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6\Финансы\База данных\Гос_бюджет\База\"/>
    </mc:Choice>
  </mc:AlternateContent>
  <xr:revisionPtr revIDLastSave="0" documentId="13_ncr:1_{264C3BFB-D71B-4454-97DE-7093A64322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90-2006" sheetId="1" r:id="rId1"/>
    <sheet name="2007-2011" sheetId="3" r:id="rId2"/>
    <sheet name="2012-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L49" i="1" l="1"/>
  <c r="IL46" i="1"/>
  <c r="IL43" i="1"/>
  <c r="IL42" i="1"/>
  <c r="IL41" i="1"/>
  <c r="IL37" i="1"/>
  <c r="IL34" i="1"/>
  <c r="IL31" i="1"/>
  <c r="IL28" i="1"/>
  <c r="IL27" i="1"/>
  <c r="IL26" i="1"/>
  <c r="IL8" i="1" s="1"/>
  <c r="IL22" i="1"/>
  <c r="IL19" i="1"/>
  <c r="IL16" i="1"/>
  <c r="IL13" i="1"/>
  <c r="IL10" i="1"/>
  <c r="IL9" i="1" l="1"/>
  <c r="IL40" i="1"/>
  <c r="IL25" i="1"/>
  <c r="IL6" i="1" s="1"/>
  <c r="G33" i="4"/>
  <c r="G34" i="4"/>
  <c r="G32" i="4"/>
  <c r="BX33" i="3"/>
  <c r="BX34" i="3"/>
  <c r="EW49" i="1"/>
  <c r="EW46" i="1"/>
  <c r="EW43" i="1"/>
  <c r="EW42" i="1"/>
  <c r="EW41" i="1"/>
  <c r="EW37" i="1"/>
  <c r="EW34" i="1"/>
  <c r="EW31" i="1"/>
  <c r="EW28" i="1"/>
  <c r="EW27" i="1"/>
  <c r="EW26" i="1"/>
  <c r="EW8" i="1" s="1"/>
  <c r="EW22" i="1"/>
  <c r="EW19" i="1"/>
  <c r="EW16" i="1"/>
  <c r="EW13" i="1"/>
  <c r="EW10" i="1"/>
  <c r="EW40" i="1" l="1"/>
  <c r="EW25" i="1"/>
  <c r="EW9" i="1"/>
  <c r="EW6" i="1"/>
</calcChain>
</file>

<file path=xl/sharedStrings.xml><?xml version="1.0" encoding="utf-8"?>
<sst xmlns="http://schemas.openxmlformats.org/spreadsheetml/2006/main" count="798" uniqueCount="95">
  <si>
    <t>Государственный бюджет - Расходы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</si>
  <si>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</si>
  <si>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</si>
  <si>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</si>
  <si>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</si>
  <si>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</si>
  <si>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</si>
  <si>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</si>
  <si>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</si>
  <si>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</si>
  <si>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</si>
  <si>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</si>
  <si>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</si>
  <si>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</si>
  <si>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</si>
  <si>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</si>
  <si>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</si>
  <si>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</si>
  <si>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</si>
  <si>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</si>
  <si>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</si>
  <si>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</si>
  <si>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</si>
  <si>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</si>
  <si>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</si>
  <si>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</si>
  <si>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</si>
  <si>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</si>
  <si>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</si>
  <si>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Общие расходы</t>
  </si>
  <si>
    <t xml:space="preserve">    за счет бюджетных средств</t>
  </si>
  <si>
    <t xml:space="preserve">    за счет специальных средств</t>
  </si>
  <si>
    <t>Государственные услуги общего назначения</t>
  </si>
  <si>
    <t>Оборона</t>
  </si>
  <si>
    <t>Общественный порядок и безопасность</t>
  </si>
  <si>
    <t>Образование</t>
  </si>
  <si>
    <t>Здравоохранение</t>
  </si>
  <si>
    <t>Социальное страхование и социальное обеспечение</t>
  </si>
  <si>
    <t>Жилищно-коммунальное хозяйство</t>
  </si>
  <si>
    <t>Организация отдыха и культурно-религиозная деятельность</t>
  </si>
  <si>
    <t>Топливно-энергетический комплекс</t>
  </si>
  <si>
    <t>Сельское, водное хозяйство, лесное хозяйство, рыболовство и охота</t>
  </si>
  <si>
    <t>Горнодобывающая промышленность и минеральные ресурсы, за исключением топлива; обрабатывающая   промышленность; строительство</t>
  </si>
  <si>
    <t>Транспорт и связь</t>
  </si>
  <si>
    <t>Прочие услуги, связанные с экономической деятельностью</t>
  </si>
  <si>
    <t>Прочие расходы, не классифицированные по основным группам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</si>
  <si>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</si>
  <si>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</si>
  <si>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</si>
  <si>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</si>
  <si>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</si>
  <si>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</si>
  <si>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</si>
  <si>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</si>
  <si>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</si>
  <si>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</si>
  <si>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</si>
  <si>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</si>
  <si>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</si>
  <si>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</si>
  <si>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</si>
  <si>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</si>
  <si>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</si>
  <si>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Расходы от операционной деятельности</t>
  </si>
  <si>
    <t>Государственные службы общего назначения</t>
  </si>
  <si>
    <t>Охрана окружающей среды</t>
  </si>
  <si>
    <t>Жилищно-коммунальные услуги</t>
  </si>
  <si>
    <t>Отдых, культура и религия</t>
  </si>
  <si>
    <t>Социальная защита</t>
  </si>
  <si>
    <t>Расходы на приобретение нефинансовых активов</t>
  </si>
  <si>
    <t>Расходы  (I+II)</t>
  </si>
  <si>
    <t>Наименование показателя</t>
  </si>
  <si>
    <t>Транспорт</t>
  </si>
  <si>
    <t>Связь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</si>
  <si>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2007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</si>
  <si>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2008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</si>
  <si>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2009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</si>
  <si>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</si>
  <si>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</si>
  <si>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</si>
  <si>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</si>
  <si>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2012    </t>
    </r>
  </si>
  <si>
    <t>702, 703</t>
  </si>
  <si>
    <t>Оборона, общественный порядок и безопасность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</si>
  <si>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2013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</si>
  <si>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2014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</si>
  <si>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2015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</si>
  <si>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2016    </t>
    </r>
  </si>
  <si>
    <t>Топливо и энергетика</t>
  </si>
  <si>
    <t>Сельское хозяйство, лесное хозяйство, 
 рыболовство и охота</t>
  </si>
  <si>
    <t>Горнодобывающая промышленность, обрабатывающая промышленность и строительство</t>
  </si>
  <si>
    <t xml:space="preserve">Экономические вопросы, не отнесенные 
 к другим категориям </t>
  </si>
  <si>
    <t>Код функцио-
нальной клас-
сификации</t>
  </si>
  <si>
    <t>Источник данных: Центральное казначейство Министерства финансов Кыргызской Республики.</t>
  </si>
  <si>
    <t>Отдых, спорт, культура и религия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</si>
</sst>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name val="Times New Roman Cyr"/>
      <charset val="204"/>
    </font>
    <font>
      <sz val="8"/>
      <name val="Arial Cyr"/>
      <charset val="204"/>
    </font>
    <font>
      <b/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/>
    <xf numFmtId="164" fontId="6" fillId="0" borderId="1" xfId="1" quotePrefix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" fontId="7" fillId="0" borderId="3" xfId="0" applyNumberFormat="1" applyFont="1" applyBorder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 wrapText="1"/>
    </xf>
    <xf numFmtId="1" fontId="6" fillId="0" borderId="1" xfId="1" quotePrefix="1" applyNumberFormat="1" applyFont="1" applyBorder="1" applyAlignment="1">
      <alignment horizontal="centerContinuous" vertical="center"/>
    </xf>
    <xf numFmtId="1" fontId="4" fillId="0" borderId="1" xfId="0" applyNumberFormat="1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ТЕКСТ_B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103"/>
  <sheetViews>
    <sheetView zoomScaleNormal="100" workbookViewId="0">
      <pane xSplit="1" ySplit="4" topLeftCell="JL5" activePane="bottomRight" state="frozen"/>
      <selection pane="topRight" activeCell="B1" sqref="B1"/>
      <selection pane="bottomLeft" activeCell="A5" sqref="A5"/>
      <selection pane="bottomRight" activeCell="KE6" sqref="KE6"/>
    </sheetView>
  </sheetViews>
  <sheetFormatPr defaultColWidth="9.140625" defaultRowHeight="12.95" customHeight="1" x14ac:dyDescent="0.2"/>
  <cols>
    <col min="1" max="1" width="39.7109375" style="28" customWidth="1"/>
    <col min="2" max="2" width="9.28515625" style="28" customWidth="1"/>
    <col min="3" max="3" width="9.7109375" style="28" customWidth="1"/>
    <col min="4" max="19" width="9.7109375" style="28" hidden="1" customWidth="1"/>
    <col min="20" max="20" width="9.7109375" style="28" customWidth="1"/>
    <col min="21" max="36" width="9.7109375" style="28" hidden="1" customWidth="1"/>
    <col min="37" max="37" width="9.7109375" style="28" customWidth="1"/>
    <col min="38" max="53" width="9.7109375" style="28" hidden="1" customWidth="1"/>
    <col min="54" max="54" width="9.7109375" style="28" customWidth="1"/>
    <col min="55" max="70" width="9.7109375" style="28" hidden="1" customWidth="1"/>
    <col min="71" max="71" width="9.7109375" style="28" customWidth="1"/>
    <col min="72" max="87" width="9.7109375" style="28" hidden="1" customWidth="1"/>
    <col min="88" max="88" width="9.7109375" style="29" customWidth="1"/>
    <col min="89" max="93" width="9.7109375" style="24" customWidth="1"/>
    <col min="94" max="105" width="9.7109375" style="30" customWidth="1"/>
    <col min="106" max="110" width="9.7109375" style="24" customWidth="1"/>
    <col min="111" max="122" width="9.7109375" style="30" customWidth="1"/>
    <col min="123" max="127" width="9.7109375" style="24" customWidth="1"/>
    <col min="128" max="139" width="9.7109375" style="30" customWidth="1"/>
    <col min="140" max="144" width="9.7109375" style="24" customWidth="1"/>
    <col min="145" max="291" width="9.7109375" style="30" customWidth="1"/>
    <col min="292" max="16384" width="9.140625" style="30"/>
  </cols>
  <sheetData>
    <row r="1" spans="1:291" s="1" customFormat="1" ht="18" customHeight="1" x14ac:dyDescent="0.25">
      <c r="A1" s="1" t="s">
        <v>0</v>
      </c>
      <c r="CJ1" s="2"/>
      <c r="CL1" s="3"/>
      <c r="CM1" s="3"/>
      <c r="CN1" s="3"/>
      <c r="CO1" s="3"/>
      <c r="DB1" s="3"/>
      <c r="DC1" s="3"/>
      <c r="DD1" s="3"/>
      <c r="DE1" s="3"/>
      <c r="DF1" s="3"/>
      <c r="DS1" s="3"/>
      <c r="DT1" s="3"/>
      <c r="DU1" s="3"/>
      <c r="DV1" s="3"/>
      <c r="DW1" s="3"/>
      <c r="EJ1" s="3"/>
      <c r="EK1" s="3"/>
      <c r="EL1" s="3"/>
      <c r="EM1" s="3"/>
      <c r="EN1" s="3"/>
    </row>
    <row r="2" spans="1:291" s="4" customFormat="1" ht="15" customHeight="1" thickBot="1" x14ac:dyDescent="0.25">
      <c r="A2" s="4" t="s">
        <v>1</v>
      </c>
      <c r="CJ2" s="5"/>
      <c r="GP2" s="32"/>
      <c r="GU2" s="32"/>
      <c r="HG2" s="32"/>
      <c r="HL2" s="32"/>
      <c r="HX2" s="32"/>
      <c r="IC2" s="32"/>
      <c r="IO2" s="32"/>
      <c r="IT2" s="32"/>
      <c r="JF2" s="32"/>
      <c r="JK2" s="32"/>
    </row>
    <row r="3" spans="1:291" s="12" customFormat="1" ht="18" customHeight="1" x14ac:dyDescent="0.2">
      <c r="A3" s="6"/>
      <c r="B3" s="6"/>
      <c r="C3" s="7"/>
      <c r="D3" s="8" t="s">
        <v>2</v>
      </c>
      <c r="E3" s="9"/>
      <c r="F3" s="9"/>
      <c r="G3" s="9"/>
      <c r="H3" s="8" t="s">
        <v>2</v>
      </c>
      <c r="I3" s="9"/>
      <c r="J3" s="9"/>
      <c r="K3" s="10"/>
      <c r="L3" s="9"/>
      <c r="M3" s="9"/>
      <c r="N3" s="9"/>
      <c r="O3" s="9"/>
      <c r="P3" s="10"/>
      <c r="Q3" s="9"/>
      <c r="R3" s="9"/>
      <c r="S3" s="9"/>
      <c r="T3" s="7"/>
      <c r="U3" s="8" t="s">
        <v>3</v>
      </c>
      <c r="V3" s="9"/>
      <c r="W3" s="9"/>
      <c r="X3" s="9"/>
      <c r="Y3" s="8" t="s">
        <v>3</v>
      </c>
      <c r="Z3" s="9"/>
      <c r="AA3" s="9"/>
      <c r="AB3" s="10"/>
      <c r="AC3" s="9"/>
      <c r="AD3" s="9"/>
      <c r="AE3" s="9"/>
      <c r="AF3" s="9"/>
      <c r="AG3" s="10"/>
      <c r="AH3" s="9"/>
      <c r="AI3" s="9"/>
      <c r="AJ3" s="9"/>
      <c r="AK3" s="7"/>
      <c r="AL3" s="8" t="s">
        <v>4</v>
      </c>
      <c r="AM3" s="9"/>
      <c r="AN3" s="9"/>
      <c r="AO3" s="9"/>
      <c r="AP3" s="8" t="s">
        <v>4</v>
      </c>
      <c r="AQ3" s="9"/>
      <c r="AR3" s="9"/>
      <c r="AS3" s="10"/>
      <c r="AT3" s="9"/>
      <c r="AU3" s="9"/>
      <c r="AV3" s="9"/>
      <c r="AW3" s="9"/>
      <c r="AX3" s="10"/>
      <c r="AY3" s="9"/>
      <c r="AZ3" s="9"/>
      <c r="BA3" s="9"/>
      <c r="BB3" s="7"/>
      <c r="BC3" s="8" t="s">
        <v>5</v>
      </c>
      <c r="BD3" s="9"/>
      <c r="BE3" s="9"/>
      <c r="BF3" s="9"/>
      <c r="BG3" s="8" t="s">
        <v>5</v>
      </c>
      <c r="BH3" s="9"/>
      <c r="BI3" s="9"/>
      <c r="BJ3" s="10"/>
      <c r="BK3" s="9"/>
      <c r="BL3" s="9"/>
      <c r="BM3" s="9"/>
      <c r="BN3" s="9"/>
      <c r="BO3" s="10"/>
      <c r="BP3" s="9"/>
      <c r="BQ3" s="9"/>
      <c r="BR3" s="9"/>
      <c r="BS3" s="7"/>
      <c r="BT3" s="8" t="s">
        <v>6</v>
      </c>
      <c r="BU3" s="9"/>
      <c r="BV3" s="9"/>
      <c r="BW3" s="9"/>
      <c r="BX3" s="8" t="s">
        <v>6</v>
      </c>
      <c r="BY3" s="9"/>
      <c r="BZ3" s="9"/>
      <c r="CA3" s="10"/>
      <c r="CB3" s="9"/>
      <c r="CC3" s="9"/>
      <c r="CD3" s="9"/>
      <c r="CE3" s="9"/>
      <c r="CF3" s="10"/>
      <c r="CG3" s="9"/>
      <c r="CH3" s="9"/>
      <c r="CI3" s="9"/>
      <c r="CJ3" s="11"/>
      <c r="CK3" s="8" t="s">
        <v>7</v>
      </c>
      <c r="CL3" s="9"/>
      <c r="CM3" s="9"/>
      <c r="CN3" s="9"/>
      <c r="CO3" s="8" t="s">
        <v>7</v>
      </c>
      <c r="CP3" s="9"/>
      <c r="CQ3" s="9"/>
      <c r="CR3" s="10"/>
      <c r="CS3" s="9"/>
      <c r="CT3" s="9"/>
      <c r="CU3" s="9"/>
      <c r="CV3" s="9"/>
      <c r="CW3" s="10"/>
      <c r="CX3" s="9"/>
      <c r="CY3" s="9"/>
      <c r="CZ3" s="9"/>
      <c r="DA3" s="7"/>
      <c r="DB3" s="8" t="s">
        <v>8</v>
      </c>
      <c r="DC3" s="9"/>
      <c r="DD3" s="9"/>
      <c r="DE3" s="9"/>
      <c r="DF3" s="8" t="s">
        <v>8</v>
      </c>
      <c r="DG3" s="9"/>
      <c r="DH3" s="9"/>
      <c r="DI3" s="10"/>
      <c r="DJ3" s="9"/>
      <c r="DK3" s="9"/>
      <c r="DL3" s="9"/>
      <c r="DM3" s="9"/>
      <c r="DN3" s="10"/>
      <c r="DO3" s="9"/>
      <c r="DP3" s="9"/>
      <c r="DQ3" s="9"/>
      <c r="DR3" s="7"/>
      <c r="DS3" s="8" t="s">
        <v>9</v>
      </c>
      <c r="DT3" s="9"/>
      <c r="DU3" s="9"/>
      <c r="DV3" s="9"/>
      <c r="DW3" s="8" t="s">
        <v>9</v>
      </c>
      <c r="DX3" s="9"/>
      <c r="DY3" s="9"/>
      <c r="DZ3" s="10"/>
      <c r="EA3" s="9"/>
      <c r="EB3" s="9"/>
      <c r="EC3" s="9"/>
      <c r="ED3" s="9"/>
      <c r="EE3" s="10"/>
      <c r="EF3" s="9"/>
      <c r="EG3" s="9"/>
      <c r="EH3" s="9"/>
      <c r="EI3" s="7"/>
      <c r="EJ3" s="8" t="s">
        <v>10</v>
      </c>
      <c r="EK3" s="9"/>
      <c r="EL3" s="9"/>
      <c r="EM3" s="9"/>
      <c r="EN3" s="8" t="s">
        <v>10</v>
      </c>
      <c r="EO3" s="9"/>
      <c r="EP3" s="9"/>
      <c r="EQ3" s="10"/>
      <c r="ER3" s="10"/>
      <c r="ES3" s="10"/>
      <c r="ET3" s="10"/>
      <c r="EU3" s="10"/>
      <c r="EV3" s="10"/>
      <c r="EW3" s="9"/>
      <c r="EX3" s="9"/>
      <c r="EY3" s="9"/>
      <c r="EZ3" s="7"/>
      <c r="FA3" s="8" t="s">
        <v>11</v>
      </c>
      <c r="FB3" s="9"/>
      <c r="FC3" s="9"/>
      <c r="FD3" s="9"/>
      <c r="FE3" s="8" t="s">
        <v>11</v>
      </c>
      <c r="FF3" s="9"/>
      <c r="FG3" s="9"/>
      <c r="FH3" s="10"/>
      <c r="FI3" s="10"/>
      <c r="FJ3" s="10"/>
      <c r="FK3" s="10"/>
      <c r="FL3" s="10"/>
      <c r="FM3" s="10"/>
      <c r="FN3" s="9"/>
      <c r="FO3" s="9"/>
      <c r="FP3" s="9"/>
      <c r="FQ3" s="7"/>
      <c r="FR3" s="8" t="s">
        <v>12</v>
      </c>
      <c r="FS3" s="9"/>
      <c r="FT3" s="9"/>
      <c r="FU3" s="9"/>
      <c r="FV3" s="8" t="s">
        <v>12</v>
      </c>
      <c r="FW3" s="9"/>
      <c r="FX3" s="9"/>
      <c r="FY3" s="10"/>
      <c r="FZ3" s="10"/>
      <c r="GA3" s="10"/>
      <c r="GB3" s="10"/>
      <c r="GC3" s="10"/>
      <c r="GD3" s="10"/>
      <c r="GE3" s="9"/>
      <c r="GF3" s="9"/>
      <c r="GG3" s="9"/>
      <c r="GH3" s="7"/>
      <c r="GI3" s="8" t="s">
        <v>46</v>
      </c>
      <c r="GJ3" s="9"/>
      <c r="GK3" s="9"/>
      <c r="GL3" s="9"/>
      <c r="GM3" s="8" t="s">
        <v>46</v>
      </c>
      <c r="GN3" s="9"/>
      <c r="GO3" s="9"/>
      <c r="GP3" s="31"/>
      <c r="GQ3" s="9"/>
      <c r="GR3" s="9"/>
      <c r="GS3" s="9"/>
      <c r="GT3" s="9"/>
      <c r="GU3" s="31"/>
      <c r="GV3" s="9"/>
      <c r="GW3" s="9"/>
      <c r="GX3" s="9"/>
      <c r="GY3" s="7"/>
      <c r="GZ3" s="8" t="s">
        <v>47</v>
      </c>
      <c r="HA3" s="9"/>
      <c r="HB3" s="9"/>
      <c r="HC3" s="9"/>
      <c r="HD3" s="8" t="s">
        <v>47</v>
      </c>
      <c r="HE3" s="9"/>
      <c r="HF3" s="9"/>
      <c r="HG3" s="31"/>
      <c r="HH3" s="9"/>
      <c r="HI3" s="9"/>
      <c r="HJ3" s="9"/>
      <c r="HK3" s="9"/>
      <c r="HL3" s="31"/>
      <c r="HM3" s="9"/>
      <c r="HN3" s="9"/>
      <c r="HO3" s="9"/>
      <c r="HP3" s="7"/>
      <c r="HQ3" s="8" t="s">
        <v>48</v>
      </c>
      <c r="HR3" s="9"/>
      <c r="HS3" s="9"/>
      <c r="HT3" s="9"/>
      <c r="HU3" s="8" t="s">
        <v>48</v>
      </c>
      <c r="HV3" s="9"/>
      <c r="HW3" s="9"/>
      <c r="HX3" s="31"/>
      <c r="HY3" s="9"/>
      <c r="HZ3" s="9"/>
      <c r="IA3" s="9"/>
      <c r="IB3" s="9"/>
      <c r="IC3" s="31"/>
      <c r="ID3" s="9"/>
      <c r="IE3" s="9"/>
      <c r="IF3" s="9"/>
      <c r="IG3" s="7"/>
      <c r="IH3" s="8" t="s">
        <v>49</v>
      </c>
      <c r="II3" s="9"/>
      <c r="IJ3" s="9"/>
      <c r="IK3" s="9"/>
      <c r="IL3" s="8" t="s">
        <v>49</v>
      </c>
      <c r="IM3" s="9"/>
      <c r="IN3" s="9"/>
      <c r="IO3" s="31"/>
      <c r="IP3" s="9"/>
      <c r="IQ3" s="9"/>
      <c r="IR3" s="9"/>
      <c r="IS3" s="9"/>
      <c r="IT3" s="31"/>
      <c r="IU3" s="9"/>
      <c r="IV3" s="9"/>
      <c r="IW3" s="9"/>
      <c r="IX3" s="7"/>
      <c r="IY3" s="8" t="s">
        <v>50</v>
      </c>
      <c r="IZ3" s="9"/>
      <c r="JA3" s="9"/>
      <c r="JB3" s="9"/>
      <c r="JC3" s="8" t="s">
        <v>50</v>
      </c>
      <c r="JD3" s="9"/>
      <c r="JE3" s="9"/>
      <c r="JF3" s="31"/>
      <c r="JG3" s="9"/>
      <c r="JH3" s="9"/>
      <c r="JI3" s="9"/>
      <c r="JJ3" s="9"/>
      <c r="JK3" s="31"/>
      <c r="JL3" s="9"/>
      <c r="JM3" s="9"/>
      <c r="JN3" s="9"/>
      <c r="JO3" s="7"/>
      <c r="JP3" s="8" t="s">
        <v>51</v>
      </c>
      <c r="JQ3" s="9"/>
      <c r="JR3" s="9"/>
      <c r="JS3" s="9"/>
      <c r="JT3" s="8" t="s">
        <v>51</v>
      </c>
      <c r="JU3" s="9"/>
      <c r="JV3" s="9"/>
      <c r="JW3" s="10"/>
      <c r="JX3" s="9"/>
      <c r="JY3" s="9"/>
      <c r="JZ3" s="9"/>
      <c r="KA3" s="9"/>
      <c r="KB3" s="10"/>
      <c r="KC3" s="9"/>
      <c r="KD3" s="9"/>
      <c r="KE3" s="9"/>
    </row>
    <row r="4" spans="1:291" s="12" customFormat="1" ht="18" customHeight="1" thickBot="1" x14ac:dyDescent="0.25">
      <c r="A4" s="13"/>
      <c r="B4" s="13"/>
      <c r="C4" s="13">
        <v>1990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13" t="s">
        <v>25</v>
      </c>
      <c r="Q4" s="13" t="s">
        <v>26</v>
      </c>
      <c r="R4" s="13" t="s">
        <v>27</v>
      </c>
      <c r="S4" s="13" t="s">
        <v>28</v>
      </c>
      <c r="T4" s="13">
        <v>1991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18</v>
      </c>
      <c r="AA4" s="13" t="s">
        <v>19</v>
      </c>
      <c r="AB4" s="13" t="s">
        <v>20</v>
      </c>
      <c r="AC4" s="14" t="s">
        <v>21</v>
      </c>
      <c r="AD4" s="14" t="s">
        <v>22</v>
      </c>
      <c r="AE4" s="14" t="s">
        <v>23</v>
      </c>
      <c r="AF4" s="14" t="s">
        <v>24</v>
      </c>
      <c r="AG4" s="13" t="s">
        <v>25</v>
      </c>
      <c r="AH4" s="13" t="s">
        <v>26</v>
      </c>
      <c r="AI4" s="13" t="s">
        <v>27</v>
      </c>
      <c r="AJ4" s="13" t="s">
        <v>28</v>
      </c>
      <c r="AK4" s="13">
        <v>1992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18</v>
      </c>
      <c r="AR4" s="13" t="s">
        <v>19</v>
      </c>
      <c r="AS4" s="13" t="s">
        <v>20</v>
      </c>
      <c r="AT4" s="14" t="s">
        <v>21</v>
      </c>
      <c r="AU4" s="14" t="s">
        <v>22</v>
      </c>
      <c r="AV4" s="14" t="s">
        <v>23</v>
      </c>
      <c r="AW4" s="14" t="s">
        <v>24</v>
      </c>
      <c r="AX4" s="13" t="s">
        <v>25</v>
      </c>
      <c r="AY4" s="13" t="s">
        <v>26</v>
      </c>
      <c r="AZ4" s="13" t="s">
        <v>27</v>
      </c>
      <c r="BA4" s="13" t="s">
        <v>28</v>
      </c>
      <c r="BB4" s="13">
        <v>1993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18</v>
      </c>
      <c r="BI4" s="13" t="s">
        <v>19</v>
      </c>
      <c r="BJ4" s="13" t="s">
        <v>20</v>
      </c>
      <c r="BK4" s="14" t="s">
        <v>21</v>
      </c>
      <c r="BL4" s="14" t="s">
        <v>22</v>
      </c>
      <c r="BM4" s="14" t="s">
        <v>23</v>
      </c>
      <c r="BN4" s="14" t="s">
        <v>24</v>
      </c>
      <c r="BO4" s="13" t="s">
        <v>25</v>
      </c>
      <c r="BP4" s="13" t="s">
        <v>26</v>
      </c>
      <c r="BQ4" s="13" t="s">
        <v>27</v>
      </c>
      <c r="BR4" s="13" t="s">
        <v>28</v>
      </c>
      <c r="BS4" s="13">
        <v>1994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18</v>
      </c>
      <c r="BZ4" s="13" t="s">
        <v>19</v>
      </c>
      <c r="CA4" s="13" t="s">
        <v>20</v>
      </c>
      <c r="CB4" s="14" t="s">
        <v>21</v>
      </c>
      <c r="CC4" s="14" t="s">
        <v>22</v>
      </c>
      <c r="CD4" s="14" t="s">
        <v>23</v>
      </c>
      <c r="CE4" s="14" t="s">
        <v>24</v>
      </c>
      <c r="CF4" s="13" t="s">
        <v>25</v>
      </c>
      <c r="CG4" s="13" t="s">
        <v>26</v>
      </c>
      <c r="CH4" s="13" t="s">
        <v>27</v>
      </c>
      <c r="CI4" s="13" t="s">
        <v>28</v>
      </c>
      <c r="CJ4" s="13">
        <v>1995</v>
      </c>
      <c r="CK4" s="13" t="s">
        <v>13</v>
      </c>
      <c r="CL4" s="13" t="s">
        <v>14</v>
      </c>
      <c r="CM4" s="13" t="s">
        <v>15</v>
      </c>
      <c r="CN4" s="13" t="s">
        <v>16</v>
      </c>
      <c r="CO4" s="13" t="s">
        <v>17</v>
      </c>
      <c r="CP4" s="13" t="s">
        <v>18</v>
      </c>
      <c r="CQ4" s="13" t="s">
        <v>19</v>
      </c>
      <c r="CR4" s="13" t="s">
        <v>20</v>
      </c>
      <c r="CS4" s="14" t="s">
        <v>21</v>
      </c>
      <c r="CT4" s="14" t="s">
        <v>22</v>
      </c>
      <c r="CU4" s="14" t="s">
        <v>23</v>
      </c>
      <c r="CV4" s="14" t="s">
        <v>24</v>
      </c>
      <c r="CW4" s="13" t="s">
        <v>25</v>
      </c>
      <c r="CX4" s="13" t="s">
        <v>26</v>
      </c>
      <c r="CY4" s="13" t="s">
        <v>27</v>
      </c>
      <c r="CZ4" s="13" t="s">
        <v>28</v>
      </c>
      <c r="DA4" s="13">
        <v>1996</v>
      </c>
      <c r="DB4" s="13" t="s">
        <v>13</v>
      </c>
      <c r="DC4" s="13" t="s">
        <v>14</v>
      </c>
      <c r="DD4" s="13" t="s">
        <v>15</v>
      </c>
      <c r="DE4" s="13" t="s">
        <v>16</v>
      </c>
      <c r="DF4" s="13" t="s">
        <v>17</v>
      </c>
      <c r="DG4" s="13" t="s">
        <v>18</v>
      </c>
      <c r="DH4" s="13" t="s">
        <v>19</v>
      </c>
      <c r="DI4" s="13" t="s">
        <v>20</v>
      </c>
      <c r="DJ4" s="14" t="s">
        <v>21</v>
      </c>
      <c r="DK4" s="14" t="s">
        <v>22</v>
      </c>
      <c r="DL4" s="14" t="s">
        <v>23</v>
      </c>
      <c r="DM4" s="14" t="s">
        <v>24</v>
      </c>
      <c r="DN4" s="13" t="s">
        <v>25</v>
      </c>
      <c r="DO4" s="13" t="s">
        <v>26</v>
      </c>
      <c r="DP4" s="13" t="s">
        <v>27</v>
      </c>
      <c r="DQ4" s="13" t="s">
        <v>28</v>
      </c>
      <c r="DR4" s="13">
        <v>1997</v>
      </c>
      <c r="DS4" s="13" t="s">
        <v>13</v>
      </c>
      <c r="DT4" s="13" t="s">
        <v>14</v>
      </c>
      <c r="DU4" s="13" t="s">
        <v>15</v>
      </c>
      <c r="DV4" s="13" t="s">
        <v>16</v>
      </c>
      <c r="DW4" s="13" t="s">
        <v>17</v>
      </c>
      <c r="DX4" s="13" t="s">
        <v>18</v>
      </c>
      <c r="DY4" s="13" t="s">
        <v>19</v>
      </c>
      <c r="DZ4" s="13" t="s">
        <v>20</v>
      </c>
      <c r="EA4" s="14" t="s">
        <v>21</v>
      </c>
      <c r="EB4" s="14" t="s">
        <v>22</v>
      </c>
      <c r="EC4" s="14" t="s">
        <v>23</v>
      </c>
      <c r="ED4" s="14" t="s">
        <v>24</v>
      </c>
      <c r="EE4" s="13" t="s">
        <v>25</v>
      </c>
      <c r="EF4" s="13" t="s">
        <v>26</v>
      </c>
      <c r="EG4" s="13" t="s">
        <v>27</v>
      </c>
      <c r="EH4" s="13" t="s">
        <v>28</v>
      </c>
      <c r="EI4" s="13">
        <v>1998</v>
      </c>
      <c r="EJ4" s="13" t="s">
        <v>13</v>
      </c>
      <c r="EK4" s="13" t="s">
        <v>14</v>
      </c>
      <c r="EL4" s="13" t="s">
        <v>15</v>
      </c>
      <c r="EM4" s="13" t="s">
        <v>16</v>
      </c>
      <c r="EN4" s="13" t="s">
        <v>17</v>
      </c>
      <c r="EO4" s="13" t="s">
        <v>18</v>
      </c>
      <c r="EP4" s="13" t="s">
        <v>19</v>
      </c>
      <c r="EQ4" s="13" t="s">
        <v>20</v>
      </c>
      <c r="ER4" s="13" t="s">
        <v>21</v>
      </c>
      <c r="ES4" s="13" t="s">
        <v>22</v>
      </c>
      <c r="ET4" s="13" t="s">
        <v>23</v>
      </c>
      <c r="EU4" s="13" t="s">
        <v>24</v>
      </c>
      <c r="EV4" s="13" t="s">
        <v>25</v>
      </c>
      <c r="EW4" s="13" t="s">
        <v>26</v>
      </c>
      <c r="EX4" s="13" t="s">
        <v>27</v>
      </c>
      <c r="EY4" s="13" t="s">
        <v>28</v>
      </c>
      <c r="EZ4" s="13">
        <v>1999</v>
      </c>
      <c r="FA4" s="13" t="s">
        <v>13</v>
      </c>
      <c r="FB4" s="13" t="s">
        <v>14</v>
      </c>
      <c r="FC4" s="13" t="s">
        <v>15</v>
      </c>
      <c r="FD4" s="13" t="s">
        <v>16</v>
      </c>
      <c r="FE4" s="13" t="s">
        <v>17</v>
      </c>
      <c r="FF4" s="13" t="s">
        <v>18</v>
      </c>
      <c r="FG4" s="13" t="s">
        <v>19</v>
      </c>
      <c r="FH4" s="13" t="s">
        <v>20</v>
      </c>
      <c r="FI4" s="13" t="s">
        <v>21</v>
      </c>
      <c r="FJ4" s="13" t="s">
        <v>22</v>
      </c>
      <c r="FK4" s="13" t="s">
        <v>23</v>
      </c>
      <c r="FL4" s="13" t="s">
        <v>24</v>
      </c>
      <c r="FM4" s="13" t="s">
        <v>25</v>
      </c>
      <c r="FN4" s="13" t="s">
        <v>26</v>
      </c>
      <c r="FO4" s="13" t="s">
        <v>27</v>
      </c>
      <c r="FP4" s="13" t="s">
        <v>28</v>
      </c>
      <c r="FQ4" s="13">
        <v>2000</v>
      </c>
      <c r="FR4" s="13" t="s">
        <v>13</v>
      </c>
      <c r="FS4" s="13" t="s">
        <v>14</v>
      </c>
      <c r="FT4" s="13" t="s">
        <v>15</v>
      </c>
      <c r="FU4" s="13" t="s">
        <v>16</v>
      </c>
      <c r="FV4" s="13" t="s">
        <v>17</v>
      </c>
      <c r="FW4" s="13" t="s">
        <v>18</v>
      </c>
      <c r="FX4" s="13" t="s">
        <v>19</v>
      </c>
      <c r="FY4" s="13" t="s">
        <v>20</v>
      </c>
      <c r="FZ4" s="13" t="s">
        <v>21</v>
      </c>
      <c r="GA4" s="13" t="s">
        <v>22</v>
      </c>
      <c r="GB4" s="13" t="s">
        <v>23</v>
      </c>
      <c r="GC4" s="13" t="s">
        <v>24</v>
      </c>
      <c r="GD4" s="13" t="s">
        <v>25</v>
      </c>
      <c r="GE4" s="13" t="s">
        <v>26</v>
      </c>
      <c r="GF4" s="13" t="s">
        <v>27</v>
      </c>
      <c r="GG4" s="13" t="s">
        <v>28</v>
      </c>
      <c r="GH4" s="13">
        <v>2001</v>
      </c>
      <c r="GI4" s="13" t="s">
        <v>13</v>
      </c>
      <c r="GJ4" s="13" t="s">
        <v>14</v>
      </c>
      <c r="GK4" s="13" t="s">
        <v>15</v>
      </c>
      <c r="GL4" s="13" t="s">
        <v>16</v>
      </c>
      <c r="GM4" s="13" t="s">
        <v>17</v>
      </c>
      <c r="GN4" s="13" t="s">
        <v>18</v>
      </c>
      <c r="GO4" s="13" t="s">
        <v>19</v>
      </c>
      <c r="GP4" s="13" t="s">
        <v>20</v>
      </c>
      <c r="GQ4" s="13" t="s">
        <v>21</v>
      </c>
      <c r="GR4" s="13" t="s">
        <v>22</v>
      </c>
      <c r="GS4" s="13" t="s">
        <v>23</v>
      </c>
      <c r="GT4" s="13" t="s">
        <v>24</v>
      </c>
      <c r="GU4" s="13" t="s">
        <v>25</v>
      </c>
      <c r="GV4" s="13" t="s">
        <v>26</v>
      </c>
      <c r="GW4" s="13" t="s">
        <v>27</v>
      </c>
      <c r="GX4" s="13" t="s">
        <v>28</v>
      </c>
      <c r="GY4" s="13">
        <v>2002</v>
      </c>
      <c r="GZ4" s="13" t="s">
        <v>13</v>
      </c>
      <c r="HA4" s="13" t="s">
        <v>14</v>
      </c>
      <c r="HB4" s="13" t="s">
        <v>15</v>
      </c>
      <c r="HC4" s="13" t="s">
        <v>16</v>
      </c>
      <c r="HD4" s="13" t="s">
        <v>17</v>
      </c>
      <c r="HE4" s="13" t="s">
        <v>18</v>
      </c>
      <c r="HF4" s="13" t="s">
        <v>19</v>
      </c>
      <c r="HG4" s="13" t="s">
        <v>20</v>
      </c>
      <c r="HH4" s="13" t="s">
        <v>21</v>
      </c>
      <c r="HI4" s="13" t="s">
        <v>22</v>
      </c>
      <c r="HJ4" s="13" t="s">
        <v>23</v>
      </c>
      <c r="HK4" s="13" t="s">
        <v>24</v>
      </c>
      <c r="HL4" s="13" t="s">
        <v>25</v>
      </c>
      <c r="HM4" s="13" t="s">
        <v>26</v>
      </c>
      <c r="HN4" s="13" t="s">
        <v>27</v>
      </c>
      <c r="HO4" s="13" t="s">
        <v>28</v>
      </c>
      <c r="HP4" s="13">
        <v>2003</v>
      </c>
      <c r="HQ4" s="13" t="s">
        <v>13</v>
      </c>
      <c r="HR4" s="13" t="s">
        <v>14</v>
      </c>
      <c r="HS4" s="13" t="s">
        <v>15</v>
      </c>
      <c r="HT4" s="13" t="s">
        <v>16</v>
      </c>
      <c r="HU4" s="13" t="s">
        <v>17</v>
      </c>
      <c r="HV4" s="13" t="s">
        <v>18</v>
      </c>
      <c r="HW4" s="13" t="s">
        <v>19</v>
      </c>
      <c r="HX4" s="13" t="s">
        <v>20</v>
      </c>
      <c r="HY4" s="13" t="s">
        <v>21</v>
      </c>
      <c r="HZ4" s="13" t="s">
        <v>22</v>
      </c>
      <c r="IA4" s="13" t="s">
        <v>23</v>
      </c>
      <c r="IB4" s="13" t="s">
        <v>24</v>
      </c>
      <c r="IC4" s="13" t="s">
        <v>25</v>
      </c>
      <c r="ID4" s="13" t="s">
        <v>26</v>
      </c>
      <c r="IE4" s="13" t="s">
        <v>27</v>
      </c>
      <c r="IF4" s="13" t="s">
        <v>28</v>
      </c>
      <c r="IG4" s="13">
        <v>2004</v>
      </c>
      <c r="IH4" s="13" t="s">
        <v>13</v>
      </c>
      <c r="II4" s="13" t="s">
        <v>14</v>
      </c>
      <c r="IJ4" s="13" t="s">
        <v>15</v>
      </c>
      <c r="IK4" s="13" t="s">
        <v>16</v>
      </c>
      <c r="IL4" s="13" t="s">
        <v>17</v>
      </c>
      <c r="IM4" s="13" t="s">
        <v>18</v>
      </c>
      <c r="IN4" s="13" t="s">
        <v>19</v>
      </c>
      <c r="IO4" s="13" t="s">
        <v>20</v>
      </c>
      <c r="IP4" s="13" t="s">
        <v>21</v>
      </c>
      <c r="IQ4" s="13" t="s">
        <v>22</v>
      </c>
      <c r="IR4" s="13" t="s">
        <v>23</v>
      </c>
      <c r="IS4" s="13" t="s">
        <v>24</v>
      </c>
      <c r="IT4" s="13" t="s">
        <v>25</v>
      </c>
      <c r="IU4" s="13" t="s">
        <v>26</v>
      </c>
      <c r="IV4" s="13" t="s">
        <v>27</v>
      </c>
      <c r="IW4" s="13" t="s">
        <v>28</v>
      </c>
      <c r="IX4" s="13">
        <v>2005</v>
      </c>
      <c r="IY4" s="13" t="s">
        <v>13</v>
      </c>
      <c r="IZ4" s="13" t="s">
        <v>14</v>
      </c>
      <c r="JA4" s="13" t="s">
        <v>15</v>
      </c>
      <c r="JB4" s="13" t="s">
        <v>16</v>
      </c>
      <c r="JC4" s="13" t="s">
        <v>17</v>
      </c>
      <c r="JD4" s="13" t="s">
        <v>18</v>
      </c>
      <c r="JE4" s="13" t="s">
        <v>19</v>
      </c>
      <c r="JF4" s="13" t="s">
        <v>20</v>
      </c>
      <c r="JG4" s="13" t="s">
        <v>21</v>
      </c>
      <c r="JH4" s="13" t="s">
        <v>22</v>
      </c>
      <c r="JI4" s="13" t="s">
        <v>23</v>
      </c>
      <c r="JJ4" s="13" t="s">
        <v>24</v>
      </c>
      <c r="JK4" s="13" t="s">
        <v>25</v>
      </c>
      <c r="JL4" s="13" t="s">
        <v>26</v>
      </c>
      <c r="JM4" s="13" t="s">
        <v>27</v>
      </c>
      <c r="JN4" s="13" t="s">
        <v>28</v>
      </c>
      <c r="JO4" s="13">
        <v>2006</v>
      </c>
      <c r="JP4" s="13" t="s">
        <v>13</v>
      </c>
      <c r="JQ4" s="13" t="s">
        <v>14</v>
      </c>
      <c r="JR4" s="13" t="s">
        <v>15</v>
      </c>
      <c r="JS4" s="13" t="s">
        <v>16</v>
      </c>
      <c r="JT4" s="13" t="s">
        <v>17</v>
      </c>
      <c r="JU4" s="13" t="s">
        <v>18</v>
      </c>
      <c r="JV4" s="13" t="s">
        <v>19</v>
      </c>
      <c r="JW4" s="13" t="s">
        <v>20</v>
      </c>
      <c r="JX4" s="14" t="s">
        <v>21</v>
      </c>
      <c r="JY4" s="14" t="s">
        <v>22</v>
      </c>
      <c r="JZ4" s="14" t="s">
        <v>23</v>
      </c>
      <c r="KA4" s="14" t="s">
        <v>24</v>
      </c>
      <c r="KB4" s="13" t="s">
        <v>25</v>
      </c>
      <c r="KC4" s="13" t="s">
        <v>26</v>
      </c>
      <c r="KD4" s="13" t="s">
        <v>27</v>
      </c>
      <c r="KE4" s="13" t="s">
        <v>28</v>
      </c>
    </row>
    <row r="5" spans="1:291" s="18" customFormat="1" ht="12.9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7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7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7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</row>
    <row r="6" spans="1:291" s="22" customFormat="1" ht="12.95" customHeight="1" x14ac:dyDescent="0.2">
      <c r="A6" s="19" t="s">
        <v>29</v>
      </c>
      <c r="B6" s="19"/>
      <c r="C6" s="47">
        <v>15900.4</v>
      </c>
      <c r="D6" s="47">
        <v>0</v>
      </c>
      <c r="E6" s="47">
        <v>0</v>
      </c>
      <c r="F6" s="47">
        <v>0</v>
      </c>
      <c r="G6" s="47">
        <v>15900.4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>
        <v>15900.4</v>
      </c>
      <c r="T6" s="47">
        <v>24374.799999999999</v>
      </c>
      <c r="U6" s="47">
        <v>0</v>
      </c>
      <c r="V6" s="47">
        <v>0</v>
      </c>
      <c r="W6" s="47">
        <v>0</v>
      </c>
      <c r="X6" s="47">
        <v>24374.799999999999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>
        <v>24374.799999999999</v>
      </c>
      <c r="AK6" s="47">
        <v>231081.9</v>
      </c>
      <c r="AL6" s="47">
        <v>0</v>
      </c>
      <c r="AM6" s="47">
        <v>0</v>
      </c>
      <c r="AN6" s="47">
        <v>0</v>
      </c>
      <c r="AO6" s="47">
        <v>231081.9</v>
      </c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>
        <v>231081.9</v>
      </c>
      <c r="BB6" s="47">
        <v>1225770</v>
      </c>
      <c r="BC6" s="47">
        <v>0</v>
      </c>
      <c r="BD6" s="47">
        <v>0</v>
      </c>
      <c r="BE6" s="47">
        <v>0</v>
      </c>
      <c r="BF6" s="47">
        <v>1225770</v>
      </c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>
        <v>1225770</v>
      </c>
      <c r="BS6" s="47">
        <v>2812753</v>
      </c>
      <c r="BT6" s="47">
        <v>0</v>
      </c>
      <c r="BU6" s="47">
        <v>0</v>
      </c>
      <c r="BV6" s="47">
        <v>0</v>
      </c>
      <c r="BW6" s="47">
        <v>2812753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>
        <v>2812753</v>
      </c>
      <c r="CJ6" s="45">
        <v>4610518</v>
      </c>
      <c r="CK6" s="45">
        <v>941922.3</v>
      </c>
      <c r="CL6" s="45">
        <v>1008572.3</v>
      </c>
      <c r="CM6" s="45">
        <v>1127027.1000000001</v>
      </c>
      <c r="CN6" s="45">
        <v>1532996.3</v>
      </c>
      <c r="CO6" s="45">
        <v>269767.40000000002</v>
      </c>
      <c r="CP6" s="45">
        <v>472073.6</v>
      </c>
      <c r="CQ6" s="45">
        <v>941922.3</v>
      </c>
      <c r="CR6" s="45">
        <v>1271251.6000000001</v>
      </c>
      <c r="CS6" s="45">
        <v>1546160.6</v>
      </c>
      <c r="CT6" s="45">
        <v>1950494.6</v>
      </c>
      <c r="CU6" s="45">
        <v>2328812.2999999998</v>
      </c>
      <c r="CV6" s="45">
        <v>2763174.8</v>
      </c>
      <c r="CW6" s="45">
        <v>3077521.7</v>
      </c>
      <c r="CX6" s="45">
        <v>3525131.9</v>
      </c>
      <c r="CY6" s="45">
        <v>3930926.7</v>
      </c>
      <c r="CZ6" s="45">
        <v>4610518</v>
      </c>
      <c r="DA6" s="45">
        <v>5202357</v>
      </c>
      <c r="DB6" s="45">
        <v>818038.7</v>
      </c>
      <c r="DC6" s="45">
        <v>1180875.3</v>
      </c>
      <c r="DD6" s="45">
        <v>1345242.8</v>
      </c>
      <c r="DE6" s="45">
        <v>1858200.2</v>
      </c>
      <c r="DF6" s="45">
        <v>137443.70000000001</v>
      </c>
      <c r="DG6" s="45">
        <v>522043.5</v>
      </c>
      <c r="DH6" s="45">
        <v>818038.7</v>
      </c>
      <c r="DI6" s="45">
        <v>1175283.8999999999</v>
      </c>
      <c r="DJ6" s="45">
        <v>1558272.7</v>
      </c>
      <c r="DK6" s="45">
        <v>1998914</v>
      </c>
      <c r="DL6" s="45">
        <v>2514595.7000000002</v>
      </c>
      <c r="DM6" s="45">
        <v>3047592.4</v>
      </c>
      <c r="DN6" s="45">
        <v>3344156.8</v>
      </c>
      <c r="DO6" s="45">
        <v>3954093.7</v>
      </c>
      <c r="DP6" s="45">
        <v>4326252.4000000004</v>
      </c>
      <c r="DQ6" s="45">
        <v>5202357</v>
      </c>
      <c r="DR6" s="45">
        <v>6695680</v>
      </c>
      <c r="DS6" s="45">
        <v>965923.4</v>
      </c>
      <c r="DT6" s="45">
        <v>1512407.6</v>
      </c>
      <c r="DU6" s="45">
        <v>1540978.8</v>
      </c>
      <c r="DV6" s="45">
        <v>2676370.2000000002</v>
      </c>
      <c r="DW6" s="45">
        <v>211182.4</v>
      </c>
      <c r="DX6" s="45">
        <v>534487.4</v>
      </c>
      <c r="DY6" s="45">
        <v>965923.4</v>
      </c>
      <c r="DZ6" s="45">
        <v>1314310.2</v>
      </c>
      <c r="EA6" s="45">
        <v>1735070.2</v>
      </c>
      <c r="EB6" s="45">
        <v>2478331</v>
      </c>
      <c r="EC6" s="45">
        <v>3073626.2</v>
      </c>
      <c r="ED6" s="45">
        <v>3600029</v>
      </c>
      <c r="EE6" s="45">
        <v>4019309.8</v>
      </c>
      <c r="EF6" s="45">
        <v>4606077</v>
      </c>
      <c r="EG6" s="45">
        <v>5251667.9000000004</v>
      </c>
      <c r="EH6" s="45">
        <v>6695680</v>
      </c>
      <c r="EI6" s="45">
        <v>7298339</v>
      </c>
      <c r="EJ6" s="45">
        <v>1349617.3</v>
      </c>
      <c r="EK6" s="45">
        <v>1632560.6</v>
      </c>
      <c r="EL6" s="45">
        <v>1862330</v>
      </c>
      <c r="EM6" s="45">
        <v>2453831.1</v>
      </c>
      <c r="EN6" s="45">
        <v>247865.60000000001</v>
      </c>
      <c r="EO6" s="45">
        <v>741796.3</v>
      </c>
      <c r="EP6" s="45">
        <v>1349617.3</v>
      </c>
      <c r="EQ6" s="45">
        <v>1938249.7</v>
      </c>
      <c r="ER6" s="45">
        <v>2465386.6</v>
      </c>
      <c r="ES6" s="45">
        <v>2982177.9</v>
      </c>
      <c r="ET6" s="45">
        <v>3708736.5</v>
      </c>
      <c r="EU6" s="45">
        <v>4255134.5999999996</v>
      </c>
      <c r="EV6" s="45">
        <v>4844507.9000000004</v>
      </c>
      <c r="EW6" s="45">
        <f>EW10+EW13+EW16+EW19+EW22+EW25+EW28+EW31+EW34+EW37+EW40+EW43+EW46+EW49</f>
        <v>5403098.2999999998</v>
      </c>
      <c r="EX6" s="45">
        <v>5866776.1000000006</v>
      </c>
      <c r="EY6" s="45">
        <v>7298339</v>
      </c>
      <c r="EZ6" s="45">
        <v>9311963</v>
      </c>
      <c r="FA6" s="45">
        <v>1150675.8999999999</v>
      </c>
      <c r="FB6" s="45">
        <v>1873273.4</v>
      </c>
      <c r="FC6" s="45">
        <v>2901007</v>
      </c>
      <c r="FD6" s="45">
        <v>3387006.7</v>
      </c>
      <c r="FE6" s="45">
        <v>111424.9</v>
      </c>
      <c r="FF6" s="45">
        <v>576899.4</v>
      </c>
      <c r="FG6" s="45">
        <v>1150675.8999999999</v>
      </c>
      <c r="FH6" s="45">
        <v>1780327.1</v>
      </c>
      <c r="FI6" s="45">
        <v>2203724.9</v>
      </c>
      <c r="FJ6" s="45">
        <v>3023949.3</v>
      </c>
      <c r="FK6" s="45">
        <v>4181142.3</v>
      </c>
      <c r="FL6" s="45">
        <v>5069005.9000000004</v>
      </c>
      <c r="FM6" s="45">
        <v>5924956.2999999989</v>
      </c>
      <c r="FN6" s="45">
        <v>6640356.9999999991</v>
      </c>
      <c r="FO6" s="45">
        <v>7425008.0000000019</v>
      </c>
      <c r="FP6" s="45">
        <v>9311963</v>
      </c>
      <c r="FQ6" s="45">
        <v>11308223</v>
      </c>
      <c r="FR6" s="45">
        <v>1880657.4</v>
      </c>
      <c r="FS6" s="45">
        <v>2844745.3</v>
      </c>
      <c r="FT6" s="45">
        <v>2934054.5</v>
      </c>
      <c r="FU6" s="45">
        <v>3648765.8</v>
      </c>
      <c r="FV6" s="45">
        <v>400128.3</v>
      </c>
      <c r="FW6" s="45">
        <v>1039333.3</v>
      </c>
      <c r="FX6" s="45">
        <v>1880657.4</v>
      </c>
      <c r="FY6" s="45">
        <v>2846497.3</v>
      </c>
      <c r="FZ6" s="45">
        <v>3738300.5</v>
      </c>
      <c r="GA6" s="45">
        <v>4725402.7</v>
      </c>
      <c r="GB6" s="45">
        <v>5720348.7000000011</v>
      </c>
      <c r="GC6" s="45">
        <v>6830814.2000000011</v>
      </c>
      <c r="GD6" s="45">
        <v>7659457.2000000011</v>
      </c>
      <c r="GE6" s="45">
        <v>8942324.0999999996</v>
      </c>
      <c r="GF6" s="45">
        <v>9836538.6000000015</v>
      </c>
      <c r="GG6" s="45">
        <v>11308223</v>
      </c>
      <c r="GH6" s="45">
        <v>12256984.199999999</v>
      </c>
      <c r="GI6" s="45">
        <v>2228621.5</v>
      </c>
      <c r="GJ6" s="45">
        <v>2576243.2999999998</v>
      </c>
      <c r="GK6" s="45">
        <v>2979006.4</v>
      </c>
      <c r="GL6" s="45">
        <v>4471859.5999999996</v>
      </c>
      <c r="GM6" s="45">
        <v>579785.19999999995</v>
      </c>
      <c r="GN6" s="45">
        <v>1338498</v>
      </c>
      <c r="GO6" s="45">
        <v>2228621.5</v>
      </c>
      <c r="GP6" s="45">
        <v>3086532.6</v>
      </c>
      <c r="GQ6" s="45">
        <v>3953507.3</v>
      </c>
      <c r="GR6" s="45">
        <v>4804864.8</v>
      </c>
      <c r="GS6" s="45">
        <v>5834662.7000000011</v>
      </c>
      <c r="GT6" s="45">
        <v>7001894.9000000013</v>
      </c>
      <c r="GU6" s="45">
        <v>7783871.1999999993</v>
      </c>
      <c r="GV6" s="45">
        <v>9254294.8000000026</v>
      </c>
      <c r="GW6" s="45">
        <v>10603349.099999998</v>
      </c>
      <c r="GX6" s="45">
        <v>12255730.800000001</v>
      </c>
      <c r="GY6" s="45">
        <v>15188614.200000003</v>
      </c>
      <c r="GZ6" s="45">
        <v>2789398.8</v>
      </c>
      <c r="HA6" s="45">
        <v>3436937.3</v>
      </c>
      <c r="HB6" s="45">
        <v>3641104.9</v>
      </c>
      <c r="HC6" s="45">
        <v>5321173.2000000067</v>
      </c>
      <c r="HD6" s="45">
        <v>522874.4</v>
      </c>
      <c r="HE6" s="45">
        <v>1464855</v>
      </c>
      <c r="HF6" s="45">
        <v>2789398.8</v>
      </c>
      <c r="HG6" s="45">
        <v>3793328.2</v>
      </c>
      <c r="HH6" s="45">
        <v>4910257.5999999996</v>
      </c>
      <c r="HI6" s="45">
        <v>6226336.0999999996</v>
      </c>
      <c r="HJ6" s="45">
        <v>7363306.7000000002</v>
      </c>
      <c r="HK6" s="45">
        <v>8690182.0999999996</v>
      </c>
      <c r="HL6" s="45">
        <v>9867440.9999999963</v>
      </c>
      <c r="HM6" s="45">
        <v>11310511</v>
      </c>
      <c r="HN6" s="45">
        <v>12684609.9</v>
      </c>
      <c r="HO6" s="45">
        <v>15188614.200000003</v>
      </c>
      <c r="HP6" s="45">
        <v>16890586.600000001</v>
      </c>
      <c r="HQ6" s="45">
        <v>2684894.2</v>
      </c>
      <c r="HR6" s="45">
        <v>3979802.2</v>
      </c>
      <c r="HS6" s="45">
        <v>3997294</v>
      </c>
      <c r="HT6" s="45">
        <v>6228596.200000003</v>
      </c>
      <c r="HU6" s="45">
        <v>722716.6</v>
      </c>
      <c r="HV6" s="45">
        <v>1665118.1</v>
      </c>
      <c r="HW6" s="45">
        <v>2684894.2</v>
      </c>
      <c r="HX6" s="45">
        <v>4049879.8</v>
      </c>
      <c r="HY6" s="45">
        <v>5410405.1000000006</v>
      </c>
      <c r="HZ6" s="45">
        <v>6664696.4000000004</v>
      </c>
      <c r="IA6" s="45">
        <v>8147988.8000000017</v>
      </c>
      <c r="IB6" s="45">
        <v>9438965.8999999985</v>
      </c>
      <c r="IC6" s="45">
        <v>10661990.4</v>
      </c>
      <c r="ID6" s="45">
        <v>12395237.999999998</v>
      </c>
      <c r="IE6" s="45">
        <v>13750451.099999998</v>
      </c>
      <c r="IF6" s="45">
        <v>16890586.600000001</v>
      </c>
      <c r="IG6" s="45">
        <v>18841695.800000004</v>
      </c>
      <c r="IH6" s="45">
        <v>3001350.7</v>
      </c>
      <c r="II6" s="45">
        <v>4706945.3</v>
      </c>
      <c r="IJ6" s="45">
        <v>4369117.9000000004</v>
      </c>
      <c r="IK6" s="45">
        <v>6764281.9000000041</v>
      </c>
      <c r="IL6" s="45">
        <f>IL10+IL13+IL16+IL19+IL22+IL25+IL28+IL31+IL34+IL37+IL40+IL43+IL46+IL49</f>
        <v>600741.00000000012</v>
      </c>
      <c r="IM6" s="45">
        <v>1847887.9</v>
      </c>
      <c r="IN6" s="45">
        <v>3001350.7</v>
      </c>
      <c r="IO6" s="45">
        <v>5002895</v>
      </c>
      <c r="IP6" s="45">
        <v>6325553.8999999994</v>
      </c>
      <c r="IQ6" s="45">
        <v>7708296.0000000009</v>
      </c>
      <c r="IR6" s="45">
        <v>9340615.1999999993</v>
      </c>
      <c r="IS6" s="45">
        <v>10748068.800000001</v>
      </c>
      <c r="IT6" s="45">
        <v>12077413.9</v>
      </c>
      <c r="IU6" s="45">
        <v>14213334.699999999</v>
      </c>
      <c r="IV6" s="45">
        <v>15897930.200000003</v>
      </c>
      <c r="IW6" s="45">
        <v>18841695.800000004</v>
      </c>
      <c r="IX6" s="45">
        <v>20143246.700000003</v>
      </c>
      <c r="IY6" s="45">
        <v>3595439.1</v>
      </c>
      <c r="IZ6" s="45">
        <v>4968861.7</v>
      </c>
      <c r="JA6" s="45">
        <v>4959926.3</v>
      </c>
      <c r="JB6" s="45">
        <v>6619019.6000000015</v>
      </c>
      <c r="JC6" s="45">
        <v>836467</v>
      </c>
      <c r="JD6" s="45">
        <v>2338893.7999999998</v>
      </c>
      <c r="JE6" s="45">
        <v>3595439.1</v>
      </c>
      <c r="JF6" s="45">
        <v>5645421.9000000004</v>
      </c>
      <c r="JG6" s="45">
        <v>7236761.9999999991</v>
      </c>
      <c r="JH6" s="45">
        <v>8564300.7999999989</v>
      </c>
      <c r="JI6" s="45">
        <v>10392237.799999999</v>
      </c>
      <c r="JJ6" s="45">
        <v>11960263.300000003</v>
      </c>
      <c r="JK6" s="45">
        <v>13524227.100000001</v>
      </c>
      <c r="JL6" s="45">
        <v>15816702.799999997</v>
      </c>
      <c r="JM6" s="45">
        <v>17751762.900000002</v>
      </c>
      <c r="JN6" s="45">
        <v>20143246.700000003</v>
      </c>
      <c r="JO6" s="45">
        <v>25301232.299999997</v>
      </c>
      <c r="JP6" s="45">
        <v>4176365.3</v>
      </c>
      <c r="JQ6" s="45">
        <v>6183435.6000000015</v>
      </c>
      <c r="JR6" s="45">
        <v>6341443.8000000007</v>
      </c>
      <c r="JS6" s="45">
        <v>8599987.5999999959</v>
      </c>
      <c r="JT6" s="45">
        <v>777960.2</v>
      </c>
      <c r="JU6" s="45">
        <v>2412242.2999999998</v>
      </c>
      <c r="JV6" s="45">
        <v>4176365.3</v>
      </c>
      <c r="JW6" s="45">
        <v>6313367.2000000011</v>
      </c>
      <c r="JX6" s="45">
        <v>8112990.3000000017</v>
      </c>
      <c r="JY6" s="45">
        <v>10359800.9</v>
      </c>
      <c r="JZ6" s="45">
        <v>12447977.599999996</v>
      </c>
      <c r="KA6" s="45">
        <v>14542360.299999999</v>
      </c>
      <c r="KB6" s="45">
        <v>16701244.700000001</v>
      </c>
      <c r="KC6" s="45">
        <v>18855715.300000001</v>
      </c>
      <c r="KD6" s="45">
        <v>21073128.5</v>
      </c>
      <c r="KE6" s="45">
        <v>25301232.299999997</v>
      </c>
    </row>
    <row r="7" spans="1:291" s="22" customFormat="1" ht="12.95" customHeight="1" x14ac:dyDescent="0.2">
      <c r="A7" s="19"/>
      <c r="B7" s="1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</row>
    <row r="8" spans="1:291" s="24" customFormat="1" ht="14.1" customHeight="1" x14ac:dyDescent="0.2">
      <c r="A8" s="23" t="s">
        <v>30</v>
      </c>
      <c r="B8" s="23"/>
      <c r="C8" s="47">
        <v>15900.4</v>
      </c>
      <c r="D8" s="47">
        <v>0</v>
      </c>
      <c r="E8" s="47">
        <v>0</v>
      </c>
      <c r="F8" s="47">
        <v>0</v>
      </c>
      <c r="G8" s="47">
        <v>15900.4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>
        <v>15900.4</v>
      </c>
      <c r="T8" s="47">
        <v>24374.799999999999</v>
      </c>
      <c r="U8" s="47">
        <v>0</v>
      </c>
      <c r="V8" s="47">
        <v>0</v>
      </c>
      <c r="W8" s="47">
        <v>0</v>
      </c>
      <c r="X8" s="47">
        <v>24374.799999999999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>
        <v>24374.799999999999</v>
      </c>
      <c r="AK8" s="47">
        <v>231081.9</v>
      </c>
      <c r="AL8" s="47">
        <v>0</v>
      </c>
      <c r="AM8" s="47">
        <v>0</v>
      </c>
      <c r="AN8" s="47">
        <v>0</v>
      </c>
      <c r="AO8" s="47">
        <v>231081.9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>
        <v>231081.9</v>
      </c>
      <c r="BB8" s="47">
        <v>1225770</v>
      </c>
      <c r="BC8" s="47">
        <v>0</v>
      </c>
      <c r="BD8" s="47">
        <v>0</v>
      </c>
      <c r="BE8" s="47">
        <v>0</v>
      </c>
      <c r="BF8" s="47">
        <v>1225770</v>
      </c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>
        <v>1225770</v>
      </c>
      <c r="BS8" s="47">
        <v>2812753</v>
      </c>
      <c r="BT8" s="47">
        <v>0</v>
      </c>
      <c r="BU8" s="47">
        <v>0</v>
      </c>
      <c r="BV8" s="47">
        <v>0</v>
      </c>
      <c r="BW8" s="47">
        <v>2812753</v>
      </c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>
        <v>2812753</v>
      </c>
      <c r="CJ8" s="45">
        <v>4610518</v>
      </c>
      <c r="CK8" s="45">
        <v>921499.8</v>
      </c>
      <c r="CL8" s="45">
        <v>909410.7</v>
      </c>
      <c r="CM8" s="45">
        <v>1202048.3</v>
      </c>
      <c r="CN8" s="45">
        <v>1577559.2</v>
      </c>
      <c r="CO8" s="45">
        <v>269767.40000000002</v>
      </c>
      <c r="CP8" s="45">
        <v>472073.6</v>
      </c>
      <c r="CQ8" s="45">
        <v>921499.8</v>
      </c>
      <c r="CR8" s="45">
        <v>1250829.1000000001</v>
      </c>
      <c r="CS8" s="45">
        <v>1425738.1</v>
      </c>
      <c r="CT8" s="45">
        <v>1830910.5</v>
      </c>
      <c r="CU8" s="45">
        <v>2261212</v>
      </c>
      <c r="CV8" s="45">
        <v>2721561.9</v>
      </c>
      <c r="CW8" s="45">
        <v>3032958.8</v>
      </c>
      <c r="CX8" s="45">
        <v>3475401.8</v>
      </c>
      <c r="CY8" s="45">
        <v>3930926.7</v>
      </c>
      <c r="CZ8" s="45">
        <v>4610518</v>
      </c>
      <c r="DA8" s="45">
        <v>4889883</v>
      </c>
      <c r="DB8" s="45">
        <v>818038.7</v>
      </c>
      <c r="DC8" s="45">
        <v>1040695.5</v>
      </c>
      <c r="DD8" s="45">
        <v>1252128.7</v>
      </c>
      <c r="DE8" s="45">
        <v>1779020.1</v>
      </c>
      <c r="DF8" s="45">
        <v>137443.70000000001</v>
      </c>
      <c r="DG8" s="45">
        <v>522043.5</v>
      </c>
      <c r="DH8" s="45">
        <v>818038.7</v>
      </c>
      <c r="DI8" s="45">
        <v>1077335.3</v>
      </c>
      <c r="DJ8" s="45">
        <v>1436875.1</v>
      </c>
      <c r="DK8" s="45">
        <v>1858734.2</v>
      </c>
      <c r="DL8" s="45">
        <v>2345522.6</v>
      </c>
      <c r="DM8" s="45">
        <v>2850915.5</v>
      </c>
      <c r="DN8" s="45">
        <v>3110862.9</v>
      </c>
      <c r="DO8" s="45">
        <v>3689355.6</v>
      </c>
      <c r="DP8" s="45">
        <v>4032441.9</v>
      </c>
      <c r="DQ8" s="45">
        <v>4889883</v>
      </c>
      <c r="DR8" s="45">
        <v>6125121</v>
      </c>
      <c r="DS8" s="45">
        <v>896842.3</v>
      </c>
      <c r="DT8" s="45">
        <v>1408938.6</v>
      </c>
      <c r="DU8" s="45">
        <v>1392796.2</v>
      </c>
      <c r="DV8" s="45">
        <v>2426543.9</v>
      </c>
      <c r="DW8" s="45">
        <v>192055.3</v>
      </c>
      <c r="DX8" s="45">
        <v>492719.6</v>
      </c>
      <c r="DY8" s="45">
        <v>896842.3</v>
      </c>
      <c r="DZ8" s="45">
        <v>1213093.3999999999</v>
      </c>
      <c r="EA8" s="45">
        <v>1599386.7</v>
      </c>
      <c r="EB8" s="45">
        <v>2305780.9</v>
      </c>
      <c r="EC8" s="45">
        <v>2857996.7</v>
      </c>
      <c r="ED8" s="45">
        <v>3336153.3</v>
      </c>
      <c r="EE8" s="45">
        <v>3698577.1</v>
      </c>
      <c r="EF8" s="45">
        <v>4227975.0999999996</v>
      </c>
      <c r="EG8" s="45">
        <v>4818744.2</v>
      </c>
      <c r="EH8" s="45">
        <v>6125121</v>
      </c>
      <c r="EI8" s="45">
        <v>6574692</v>
      </c>
      <c r="EJ8" s="45">
        <v>1235209.3</v>
      </c>
      <c r="EK8" s="45">
        <v>1504096.9</v>
      </c>
      <c r="EL8" s="45">
        <v>1686936.1</v>
      </c>
      <c r="EM8" s="45">
        <v>2148449.7000000002</v>
      </c>
      <c r="EN8" s="45">
        <v>217983</v>
      </c>
      <c r="EO8" s="45">
        <v>671770.1</v>
      </c>
      <c r="EP8" s="45">
        <v>1235209.3</v>
      </c>
      <c r="EQ8" s="45">
        <v>1775205.4</v>
      </c>
      <c r="ER8" s="45">
        <v>2263235.2999999998</v>
      </c>
      <c r="ES8" s="45">
        <v>2739306.2</v>
      </c>
      <c r="ET8" s="45">
        <v>3392277.1</v>
      </c>
      <c r="EU8" s="45">
        <v>3888761.4</v>
      </c>
      <c r="EV8" s="45">
        <v>4426242.3</v>
      </c>
      <c r="EW8" s="45">
        <f>EW11+EW14+EW17+EW20+EW23+EW26+EW29+EW32+EW35+EW38+EW41+EW44+EW47+EW50</f>
        <v>4938538.3999999994</v>
      </c>
      <c r="EX8" s="45">
        <v>5349979.0999999996</v>
      </c>
      <c r="EY8" s="45">
        <v>6574692</v>
      </c>
      <c r="EZ8" s="45">
        <v>8431591</v>
      </c>
      <c r="FA8" s="45">
        <v>1031770.7</v>
      </c>
      <c r="FB8" s="45">
        <v>1763808.1</v>
      </c>
      <c r="FC8" s="45">
        <v>2753425</v>
      </c>
      <c r="FD8" s="45">
        <v>2882587.2</v>
      </c>
      <c r="FE8" s="45">
        <v>96540.2</v>
      </c>
      <c r="FF8" s="45">
        <v>518775.1</v>
      </c>
      <c r="FG8" s="45">
        <v>1031770.7</v>
      </c>
      <c r="FH8" s="45">
        <v>1618323.4</v>
      </c>
      <c r="FI8" s="45">
        <v>2010529.5</v>
      </c>
      <c r="FJ8" s="45">
        <v>2795578.8</v>
      </c>
      <c r="FK8" s="45">
        <v>3909107.7</v>
      </c>
      <c r="FL8" s="45">
        <v>4759631.0999999996</v>
      </c>
      <c r="FM8" s="45">
        <v>5549003.7999999998</v>
      </c>
      <c r="FN8" s="45">
        <v>6206933.4999999991</v>
      </c>
      <c r="FO8" s="45">
        <v>6920322.6999999993</v>
      </c>
      <c r="FP8" s="45">
        <v>8431591</v>
      </c>
      <c r="FQ8" s="45">
        <v>10411616</v>
      </c>
      <c r="FR8" s="45">
        <v>1748854</v>
      </c>
      <c r="FS8" s="45">
        <v>2640604.7000000002</v>
      </c>
      <c r="FT8" s="45">
        <v>2695241.1</v>
      </c>
      <c r="FU8" s="45">
        <v>3326916.2</v>
      </c>
      <c r="FV8" s="45">
        <v>379761.6</v>
      </c>
      <c r="FW8" s="45">
        <v>978084.7</v>
      </c>
      <c r="FX8" s="45">
        <v>1748854</v>
      </c>
      <c r="FY8" s="45">
        <v>2653640.4</v>
      </c>
      <c r="FZ8" s="45">
        <v>3478789.5</v>
      </c>
      <c r="GA8" s="45">
        <v>4389458.7</v>
      </c>
      <c r="GB8" s="45">
        <v>5311996.0999999996</v>
      </c>
      <c r="GC8" s="45">
        <v>6347071.4999999991</v>
      </c>
      <c r="GD8" s="45">
        <v>7084699.7999999989</v>
      </c>
      <c r="GE8" s="45">
        <v>8276270.1999999993</v>
      </c>
      <c r="GF8" s="45">
        <v>9069698.2000000011</v>
      </c>
      <c r="GG8" s="45">
        <v>10411616</v>
      </c>
      <c r="GH8" s="45">
        <v>11095279.600000001</v>
      </c>
      <c r="GI8" s="45">
        <v>2034313.1</v>
      </c>
      <c r="GJ8" s="45">
        <v>2318046.9</v>
      </c>
      <c r="GK8" s="45">
        <v>2645396.6</v>
      </c>
      <c r="GL8" s="45">
        <v>4095502.5</v>
      </c>
      <c r="GM8" s="45">
        <v>530110.5</v>
      </c>
      <c r="GN8" s="45">
        <v>1218141.6000000001</v>
      </c>
      <c r="GO8" s="45">
        <v>2034313.1</v>
      </c>
      <c r="GP8" s="45">
        <v>2803679.9</v>
      </c>
      <c r="GQ8" s="45">
        <v>3590891.1</v>
      </c>
      <c r="GR8" s="45">
        <v>4352360</v>
      </c>
      <c r="GS8" s="45">
        <v>5247236.8</v>
      </c>
      <c r="GT8" s="45">
        <v>6326471.9000000004</v>
      </c>
      <c r="GU8" s="45">
        <v>6997756.6000000006</v>
      </c>
      <c r="GV8" s="45">
        <v>8358286.7999999998</v>
      </c>
      <c r="GW8" s="45">
        <v>9578458.0999999996</v>
      </c>
      <c r="GX8" s="45">
        <v>11093259.099999998</v>
      </c>
      <c r="GY8" s="45">
        <v>13639593.100000001</v>
      </c>
      <c r="GZ8" s="45">
        <v>2506791.2999999998</v>
      </c>
      <c r="HA8" s="45">
        <v>3052705.8</v>
      </c>
      <c r="HB8" s="45">
        <v>3363594.2</v>
      </c>
      <c r="HC8" s="45">
        <v>4716501.8</v>
      </c>
      <c r="HD8" s="45">
        <v>459268.8</v>
      </c>
      <c r="HE8" s="45">
        <v>1297520.8</v>
      </c>
      <c r="HF8" s="45">
        <v>2506791.2999999998</v>
      </c>
      <c r="HG8" s="45">
        <v>3367695.7</v>
      </c>
      <c r="HH8" s="45">
        <v>4364341.2</v>
      </c>
      <c r="HI8" s="45">
        <v>5559497.0999999996</v>
      </c>
      <c r="HJ8" s="45">
        <v>6578193.4000000004</v>
      </c>
      <c r="HK8" s="45">
        <v>7797338.3999999994</v>
      </c>
      <c r="HL8" s="45">
        <v>8923091.3000000007</v>
      </c>
      <c r="HM8" s="45">
        <v>10139645.499999998</v>
      </c>
      <c r="HN8" s="45">
        <v>11352152.6</v>
      </c>
      <c r="HO8" s="45">
        <v>13639593.100000001</v>
      </c>
      <c r="HP8" s="45">
        <v>15167243.399999999</v>
      </c>
      <c r="HQ8" s="45">
        <v>2393763.2000000002</v>
      </c>
      <c r="HR8" s="45">
        <v>3541077.2</v>
      </c>
      <c r="HS8" s="45">
        <v>3583762</v>
      </c>
      <c r="HT8" s="45">
        <v>5648640.9999999981</v>
      </c>
      <c r="HU8" s="45">
        <v>652395.1</v>
      </c>
      <c r="HV8" s="45">
        <v>1492158.9</v>
      </c>
      <c r="HW8" s="45">
        <v>2393763.2000000002</v>
      </c>
      <c r="HX8" s="45">
        <v>3609261.1</v>
      </c>
      <c r="HY8" s="45">
        <v>4823308.0999999996</v>
      </c>
      <c r="HZ8" s="45">
        <v>5934840.4000000004</v>
      </c>
      <c r="IA8" s="45">
        <v>7268923.5999999996</v>
      </c>
      <c r="IB8" s="45">
        <v>8429078.3000000007</v>
      </c>
      <c r="IC8" s="45">
        <v>9518602.4000000004</v>
      </c>
      <c r="ID8" s="45">
        <v>11055168.399999997</v>
      </c>
      <c r="IE8" s="45">
        <v>12244962.699999999</v>
      </c>
      <c r="IF8" s="45">
        <v>15167243.399999999</v>
      </c>
      <c r="IG8" s="45">
        <v>16766853.800000001</v>
      </c>
      <c r="IH8" s="45">
        <v>2625842</v>
      </c>
      <c r="II8" s="45">
        <v>4238128.7</v>
      </c>
      <c r="IJ8" s="45">
        <v>3870888.4</v>
      </c>
      <c r="IK8" s="45">
        <v>6031994.6999999974</v>
      </c>
      <c r="IL8" s="45">
        <f>IL11+IL14+IL17+IL20+IL23+IL26+IL29+IL32+IL35+IL38+IL41+IL44+IL47+IL50</f>
        <v>498047.39999999997</v>
      </c>
      <c r="IM8" s="45">
        <v>1615163.7</v>
      </c>
      <c r="IN8" s="45">
        <v>2625842</v>
      </c>
      <c r="IO8" s="45">
        <v>4452444.4000000004</v>
      </c>
      <c r="IP8" s="45">
        <v>5625991.6999999993</v>
      </c>
      <c r="IQ8" s="45">
        <v>6863970.7000000002</v>
      </c>
      <c r="IR8" s="45">
        <v>8311043.1000000024</v>
      </c>
      <c r="IS8" s="45">
        <v>9571913.3000000007</v>
      </c>
      <c r="IT8" s="45">
        <v>10734859.100000003</v>
      </c>
      <c r="IU8" s="45">
        <v>12659597.300000003</v>
      </c>
      <c r="IV8" s="45">
        <v>14123758.500000004</v>
      </c>
      <c r="IW8" s="45">
        <v>16766853.800000001</v>
      </c>
      <c r="IX8" s="45">
        <v>17976448.300000001</v>
      </c>
      <c r="IY8" s="45">
        <v>3204836.7</v>
      </c>
      <c r="IZ8" s="45">
        <v>4441893.2</v>
      </c>
      <c r="JA8" s="45">
        <v>4469721.4000000004</v>
      </c>
      <c r="JB8" s="45">
        <v>5859997</v>
      </c>
      <c r="JC8" s="45">
        <v>742985.7</v>
      </c>
      <c r="JD8" s="45">
        <v>2109515.7000000002</v>
      </c>
      <c r="JE8" s="45">
        <v>3204836.7</v>
      </c>
      <c r="JF8" s="45">
        <v>5059038.9000000004</v>
      </c>
      <c r="JG8" s="45">
        <v>6482716</v>
      </c>
      <c r="JH8" s="45">
        <v>7646729.9000000013</v>
      </c>
      <c r="JI8" s="45">
        <v>9300583.2999999989</v>
      </c>
      <c r="JJ8" s="45">
        <v>10727125.200000003</v>
      </c>
      <c r="JK8" s="45">
        <v>12116451.300000001</v>
      </c>
      <c r="JL8" s="45">
        <v>14216354.4</v>
      </c>
      <c r="JM8" s="45">
        <v>15939812.400000002</v>
      </c>
      <c r="JN8" s="45">
        <v>17976448.300000001</v>
      </c>
      <c r="JO8" s="45">
        <v>22749790.600000001</v>
      </c>
      <c r="JP8" s="45">
        <v>3748389.1</v>
      </c>
      <c r="JQ8" s="45">
        <v>5497992.2999999989</v>
      </c>
      <c r="JR8" s="45">
        <v>5770925.3000000007</v>
      </c>
      <c r="JS8" s="45">
        <v>7732483.9000000022</v>
      </c>
      <c r="JT8" s="45">
        <v>712012.6</v>
      </c>
      <c r="JU8" s="45">
        <v>2187198.2999999998</v>
      </c>
      <c r="JV8" s="45">
        <v>3748389.1</v>
      </c>
      <c r="JW8" s="45">
        <v>5651709.5999999996</v>
      </c>
      <c r="JX8" s="45">
        <v>7219256.1000000015</v>
      </c>
      <c r="JY8" s="45">
        <v>9246381.3999999985</v>
      </c>
      <c r="JZ8" s="45">
        <v>11124760.699999999</v>
      </c>
      <c r="KA8" s="45">
        <v>13037621.800000001</v>
      </c>
      <c r="KB8" s="45">
        <v>15017306.699999999</v>
      </c>
      <c r="KC8" s="45">
        <v>16951402.599999998</v>
      </c>
      <c r="KD8" s="45">
        <v>18933618.299999997</v>
      </c>
      <c r="KE8" s="45">
        <v>22749790.600000001</v>
      </c>
    </row>
    <row r="9" spans="1:291" s="24" customFormat="1" ht="14.1" customHeight="1" x14ac:dyDescent="0.2">
      <c r="A9" s="23" t="s">
        <v>31</v>
      </c>
      <c r="B9" s="23"/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>
        <v>0</v>
      </c>
      <c r="BS9" s="47">
        <v>0</v>
      </c>
      <c r="BT9" s="47">
        <v>0</v>
      </c>
      <c r="BU9" s="47">
        <v>0</v>
      </c>
      <c r="BV9" s="47">
        <v>0</v>
      </c>
      <c r="BW9" s="47">
        <v>0</v>
      </c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312474</v>
      </c>
      <c r="DB9" s="45">
        <v>0</v>
      </c>
      <c r="DC9" s="45">
        <v>140179.79999999999</v>
      </c>
      <c r="DD9" s="45">
        <v>93114.099999999948</v>
      </c>
      <c r="DE9" s="45">
        <v>79180.100000000064</v>
      </c>
      <c r="DF9" s="45">
        <v>0</v>
      </c>
      <c r="DG9" s="45">
        <v>0</v>
      </c>
      <c r="DH9" s="45">
        <v>0</v>
      </c>
      <c r="DI9" s="45">
        <v>97948.6</v>
      </c>
      <c r="DJ9" s="45">
        <v>121397.6</v>
      </c>
      <c r="DK9" s="45">
        <v>140179.79999999999</v>
      </c>
      <c r="DL9" s="45">
        <v>169073.1</v>
      </c>
      <c r="DM9" s="45">
        <v>196676.9</v>
      </c>
      <c r="DN9" s="45">
        <v>233293.9</v>
      </c>
      <c r="DO9" s="45">
        <v>264738.09999999998</v>
      </c>
      <c r="DP9" s="45">
        <v>293810.5</v>
      </c>
      <c r="DQ9" s="45">
        <v>312474</v>
      </c>
      <c r="DR9" s="45">
        <v>570559</v>
      </c>
      <c r="DS9" s="45">
        <v>69081.100000000006</v>
      </c>
      <c r="DT9" s="45">
        <v>103469</v>
      </c>
      <c r="DU9" s="45">
        <v>148182.6</v>
      </c>
      <c r="DV9" s="45">
        <v>249826.3</v>
      </c>
      <c r="DW9" s="45">
        <v>19127.099999999999</v>
      </c>
      <c r="DX9" s="45">
        <v>41767.800000000003</v>
      </c>
      <c r="DY9" s="45">
        <v>69081.100000000006</v>
      </c>
      <c r="DZ9" s="45">
        <v>101216.8</v>
      </c>
      <c r="EA9" s="45">
        <v>135683.5</v>
      </c>
      <c r="EB9" s="45">
        <v>172550.1</v>
      </c>
      <c r="EC9" s="45">
        <v>215629.5</v>
      </c>
      <c r="ED9" s="45">
        <v>263875.7</v>
      </c>
      <c r="EE9" s="45">
        <v>320732.7</v>
      </c>
      <c r="EF9" s="45">
        <v>378101.9</v>
      </c>
      <c r="EG9" s="45">
        <v>432923.7</v>
      </c>
      <c r="EH9" s="45">
        <v>570559</v>
      </c>
      <c r="EI9" s="45">
        <v>723647</v>
      </c>
      <c r="EJ9" s="45">
        <v>114408</v>
      </c>
      <c r="EK9" s="45">
        <v>128463.7</v>
      </c>
      <c r="EL9" s="45">
        <v>175393.9</v>
      </c>
      <c r="EM9" s="45">
        <v>305381.40000000002</v>
      </c>
      <c r="EN9" s="45">
        <v>29882.6</v>
      </c>
      <c r="EO9" s="45">
        <v>70026.2</v>
      </c>
      <c r="EP9" s="45">
        <v>114408</v>
      </c>
      <c r="EQ9" s="45">
        <v>163044.29999999999</v>
      </c>
      <c r="ER9" s="45">
        <v>202151.3</v>
      </c>
      <c r="ES9" s="45">
        <v>242871.7</v>
      </c>
      <c r="ET9" s="45">
        <v>316459.40000000002</v>
      </c>
      <c r="EU9" s="45">
        <v>366373.2</v>
      </c>
      <c r="EV9" s="45">
        <v>418265.59999999998</v>
      </c>
      <c r="EW9" s="45">
        <f>EW12+EW15+EW18+EW21+EW24+EW27+EW30+EW33+EW36+EW39+EW42+EW45+EW48+EW51</f>
        <v>464559.9</v>
      </c>
      <c r="EX9" s="45">
        <v>516797</v>
      </c>
      <c r="EY9" s="45">
        <v>723647</v>
      </c>
      <c r="EZ9" s="45">
        <v>880372</v>
      </c>
      <c r="FA9" s="45">
        <v>118905.2</v>
      </c>
      <c r="FB9" s="45">
        <v>109465.3</v>
      </c>
      <c r="FC9" s="45">
        <v>147582</v>
      </c>
      <c r="FD9" s="45">
        <v>504419.5</v>
      </c>
      <c r="FE9" s="45">
        <v>14884.7</v>
      </c>
      <c r="FF9" s="45">
        <v>58124.3</v>
      </c>
      <c r="FG9" s="45">
        <v>118905.2</v>
      </c>
      <c r="FH9" s="45">
        <v>162003.70000000001</v>
      </c>
      <c r="FI9" s="45">
        <v>193195.4</v>
      </c>
      <c r="FJ9" s="45">
        <v>228370.5</v>
      </c>
      <c r="FK9" s="45">
        <v>272034.59999999998</v>
      </c>
      <c r="FL9" s="45">
        <v>309374.8</v>
      </c>
      <c r="FM9" s="45">
        <v>375952.5</v>
      </c>
      <c r="FN9" s="45">
        <v>433423.5</v>
      </c>
      <c r="FO9" s="45">
        <v>504685.3</v>
      </c>
      <c r="FP9" s="45">
        <v>880372</v>
      </c>
      <c r="FQ9" s="45">
        <v>896607</v>
      </c>
      <c r="FR9" s="45">
        <v>131803.4</v>
      </c>
      <c r="FS9" s="45">
        <v>204140.6</v>
      </c>
      <c r="FT9" s="45">
        <v>238813.4</v>
      </c>
      <c r="FU9" s="45">
        <v>321849.59999999998</v>
      </c>
      <c r="FV9" s="45">
        <v>20366.7</v>
      </c>
      <c r="FW9" s="45">
        <v>61248.6</v>
      </c>
      <c r="FX9" s="45">
        <v>131803.4</v>
      </c>
      <c r="FY9" s="45">
        <v>192856.9</v>
      </c>
      <c r="FZ9" s="45">
        <v>259511</v>
      </c>
      <c r="GA9" s="45">
        <v>335944</v>
      </c>
      <c r="GB9" s="45">
        <v>408352.6</v>
      </c>
      <c r="GC9" s="45">
        <v>483742.7</v>
      </c>
      <c r="GD9" s="45">
        <v>574757.4</v>
      </c>
      <c r="GE9" s="45">
        <v>666053.9</v>
      </c>
      <c r="GF9" s="45">
        <v>766840.4</v>
      </c>
      <c r="GG9" s="45">
        <v>896607</v>
      </c>
      <c r="GH9" s="45">
        <v>1161704.6000000001</v>
      </c>
      <c r="GI9" s="45">
        <v>194308.4</v>
      </c>
      <c r="GJ9" s="45">
        <v>258196.4</v>
      </c>
      <c r="GK9" s="45">
        <v>333609.8</v>
      </c>
      <c r="GL9" s="45">
        <v>376357.09999999951</v>
      </c>
      <c r="GM9" s="45">
        <v>49674.7</v>
      </c>
      <c r="GN9" s="45">
        <v>120356.4</v>
      </c>
      <c r="GO9" s="45">
        <v>194308.4</v>
      </c>
      <c r="GP9" s="45">
        <v>282852.7</v>
      </c>
      <c r="GQ9" s="45">
        <v>362616.2</v>
      </c>
      <c r="GR9" s="45">
        <v>452504.8</v>
      </c>
      <c r="GS9" s="45">
        <v>587425.9</v>
      </c>
      <c r="GT9" s="45">
        <v>675423</v>
      </c>
      <c r="GU9" s="45">
        <v>786114.6</v>
      </c>
      <c r="GV9" s="45">
        <v>896008</v>
      </c>
      <c r="GW9" s="45">
        <v>1024891</v>
      </c>
      <c r="GX9" s="45">
        <v>1162471.7</v>
      </c>
      <c r="GY9" s="45">
        <v>1549021.1</v>
      </c>
      <c r="GZ9" s="45">
        <v>282607.5</v>
      </c>
      <c r="HA9" s="45">
        <v>384231.5</v>
      </c>
      <c r="HB9" s="45">
        <v>277510.7</v>
      </c>
      <c r="HC9" s="45">
        <v>604671.4</v>
      </c>
      <c r="HD9" s="45">
        <v>63605.599999999999</v>
      </c>
      <c r="HE9" s="45">
        <v>167334.20000000001</v>
      </c>
      <c r="HF9" s="45">
        <v>282607.5</v>
      </c>
      <c r="HG9" s="45">
        <v>425632.5</v>
      </c>
      <c r="HH9" s="45">
        <v>545916.4</v>
      </c>
      <c r="HI9" s="45">
        <v>666839</v>
      </c>
      <c r="HJ9" s="45">
        <v>785113.3</v>
      </c>
      <c r="HK9" s="45">
        <v>892843.7</v>
      </c>
      <c r="HL9" s="45">
        <v>944349.7</v>
      </c>
      <c r="HM9" s="45">
        <v>1170865.5</v>
      </c>
      <c r="HN9" s="45">
        <v>1332457.3</v>
      </c>
      <c r="HO9" s="45">
        <v>1549021.1</v>
      </c>
      <c r="HP9" s="45">
        <v>1723343.2</v>
      </c>
      <c r="HQ9" s="45">
        <v>291131</v>
      </c>
      <c r="HR9" s="45">
        <v>438725</v>
      </c>
      <c r="HS9" s="45">
        <v>413532</v>
      </c>
      <c r="HT9" s="45">
        <v>579955.19999999995</v>
      </c>
      <c r="HU9" s="45">
        <v>70321.5</v>
      </c>
      <c r="HV9" s="45">
        <v>172959.2</v>
      </c>
      <c r="HW9" s="45">
        <v>291131</v>
      </c>
      <c r="HX9" s="45">
        <v>440618.7</v>
      </c>
      <c r="HY9" s="45">
        <v>587097</v>
      </c>
      <c r="HZ9" s="45">
        <v>729856</v>
      </c>
      <c r="IA9" s="45">
        <v>879065.2</v>
      </c>
      <c r="IB9" s="45">
        <v>1009887.6</v>
      </c>
      <c r="IC9" s="45">
        <v>1143388</v>
      </c>
      <c r="ID9" s="45">
        <v>1340069.6000000001</v>
      </c>
      <c r="IE9" s="45">
        <v>1505488.4</v>
      </c>
      <c r="IF9" s="45">
        <v>1723343.2</v>
      </c>
      <c r="IG9" s="45">
        <v>2074842</v>
      </c>
      <c r="IH9" s="45">
        <v>375508.7</v>
      </c>
      <c r="II9" s="45">
        <v>468816.6</v>
      </c>
      <c r="IJ9" s="45">
        <v>498229.5</v>
      </c>
      <c r="IK9" s="45">
        <v>732287.2</v>
      </c>
      <c r="IL9" s="45">
        <f>IL12+IL15+IL18+IL21+IL24+IL27+IL30+IL33+IL36+IL39+IL42+IL45+IL48+IL51</f>
        <v>102693.59999999999</v>
      </c>
      <c r="IM9" s="45">
        <v>232724.2</v>
      </c>
      <c r="IN9" s="45">
        <v>375508.7</v>
      </c>
      <c r="IO9" s="45">
        <v>550450.6</v>
      </c>
      <c r="IP9" s="45">
        <v>699562.2</v>
      </c>
      <c r="IQ9" s="45">
        <v>844325.3</v>
      </c>
      <c r="IR9" s="45">
        <v>1029572.1</v>
      </c>
      <c r="IS9" s="45">
        <v>1176155.5</v>
      </c>
      <c r="IT9" s="45">
        <v>1342554.8</v>
      </c>
      <c r="IU9" s="45">
        <v>1553737.4</v>
      </c>
      <c r="IV9" s="45">
        <v>1774171.7</v>
      </c>
      <c r="IW9" s="45">
        <v>2074842</v>
      </c>
      <c r="IX9" s="45">
        <v>2166798.4</v>
      </c>
      <c r="IY9" s="45">
        <v>390602.4</v>
      </c>
      <c r="IZ9" s="45">
        <v>526968.5</v>
      </c>
      <c r="JA9" s="45">
        <v>490204.9</v>
      </c>
      <c r="JB9" s="45">
        <v>759022.6</v>
      </c>
      <c r="JC9" s="45">
        <v>93481.3</v>
      </c>
      <c r="JD9" s="45">
        <v>229378.1</v>
      </c>
      <c r="JE9" s="45">
        <v>390602.4</v>
      </c>
      <c r="JF9" s="45">
        <v>586383</v>
      </c>
      <c r="JG9" s="45">
        <v>754046</v>
      </c>
      <c r="JH9" s="45">
        <v>917570.9</v>
      </c>
      <c r="JI9" s="45">
        <v>1091654.5</v>
      </c>
      <c r="JJ9" s="45">
        <v>1233138.1000000001</v>
      </c>
      <c r="JK9" s="45">
        <v>1407775.8</v>
      </c>
      <c r="JL9" s="45">
        <v>1600348.4</v>
      </c>
      <c r="JM9" s="45">
        <v>1811950.5</v>
      </c>
      <c r="JN9" s="45">
        <v>2166798.4</v>
      </c>
      <c r="JO9" s="45">
        <v>2551441.7000000002</v>
      </c>
      <c r="JP9" s="45">
        <v>427976.2</v>
      </c>
      <c r="JQ9" s="45">
        <v>685443.3</v>
      </c>
      <c r="JR9" s="45">
        <v>570518.5</v>
      </c>
      <c r="JS9" s="45">
        <v>867503.69999999902</v>
      </c>
      <c r="JT9" s="45">
        <v>65947.600000000006</v>
      </c>
      <c r="JU9" s="45">
        <v>225044</v>
      </c>
      <c r="JV9" s="45">
        <v>427976.2</v>
      </c>
      <c r="JW9" s="45">
        <v>661657.59999999998</v>
      </c>
      <c r="JX9" s="45">
        <v>893734.2</v>
      </c>
      <c r="JY9" s="45">
        <v>1113419.5</v>
      </c>
      <c r="JZ9" s="45">
        <v>1323216.8999999999</v>
      </c>
      <c r="KA9" s="45">
        <v>1504738.5</v>
      </c>
      <c r="KB9" s="45">
        <v>1683938</v>
      </c>
      <c r="KC9" s="45">
        <v>1904312.7</v>
      </c>
      <c r="KD9" s="45">
        <v>2139510.2000000002</v>
      </c>
      <c r="KE9" s="45">
        <v>2551441.7000000002</v>
      </c>
    </row>
    <row r="10" spans="1:291" s="24" customFormat="1" ht="14.1" customHeight="1" x14ac:dyDescent="0.2">
      <c r="A10" s="19" t="s">
        <v>32</v>
      </c>
      <c r="B10" s="19"/>
      <c r="C10" s="47">
        <v>235.4</v>
      </c>
      <c r="D10" s="47">
        <v>0</v>
      </c>
      <c r="E10" s="47">
        <v>0</v>
      </c>
      <c r="F10" s="47">
        <v>0</v>
      </c>
      <c r="G10" s="47">
        <v>235.4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235.4</v>
      </c>
      <c r="T10" s="47">
        <v>463.3</v>
      </c>
      <c r="U10" s="47">
        <v>0</v>
      </c>
      <c r="V10" s="47">
        <v>0</v>
      </c>
      <c r="W10" s="47">
        <v>0</v>
      </c>
      <c r="X10" s="47">
        <v>463.3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>
        <v>463.3</v>
      </c>
      <c r="AK10" s="47">
        <v>3777.4</v>
      </c>
      <c r="AL10" s="47">
        <v>0</v>
      </c>
      <c r="AM10" s="47">
        <v>0</v>
      </c>
      <c r="AN10" s="47">
        <v>0</v>
      </c>
      <c r="AO10" s="47">
        <v>3777.4</v>
      </c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>
        <v>3777.4</v>
      </c>
      <c r="BB10" s="47">
        <v>37470</v>
      </c>
      <c r="BC10" s="47">
        <v>0</v>
      </c>
      <c r="BD10" s="47">
        <v>0</v>
      </c>
      <c r="BE10" s="47">
        <v>0</v>
      </c>
      <c r="BF10" s="47">
        <v>37470</v>
      </c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>
        <v>37470</v>
      </c>
      <c r="BS10" s="47">
        <v>105087</v>
      </c>
      <c r="BT10" s="47">
        <v>0</v>
      </c>
      <c r="BU10" s="47">
        <v>0</v>
      </c>
      <c r="BV10" s="47">
        <v>0</v>
      </c>
      <c r="BW10" s="47">
        <v>105087</v>
      </c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>
        <v>105087</v>
      </c>
      <c r="CJ10" s="45">
        <v>339861</v>
      </c>
      <c r="CK10" s="45">
        <v>74996</v>
      </c>
      <c r="CL10" s="45">
        <v>107476.3</v>
      </c>
      <c r="CM10" s="45">
        <v>127195.1</v>
      </c>
      <c r="CN10" s="45">
        <v>30193.599999999999</v>
      </c>
      <c r="CO10" s="45">
        <v>16289.4</v>
      </c>
      <c r="CP10" s="45">
        <v>34206.1</v>
      </c>
      <c r="CQ10" s="45">
        <v>74996</v>
      </c>
      <c r="CR10" s="45">
        <v>96887.7</v>
      </c>
      <c r="CS10" s="45">
        <v>123311.5</v>
      </c>
      <c r="CT10" s="45">
        <v>182472.3</v>
      </c>
      <c r="CU10" s="45">
        <v>214739.4</v>
      </c>
      <c r="CV10" s="45">
        <v>263819.2</v>
      </c>
      <c r="CW10" s="45">
        <v>309667.40000000002</v>
      </c>
      <c r="CX10" s="45">
        <v>341227.2</v>
      </c>
      <c r="CY10" s="45">
        <v>380304.8</v>
      </c>
      <c r="CZ10" s="45">
        <v>339861</v>
      </c>
      <c r="DA10" s="45">
        <v>579504</v>
      </c>
      <c r="DB10" s="45">
        <v>71857.5</v>
      </c>
      <c r="DC10" s="45">
        <v>159651</v>
      </c>
      <c r="DD10" s="45">
        <v>143974</v>
      </c>
      <c r="DE10" s="45">
        <v>204021.5</v>
      </c>
      <c r="DF10" s="45">
        <v>16410.7</v>
      </c>
      <c r="DG10" s="45">
        <v>43593.9</v>
      </c>
      <c r="DH10" s="45">
        <v>71857.5</v>
      </c>
      <c r="DI10" s="45">
        <v>153896.4</v>
      </c>
      <c r="DJ10" s="45">
        <v>195910.7</v>
      </c>
      <c r="DK10" s="45">
        <v>231508.5</v>
      </c>
      <c r="DL10" s="45">
        <v>283111.2</v>
      </c>
      <c r="DM10" s="45">
        <v>335642.7</v>
      </c>
      <c r="DN10" s="45">
        <v>375482.5</v>
      </c>
      <c r="DO10" s="45">
        <v>427124.2</v>
      </c>
      <c r="DP10" s="45">
        <v>468493.4</v>
      </c>
      <c r="DQ10" s="45">
        <v>579504</v>
      </c>
      <c r="DR10" s="45">
        <v>850354</v>
      </c>
      <c r="DS10" s="45">
        <v>108238.3</v>
      </c>
      <c r="DT10" s="45">
        <v>191680.7</v>
      </c>
      <c r="DU10" s="45">
        <v>247018.4</v>
      </c>
      <c r="DV10" s="45">
        <v>303416.59999999998</v>
      </c>
      <c r="DW10" s="45">
        <v>25679.7</v>
      </c>
      <c r="DX10" s="45">
        <v>62735.5</v>
      </c>
      <c r="DY10" s="45">
        <v>108238.3</v>
      </c>
      <c r="DZ10" s="45">
        <v>166240.9</v>
      </c>
      <c r="EA10" s="45">
        <v>213324.4</v>
      </c>
      <c r="EB10" s="45">
        <v>299919</v>
      </c>
      <c r="EC10" s="45">
        <v>405664.7</v>
      </c>
      <c r="ED10" s="45">
        <v>482200.6</v>
      </c>
      <c r="EE10" s="45">
        <v>546937.4</v>
      </c>
      <c r="EF10" s="45">
        <v>612304.69999999995</v>
      </c>
      <c r="EG10" s="45">
        <v>680367.5</v>
      </c>
      <c r="EH10" s="45">
        <v>850354</v>
      </c>
      <c r="EI10" s="45">
        <v>1014821</v>
      </c>
      <c r="EJ10" s="45">
        <v>191850</v>
      </c>
      <c r="EK10" s="45">
        <v>223223.7</v>
      </c>
      <c r="EL10" s="45">
        <v>237638.8</v>
      </c>
      <c r="EM10" s="45">
        <v>362108.5</v>
      </c>
      <c r="EN10" s="45">
        <v>46147.8</v>
      </c>
      <c r="EO10" s="45">
        <v>105829.6</v>
      </c>
      <c r="EP10" s="45">
        <v>191850</v>
      </c>
      <c r="EQ10" s="45">
        <v>280142.3</v>
      </c>
      <c r="ER10" s="45">
        <v>354763.7</v>
      </c>
      <c r="ES10" s="45">
        <v>415073.7</v>
      </c>
      <c r="ET10" s="45">
        <v>507561.5</v>
      </c>
      <c r="EU10" s="45">
        <v>583548.80000000005</v>
      </c>
      <c r="EV10" s="45">
        <v>652712.5</v>
      </c>
      <c r="EW10" s="45">
        <f>EW11+EW12</f>
        <v>729618.89999999991</v>
      </c>
      <c r="EX10" s="45">
        <v>783491.1</v>
      </c>
      <c r="EY10" s="45">
        <v>1014821</v>
      </c>
      <c r="EZ10" s="45">
        <v>1374973</v>
      </c>
      <c r="FA10" s="45">
        <v>176519.7</v>
      </c>
      <c r="FB10" s="45">
        <v>202684.79999999999</v>
      </c>
      <c r="FC10" s="45">
        <v>338046.8</v>
      </c>
      <c r="FD10" s="45">
        <v>657721.69999999995</v>
      </c>
      <c r="FE10" s="45">
        <v>10688</v>
      </c>
      <c r="FF10" s="45">
        <v>80498.600000000006</v>
      </c>
      <c r="FG10" s="45">
        <v>176519.7</v>
      </c>
      <c r="FH10" s="45">
        <v>252686.5</v>
      </c>
      <c r="FI10" s="45">
        <v>312959.40000000002</v>
      </c>
      <c r="FJ10" s="45">
        <v>379204.5</v>
      </c>
      <c r="FK10" s="45">
        <v>529490.80000000005</v>
      </c>
      <c r="FL10" s="45">
        <v>630834.19999999995</v>
      </c>
      <c r="FM10" s="45">
        <v>717251.3</v>
      </c>
      <c r="FN10" s="45">
        <v>824676.5</v>
      </c>
      <c r="FO10" s="45">
        <v>929417</v>
      </c>
      <c r="FP10" s="45">
        <v>1374973</v>
      </c>
      <c r="FQ10" s="45">
        <v>1755502</v>
      </c>
      <c r="FR10" s="45">
        <v>320847.09999999998</v>
      </c>
      <c r="FS10" s="45">
        <v>365718.4</v>
      </c>
      <c r="FT10" s="45">
        <v>491534.7</v>
      </c>
      <c r="FU10" s="45">
        <v>577401.80000000005</v>
      </c>
      <c r="FV10" s="45">
        <v>41999.3</v>
      </c>
      <c r="FW10" s="45">
        <v>136956.20000000001</v>
      </c>
      <c r="FX10" s="45">
        <v>320847.09999999998</v>
      </c>
      <c r="FY10" s="45">
        <v>430675.4</v>
      </c>
      <c r="FZ10" s="45">
        <v>546222.69999999995</v>
      </c>
      <c r="GA10" s="45">
        <v>686565.5</v>
      </c>
      <c r="GB10" s="45">
        <v>836422.6</v>
      </c>
      <c r="GC10" s="45">
        <v>1062868.6000000001</v>
      </c>
      <c r="GD10" s="45">
        <v>1178100.2</v>
      </c>
      <c r="GE10" s="45">
        <v>1457901.4</v>
      </c>
      <c r="GF10" s="45">
        <v>1659788.7</v>
      </c>
      <c r="GG10" s="45">
        <v>1755502</v>
      </c>
      <c r="GH10" s="45">
        <v>2105637.5</v>
      </c>
      <c r="GI10" s="45">
        <v>311134.90000000002</v>
      </c>
      <c r="GJ10" s="45">
        <v>395515.4</v>
      </c>
      <c r="GK10" s="45">
        <v>476419.4</v>
      </c>
      <c r="GL10" s="45">
        <v>921799.6</v>
      </c>
      <c r="GM10" s="45">
        <v>55927</v>
      </c>
      <c r="GN10" s="45">
        <v>164746.5</v>
      </c>
      <c r="GO10" s="45">
        <v>311134.90000000002</v>
      </c>
      <c r="GP10" s="45">
        <v>465143.3</v>
      </c>
      <c r="GQ10" s="45">
        <v>583310.19999999995</v>
      </c>
      <c r="GR10" s="45">
        <v>706650.3</v>
      </c>
      <c r="GS10" s="45">
        <v>868999.8</v>
      </c>
      <c r="GT10" s="45">
        <v>1043732.1</v>
      </c>
      <c r="GU10" s="45">
        <v>1183069.7</v>
      </c>
      <c r="GV10" s="45">
        <v>1488025.1</v>
      </c>
      <c r="GW10" s="45">
        <v>1705435.8</v>
      </c>
      <c r="GX10" s="45">
        <v>2104869.2999999998</v>
      </c>
      <c r="GY10" s="45">
        <v>2255455.2000000002</v>
      </c>
      <c r="GZ10" s="45">
        <v>342061.1</v>
      </c>
      <c r="HA10" s="45">
        <v>502563.1</v>
      </c>
      <c r="HB10" s="45">
        <v>521883.8</v>
      </c>
      <c r="HC10" s="45">
        <v>888947.19999999995</v>
      </c>
      <c r="HD10" s="45">
        <v>62018.3</v>
      </c>
      <c r="HE10" s="45">
        <v>191794.4</v>
      </c>
      <c r="HF10" s="45">
        <v>342061.1</v>
      </c>
      <c r="HG10" s="45">
        <v>511871.4</v>
      </c>
      <c r="HH10" s="45">
        <v>658509.4</v>
      </c>
      <c r="HI10" s="45">
        <v>844624.2</v>
      </c>
      <c r="HJ10" s="45">
        <v>1032997.2</v>
      </c>
      <c r="HK10" s="45">
        <v>1214845.1000000001</v>
      </c>
      <c r="HL10" s="45">
        <v>1366508</v>
      </c>
      <c r="HM10" s="45">
        <v>1620989.3</v>
      </c>
      <c r="HN10" s="45">
        <v>1851059.2</v>
      </c>
      <c r="HO10" s="45">
        <v>2255455.2000000002</v>
      </c>
      <c r="HP10" s="45">
        <v>2640837.5</v>
      </c>
      <c r="HQ10" s="45">
        <v>373384.1</v>
      </c>
      <c r="HR10" s="45">
        <v>650167.5</v>
      </c>
      <c r="HS10" s="45">
        <v>646331.69999999995</v>
      </c>
      <c r="HT10" s="45">
        <v>970954.2</v>
      </c>
      <c r="HU10" s="45">
        <v>88405.2</v>
      </c>
      <c r="HV10" s="45">
        <v>212400.3</v>
      </c>
      <c r="HW10" s="45">
        <v>373384.1</v>
      </c>
      <c r="HX10" s="45">
        <v>624870.1</v>
      </c>
      <c r="HY10" s="45">
        <v>818740.4</v>
      </c>
      <c r="HZ10" s="45">
        <v>1023551.6</v>
      </c>
      <c r="IA10" s="45">
        <v>1231329.2</v>
      </c>
      <c r="IB10" s="45">
        <v>1453856.5</v>
      </c>
      <c r="IC10" s="45">
        <v>1669883.3</v>
      </c>
      <c r="ID10" s="45">
        <v>1918814.9</v>
      </c>
      <c r="IE10" s="45">
        <v>2123536.6</v>
      </c>
      <c r="IF10" s="45">
        <v>2640837.5</v>
      </c>
      <c r="IG10" s="45">
        <v>3098721.6</v>
      </c>
      <c r="IH10" s="45">
        <v>495920.7</v>
      </c>
      <c r="II10" s="45">
        <v>734147.1</v>
      </c>
      <c r="IJ10" s="45">
        <v>750760.5</v>
      </c>
      <c r="IK10" s="45">
        <v>1117893.3</v>
      </c>
      <c r="IL10" s="45">
        <f>IL11+IL12</f>
        <v>62969.700000000004</v>
      </c>
      <c r="IM10" s="45">
        <v>285262.7</v>
      </c>
      <c r="IN10" s="45">
        <v>495920.7</v>
      </c>
      <c r="IO10" s="45">
        <v>817584.9</v>
      </c>
      <c r="IP10" s="45">
        <v>1015084.9</v>
      </c>
      <c r="IQ10" s="45">
        <v>1230067.8</v>
      </c>
      <c r="IR10" s="45">
        <v>1481771.7</v>
      </c>
      <c r="IS10" s="45">
        <v>1739957.2</v>
      </c>
      <c r="IT10" s="45">
        <v>1980828.3</v>
      </c>
      <c r="IU10" s="45">
        <v>2307832.7999999998</v>
      </c>
      <c r="IV10" s="45">
        <v>2572342</v>
      </c>
      <c r="IW10" s="45">
        <v>3098721.6</v>
      </c>
      <c r="IX10" s="45">
        <v>3033240.9</v>
      </c>
      <c r="IY10" s="45">
        <v>611130.1</v>
      </c>
      <c r="IZ10" s="45">
        <v>691709.2</v>
      </c>
      <c r="JA10" s="45">
        <v>754376.9</v>
      </c>
      <c r="JB10" s="45">
        <v>976024.7</v>
      </c>
      <c r="JC10" s="45">
        <v>87316.9</v>
      </c>
      <c r="JD10" s="45">
        <v>344663.6</v>
      </c>
      <c r="JE10" s="45">
        <v>611130.1</v>
      </c>
      <c r="JF10" s="45">
        <v>874604.1</v>
      </c>
      <c r="JG10" s="45">
        <v>1102487.3999999999</v>
      </c>
      <c r="JH10" s="45">
        <v>1302839.3</v>
      </c>
      <c r="JI10" s="45">
        <v>1634405.9</v>
      </c>
      <c r="JJ10" s="45">
        <v>1857186.7</v>
      </c>
      <c r="JK10" s="45">
        <v>2057216.2</v>
      </c>
      <c r="JL10" s="45">
        <v>2326473.7999999998</v>
      </c>
      <c r="JM10" s="45">
        <v>2585110.6</v>
      </c>
      <c r="JN10" s="45">
        <v>3033240.9</v>
      </c>
      <c r="JO10" s="45">
        <v>3358371.8</v>
      </c>
      <c r="JP10" s="45">
        <v>485611.7</v>
      </c>
      <c r="JQ10" s="45">
        <v>823018.5</v>
      </c>
      <c r="JR10" s="45">
        <v>937870.4</v>
      </c>
      <c r="JS10" s="45">
        <v>1111871.2</v>
      </c>
      <c r="JT10" s="45">
        <v>84492.9</v>
      </c>
      <c r="JU10" s="45">
        <v>249523.3</v>
      </c>
      <c r="JV10" s="45">
        <v>485611.7</v>
      </c>
      <c r="JW10" s="45">
        <v>787782.3</v>
      </c>
      <c r="JX10" s="45">
        <v>1038361.1</v>
      </c>
      <c r="JY10" s="45">
        <v>1308630.2</v>
      </c>
      <c r="JZ10" s="45">
        <v>1622653.3</v>
      </c>
      <c r="KA10" s="45">
        <v>1956400</v>
      </c>
      <c r="KB10" s="45">
        <v>2246500.6</v>
      </c>
      <c r="KC10" s="45">
        <v>2491100.6</v>
      </c>
      <c r="KD10" s="45">
        <v>2749563.3</v>
      </c>
      <c r="KE10" s="45">
        <v>3358371.8</v>
      </c>
    </row>
    <row r="11" spans="1:291" s="24" customFormat="1" ht="14.1" customHeight="1" x14ac:dyDescent="0.2">
      <c r="A11" s="23" t="s">
        <v>30</v>
      </c>
      <c r="B11" s="23"/>
      <c r="C11" s="47">
        <v>235.4</v>
      </c>
      <c r="D11" s="47">
        <v>0</v>
      </c>
      <c r="E11" s="47">
        <v>0</v>
      </c>
      <c r="F11" s="47">
        <v>0</v>
      </c>
      <c r="G11" s="47">
        <v>235.4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>
        <v>235.4</v>
      </c>
      <c r="T11" s="47">
        <v>463.3</v>
      </c>
      <c r="U11" s="47">
        <v>0</v>
      </c>
      <c r="V11" s="47">
        <v>0</v>
      </c>
      <c r="W11" s="47">
        <v>0</v>
      </c>
      <c r="X11" s="47">
        <v>463.3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>
        <v>463.3</v>
      </c>
      <c r="AK11" s="47">
        <v>3777.4</v>
      </c>
      <c r="AL11" s="47">
        <v>0</v>
      </c>
      <c r="AM11" s="47">
        <v>0</v>
      </c>
      <c r="AN11" s="47">
        <v>0</v>
      </c>
      <c r="AO11" s="47">
        <v>3777.4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>
        <v>3777.4</v>
      </c>
      <c r="BB11" s="47">
        <v>37470</v>
      </c>
      <c r="BC11" s="47">
        <v>0</v>
      </c>
      <c r="BD11" s="47">
        <v>0</v>
      </c>
      <c r="BE11" s="47">
        <v>0</v>
      </c>
      <c r="BF11" s="47">
        <v>37470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>
        <v>37470</v>
      </c>
      <c r="BS11" s="47">
        <v>105087</v>
      </c>
      <c r="BT11" s="47">
        <v>0</v>
      </c>
      <c r="BU11" s="47">
        <v>0</v>
      </c>
      <c r="BV11" s="47">
        <v>0</v>
      </c>
      <c r="BW11" s="47">
        <v>105087</v>
      </c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>
        <v>105087</v>
      </c>
      <c r="CJ11" s="45">
        <v>339861</v>
      </c>
      <c r="CK11" s="45">
        <v>74996</v>
      </c>
      <c r="CL11" s="45">
        <v>107476.3</v>
      </c>
      <c r="CM11" s="45">
        <v>127195.1</v>
      </c>
      <c r="CN11" s="45">
        <v>30193.599999999999</v>
      </c>
      <c r="CO11" s="45">
        <v>16289.4</v>
      </c>
      <c r="CP11" s="45">
        <v>34206.1</v>
      </c>
      <c r="CQ11" s="45">
        <v>74996</v>
      </c>
      <c r="CR11" s="45">
        <v>96887.7</v>
      </c>
      <c r="CS11" s="45">
        <v>123311.5</v>
      </c>
      <c r="CT11" s="45">
        <v>182472.3</v>
      </c>
      <c r="CU11" s="45">
        <v>214739.4</v>
      </c>
      <c r="CV11" s="45">
        <v>263819.2</v>
      </c>
      <c r="CW11" s="45">
        <v>309667.40000000002</v>
      </c>
      <c r="CX11" s="45">
        <v>341227.2</v>
      </c>
      <c r="CY11" s="45">
        <v>380304.8</v>
      </c>
      <c r="CZ11" s="45">
        <v>339861</v>
      </c>
      <c r="DA11" s="45">
        <v>469430</v>
      </c>
      <c r="DB11" s="45">
        <v>71857.5</v>
      </c>
      <c r="DC11" s="45">
        <v>99881.5</v>
      </c>
      <c r="DD11" s="45">
        <v>118546.2</v>
      </c>
      <c r="DE11" s="45">
        <v>179144.8</v>
      </c>
      <c r="DF11" s="45">
        <v>16410.7</v>
      </c>
      <c r="DG11" s="45">
        <v>43593.9</v>
      </c>
      <c r="DH11" s="45">
        <v>71857.5</v>
      </c>
      <c r="DI11" s="45">
        <v>106243.5</v>
      </c>
      <c r="DJ11" s="45">
        <v>140118.9</v>
      </c>
      <c r="DK11" s="45">
        <v>171739</v>
      </c>
      <c r="DL11" s="45">
        <v>213912.6</v>
      </c>
      <c r="DM11" s="45">
        <v>258045.8</v>
      </c>
      <c r="DN11" s="45">
        <v>290285.2</v>
      </c>
      <c r="DO11" s="45">
        <v>331790.5</v>
      </c>
      <c r="DP11" s="45">
        <v>364692.5</v>
      </c>
      <c r="DQ11" s="45">
        <v>469430</v>
      </c>
      <c r="DR11" s="45">
        <v>683227</v>
      </c>
      <c r="DS11" s="45">
        <v>90568.8</v>
      </c>
      <c r="DT11" s="45">
        <v>166016.9</v>
      </c>
      <c r="DU11" s="45">
        <v>201131.4</v>
      </c>
      <c r="DV11" s="45">
        <v>225509.9</v>
      </c>
      <c r="DW11" s="45">
        <v>19693.2</v>
      </c>
      <c r="DX11" s="45">
        <v>52470.6</v>
      </c>
      <c r="DY11" s="45">
        <v>90568.8</v>
      </c>
      <c r="DZ11" s="45">
        <v>141450.4</v>
      </c>
      <c r="EA11" s="45">
        <v>179190.9</v>
      </c>
      <c r="EB11" s="45">
        <v>256585.7</v>
      </c>
      <c r="EC11" s="45">
        <v>350469.3</v>
      </c>
      <c r="ED11" s="45">
        <v>411354.6</v>
      </c>
      <c r="EE11" s="45">
        <v>457717.1</v>
      </c>
      <c r="EF11" s="45">
        <v>504302.5</v>
      </c>
      <c r="EG11" s="45">
        <v>553006.19999999995</v>
      </c>
      <c r="EH11" s="45">
        <v>683227</v>
      </c>
      <c r="EI11" s="45">
        <v>801978</v>
      </c>
      <c r="EJ11" s="45">
        <v>155870.70000000001</v>
      </c>
      <c r="EK11" s="45">
        <v>188920.9</v>
      </c>
      <c r="EL11" s="45">
        <v>178670.8</v>
      </c>
      <c r="EM11" s="45">
        <v>278515.59999999998</v>
      </c>
      <c r="EN11" s="45">
        <v>35828.1</v>
      </c>
      <c r="EO11" s="45">
        <v>83187.899999999994</v>
      </c>
      <c r="EP11" s="45">
        <v>155870.70000000001</v>
      </c>
      <c r="EQ11" s="45">
        <v>230511</v>
      </c>
      <c r="ER11" s="45">
        <v>296013</v>
      </c>
      <c r="ES11" s="45">
        <v>344791.6</v>
      </c>
      <c r="ET11" s="45">
        <v>408778.8</v>
      </c>
      <c r="EU11" s="45">
        <v>469182.2</v>
      </c>
      <c r="EV11" s="45">
        <v>523462.40000000002</v>
      </c>
      <c r="EW11" s="45">
        <v>584957.69999999995</v>
      </c>
      <c r="EX11" s="45">
        <v>627072.19999999995</v>
      </c>
      <c r="EY11" s="45">
        <v>801978</v>
      </c>
      <c r="EZ11" s="45">
        <v>1074075</v>
      </c>
      <c r="FA11" s="45">
        <v>146226.79999999999</v>
      </c>
      <c r="FB11" s="45">
        <v>165949.29999999999</v>
      </c>
      <c r="FC11" s="45">
        <v>290914.5</v>
      </c>
      <c r="FD11" s="45">
        <v>470984.4</v>
      </c>
      <c r="FE11" s="45">
        <v>7681.6</v>
      </c>
      <c r="FF11" s="45">
        <v>66407.199999999997</v>
      </c>
      <c r="FG11" s="45">
        <v>146226.79999999999</v>
      </c>
      <c r="FH11" s="45">
        <v>211215.5</v>
      </c>
      <c r="FI11" s="45">
        <v>260026.4</v>
      </c>
      <c r="FJ11" s="45">
        <v>312176.09999999998</v>
      </c>
      <c r="FK11" s="45">
        <v>447208.8</v>
      </c>
      <c r="FL11" s="45">
        <v>535362.6</v>
      </c>
      <c r="FM11" s="45">
        <v>603090.6</v>
      </c>
      <c r="FN11" s="45">
        <v>688290.9</v>
      </c>
      <c r="FO11" s="45">
        <v>770863.6</v>
      </c>
      <c r="FP11" s="45">
        <v>1074075</v>
      </c>
      <c r="FQ11" s="45">
        <v>1469502</v>
      </c>
      <c r="FR11" s="45">
        <v>263747</v>
      </c>
      <c r="FS11" s="45">
        <v>303976.7</v>
      </c>
      <c r="FT11" s="45">
        <v>412402.5</v>
      </c>
      <c r="FU11" s="45">
        <v>489375.8</v>
      </c>
      <c r="FV11" s="45">
        <v>32485.7</v>
      </c>
      <c r="FW11" s="45">
        <v>108705.3</v>
      </c>
      <c r="FX11" s="45">
        <v>263747</v>
      </c>
      <c r="FY11" s="45">
        <v>354769.9</v>
      </c>
      <c r="FZ11" s="45">
        <v>449358.7</v>
      </c>
      <c r="GA11" s="45">
        <v>567723.69999999995</v>
      </c>
      <c r="GB11" s="45">
        <v>693582.2</v>
      </c>
      <c r="GC11" s="45">
        <v>894312</v>
      </c>
      <c r="GD11" s="45">
        <v>980126.2</v>
      </c>
      <c r="GE11" s="45">
        <v>1232798.3999999999</v>
      </c>
      <c r="GF11" s="45">
        <v>1407239.8</v>
      </c>
      <c r="GG11" s="45">
        <v>1469502</v>
      </c>
      <c r="GH11" s="45">
        <v>1813263.2</v>
      </c>
      <c r="GI11" s="45">
        <v>258736.4</v>
      </c>
      <c r="GJ11" s="45">
        <v>331837.90000000002</v>
      </c>
      <c r="GK11" s="45">
        <v>391878.7</v>
      </c>
      <c r="GL11" s="45">
        <v>830897.7</v>
      </c>
      <c r="GM11" s="45">
        <v>41929.599999999999</v>
      </c>
      <c r="GN11" s="45">
        <v>133837.1</v>
      </c>
      <c r="GO11" s="45">
        <v>258736.4</v>
      </c>
      <c r="GP11" s="45">
        <v>389180.4</v>
      </c>
      <c r="GQ11" s="45">
        <v>488131.5</v>
      </c>
      <c r="GR11" s="45">
        <v>590574.30000000005</v>
      </c>
      <c r="GS11" s="45">
        <v>722410.3</v>
      </c>
      <c r="GT11" s="45">
        <v>872556.2</v>
      </c>
      <c r="GU11" s="45">
        <v>982453</v>
      </c>
      <c r="GV11" s="45">
        <v>1261627.3</v>
      </c>
      <c r="GW11" s="45">
        <v>1449195.5</v>
      </c>
      <c r="GX11" s="45">
        <v>1813350.7</v>
      </c>
      <c r="GY11" s="45">
        <v>1885119.5</v>
      </c>
      <c r="GZ11" s="45">
        <v>274142.8</v>
      </c>
      <c r="HA11" s="45">
        <v>417387.8</v>
      </c>
      <c r="HB11" s="45">
        <v>443789.7</v>
      </c>
      <c r="HC11" s="45">
        <v>749799.2</v>
      </c>
      <c r="HD11" s="45">
        <v>44453.1</v>
      </c>
      <c r="HE11" s="45">
        <v>150695.5</v>
      </c>
      <c r="HF11" s="45">
        <v>274142.8</v>
      </c>
      <c r="HG11" s="45">
        <v>411131.5</v>
      </c>
      <c r="HH11" s="45">
        <v>530557.6</v>
      </c>
      <c r="HI11" s="45">
        <v>691530.6</v>
      </c>
      <c r="HJ11" s="45">
        <v>848553.2</v>
      </c>
      <c r="HK11" s="45">
        <v>995484.6</v>
      </c>
      <c r="HL11" s="45">
        <v>1135320.3</v>
      </c>
      <c r="HM11" s="45">
        <v>1336413.3999999999</v>
      </c>
      <c r="HN11" s="45">
        <v>1526623.3</v>
      </c>
      <c r="HO11" s="45">
        <v>1885119.5</v>
      </c>
      <c r="HP11" s="45">
        <v>2240187.7999999998</v>
      </c>
      <c r="HQ11" s="45">
        <v>304145.5</v>
      </c>
      <c r="HR11" s="45">
        <v>546900.9</v>
      </c>
      <c r="HS11" s="45">
        <v>550813.19999999995</v>
      </c>
      <c r="HT11" s="45">
        <v>838328.2</v>
      </c>
      <c r="HU11" s="45">
        <v>71948.2</v>
      </c>
      <c r="HV11" s="45">
        <v>171550.4</v>
      </c>
      <c r="HW11" s="45">
        <v>304145.5</v>
      </c>
      <c r="HX11" s="45">
        <v>520293.5</v>
      </c>
      <c r="HY11" s="45">
        <v>682564.4</v>
      </c>
      <c r="HZ11" s="45">
        <v>851046.40000000002</v>
      </c>
      <c r="IA11" s="45">
        <v>1024875.2</v>
      </c>
      <c r="IB11" s="45">
        <v>1214318</v>
      </c>
      <c r="IC11" s="45">
        <v>1401859.6</v>
      </c>
      <c r="ID11" s="45">
        <v>1604652.9</v>
      </c>
      <c r="IE11" s="45">
        <v>1770098.9</v>
      </c>
      <c r="IF11" s="45">
        <v>2240187.7999999998</v>
      </c>
      <c r="IG11" s="45">
        <v>2637240.6</v>
      </c>
      <c r="IH11" s="45">
        <v>412012.2</v>
      </c>
      <c r="II11" s="45">
        <v>633506</v>
      </c>
      <c r="IJ11" s="45">
        <v>642436.4</v>
      </c>
      <c r="IK11" s="45">
        <v>949286</v>
      </c>
      <c r="IL11" s="45">
        <v>35662.800000000003</v>
      </c>
      <c r="IM11" s="45">
        <v>234070.2</v>
      </c>
      <c r="IN11" s="45">
        <v>412012.2</v>
      </c>
      <c r="IO11" s="45">
        <v>696564.5</v>
      </c>
      <c r="IP11" s="45">
        <v>864657.3</v>
      </c>
      <c r="IQ11" s="45">
        <v>1045518.2</v>
      </c>
      <c r="IR11" s="45">
        <v>1264272.8</v>
      </c>
      <c r="IS11" s="45">
        <v>1486157.9</v>
      </c>
      <c r="IT11" s="45">
        <v>1687954.6</v>
      </c>
      <c r="IU11" s="45">
        <v>1973120.8</v>
      </c>
      <c r="IV11" s="45">
        <v>2185297.9</v>
      </c>
      <c r="IW11" s="45">
        <v>2637240.6</v>
      </c>
      <c r="IX11" s="45">
        <v>2678574.2999999998</v>
      </c>
      <c r="IY11" s="45">
        <v>530294.4</v>
      </c>
      <c r="IZ11" s="45">
        <v>597126.80000000005</v>
      </c>
      <c r="JA11" s="45">
        <v>670118</v>
      </c>
      <c r="JB11" s="45">
        <v>881035.1</v>
      </c>
      <c r="JC11" s="45">
        <v>67485.5</v>
      </c>
      <c r="JD11" s="45">
        <v>300084.59999999998</v>
      </c>
      <c r="JE11" s="45">
        <v>530294.4</v>
      </c>
      <c r="JF11" s="45">
        <v>756917.3</v>
      </c>
      <c r="JG11" s="45">
        <v>942142.2</v>
      </c>
      <c r="JH11" s="45">
        <v>1127421.2</v>
      </c>
      <c r="JI11" s="45">
        <v>1423774.5</v>
      </c>
      <c r="JJ11" s="45">
        <v>1623060.4</v>
      </c>
      <c r="JK11" s="45">
        <v>1797539.2</v>
      </c>
      <c r="JL11" s="45">
        <v>2036704.3</v>
      </c>
      <c r="JM11" s="45">
        <v>2264626.7000000002</v>
      </c>
      <c r="JN11" s="45">
        <v>2678574.2999999998</v>
      </c>
      <c r="JO11" s="45">
        <v>3043218.9</v>
      </c>
      <c r="JP11" s="45">
        <v>426441</v>
      </c>
      <c r="JQ11" s="45">
        <v>735149</v>
      </c>
      <c r="JR11" s="45">
        <v>863802.5</v>
      </c>
      <c r="JS11" s="45">
        <v>1017826.4</v>
      </c>
      <c r="JT11" s="45">
        <v>72046.7</v>
      </c>
      <c r="JU11" s="45">
        <v>215950.8</v>
      </c>
      <c r="JV11" s="45">
        <v>426441</v>
      </c>
      <c r="JW11" s="45">
        <v>702226.7</v>
      </c>
      <c r="JX11" s="45">
        <v>925514.4</v>
      </c>
      <c r="JY11" s="45">
        <v>1161590</v>
      </c>
      <c r="JZ11" s="45">
        <v>1447747</v>
      </c>
      <c r="KA11" s="45">
        <v>1751878.6</v>
      </c>
      <c r="KB11" s="45">
        <v>2025392.5</v>
      </c>
      <c r="KC11" s="45">
        <v>2246061.7000000002</v>
      </c>
      <c r="KD11" s="45">
        <v>2480044.1</v>
      </c>
      <c r="KE11" s="45">
        <v>3043218.9</v>
      </c>
    </row>
    <row r="12" spans="1:291" s="24" customFormat="1" ht="14.1" customHeight="1" x14ac:dyDescent="0.2">
      <c r="A12" s="23" t="s">
        <v>31</v>
      </c>
      <c r="B12" s="23"/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>
        <v>0</v>
      </c>
      <c r="BT12" s="47">
        <v>0</v>
      </c>
      <c r="BU12" s="47">
        <v>0</v>
      </c>
      <c r="BV12" s="47">
        <v>0</v>
      </c>
      <c r="BW12" s="47">
        <v>0</v>
      </c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>
        <v>110074</v>
      </c>
      <c r="DB12" s="45">
        <v>0</v>
      </c>
      <c r="DC12" s="45">
        <v>59769.5</v>
      </c>
      <c r="DD12" s="45">
        <v>25427.8</v>
      </c>
      <c r="DE12" s="45">
        <v>24876.7</v>
      </c>
      <c r="DF12" s="45"/>
      <c r="DG12" s="45"/>
      <c r="DH12" s="45"/>
      <c r="DI12" s="45">
        <v>47652.9</v>
      </c>
      <c r="DJ12" s="45">
        <v>55791.8</v>
      </c>
      <c r="DK12" s="45">
        <v>59769.5</v>
      </c>
      <c r="DL12" s="45">
        <v>69198.600000000006</v>
      </c>
      <c r="DM12" s="45">
        <v>77596.899999999994</v>
      </c>
      <c r="DN12" s="45">
        <v>85197.3</v>
      </c>
      <c r="DO12" s="45">
        <v>95333.7</v>
      </c>
      <c r="DP12" s="45">
        <v>103800.9</v>
      </c>
      <c r="DQ12" s="45">
        <v>110074</v>
      </c>
      <c r="DR12" s="45">
        <v>167127</v>
      </c>
      <c r="DS12" s="45">
        <v>17669.5</v>
      </c>
      <c r="DT12" s="45">
        <v>25663.8</v>
      </c>
      <c r="DU12" s="45">
        <v>45887</v>
      </c>
      <c r="DV12" s="45">
        <v>77906.7</v>
      </c>
      <c r="DW12" s="45">
        <v>5986.5</v>
      </c>
      <c r="DX12" s="45">
        <v>10264.9</v>
      </c>
      <c r="DY12" s="45">
        <v>17669.5</v>
      </c>
      <c r="DZ12" s="45">
        <v>24790.5</v>
      </c>
      <c r="EA12" s="45">
        <v>34133.5</v>
      </c>
      <c r="EB12" s="45">
        <v>43333.3</v>
      </c>
      <c r="EC12" s="45">
        <v>55195.4</v>
      </c>
      <c r="ED12" s="45">
        <v>70846</v>
      </c>
      <c r="EE12" s="45">
        <v>89220.3</v>
      </c>
      <c r="EF12" s="45">
        <v>108002.2</v>
      </c>
      <c r="EG12" s="45">
        <v>127361.3</v>
      </c>
      <c r="EH12" s="45">
        <v>167127</v>
      </c>
      <c r="EI12" s="45">
        <v>212843</v>
      </c>
      <c r="EJ12" s="45">
        <v>35979.300000000003</v>
      </c>
      <c r="EK12" s="45">
        <v>34302.800000000003</v>
      </c>
      <c r="EL12" s="45">
        <v>58968</v>
      </c>
      <c r="EM12" s="45">
        <v>83592.899999999994</v>
      </c>
      <c r="EN12" s="45">
        <v>10319.700000000001</v>
      </c>
      <c r="EO12" s="45">
        <v>22641.7</v>
      </c>
      <c r="EP12" s="45">
        <v>35979.300000000003</v>
      </c>
      <c r="EQ12" s="45">
        <v>49631.3</v>
      </c>
      <c r="ER12" s="45">
        <v>58750.7</v>
      </c>
      <c r="ES12" s="45">
        <v>70282.100000000006</v>
      </c>
      <c r="ET12" s="45">
        <v>98782.7</v>
      </c>
      <c r="EU12" s="45">
        <v>114366.6</v>
      </c>
      <c r="EV12" s="45">
        <v>129250.1</v>
      </c>
      <c r="EW12" s="45">
        <v>144661.20000000001</v>
      </c>
      <c r="EX12" s="45">
        <v>156418.9</v>
      </c>
      <c r="EY12" s="45">
        <v>212843</v>
      </c>
      <c r="EZ12" s="45">
        <v>300898</v>
      </c>
      <c r="FA12" s="45">
        <v>30292.9</v>
      </c>
      <c r="FB12" s="45">
        <v>36735.5</v>
      </c>
      <c r="FC12" s="45">
        <v>47132.3</v>
      </c>
      <c r="FD12" s="45">
        <v>186737.3</v>
      </c>
      <c r="FE12" s="45">
        <v>3006.4</v>
      </c>
      <c r="FF12" s="45">
        <v>14091.4</v>
      </c>
      <c r="FG12" s="45">
        <v>30292.9</v>
      </c>
      <c r="FH12" s="45">
        <v>41471</v>
      </c>
      <c r="FI12" s="45">
        <v>52933</v>
      </c>
      <c r="FJ12" s="45">
        <v>67028.399999999994</v>
      </c>
      <c r="FK12" s="45">
        <v>82282</v>
      </c>
      <c r="FL12" s="45">
        <v>95471.6</v>
      </c>
      <c r="FM12" s="45">
        <v>114160.7</v>
      </c>
      <c r="FN12" s="45">
        <v>136385.60000000001</v>
      </c>
      <c r="FO12" s="45">
        <v>158553.4</v>
      </c>
      <c r="FP12" s="45">
        <v>300898</v>
      </c>
      <c r="FQ12" s="45">
        <v>286000</v>
      </c>
      <c r="FR12" s="45">
        <v>57100.1</v>
      </c>
      <c r="FS12" s="45">
        <v>61741.7</v>
      </c>
      <c r="FT12" s="45">
        <v>79132.2</v>
      </c>
      <c r="FU12" s="45">
        <v>88026</v>
      </c>
      <c r="FV12" s="45">
        <v>9513.6</v>
      </c>
      <c r="FW12" s="45">
        <v>28250.9</v>
      </c>
      <c r="FX12" s="45">
        <v>57100.1</v>
      </c>
      <c r="FY12" s="45">
        <v>75905.5</v>
      </c>
      <c r="FZ12" s="45">
        <v>96864</v>
      </c>
      <c r="GA12" s="45">
        <v>118841.8</v>
      </c>
      <c r="GB12" s="45">
        <v>142840.4</v>
      </c>
      <c r="GC12" s="45">
        <v>168556.6</v>
      </c>
      <c r="GD12" s="45">
        <v>197974</v>
      </c>
      <c r="GE12" s="45">
        <v>225103</v>
      </c>
      <c r="GF12" s="45">
        <v>252548.9</v>
      </c>
      <c r="GG12" s="45">
        <v>286000</v>
      </c>
      <c r="GH12" s="45">
        <v>292374.3</v>
      </c>
      <c r="GI12" s="45">
        <v>52398.5</v>
      </c>
      <c r="GJ12" s="45">
        <v>63677.5</v>
      </c>
      <c r="GK12" s="45">
        <v>84540.7</v>
      </c>
      <c r="GL12" s="45">
        <v>90901.9</v>
      </c>
      <c r="GM12" s="45">
        <v>13997.4</v>
      </c>
      <c r="GN12" s="45">
        <v>30909.4</v>
      </c>
      <c r="GO12" s="45">
        <v>52398.5</v>
      </c>
      <c r="GP12" s="45">
        <v>75962.899999999994</v>
      </c>
      <c r="GQ12" s="45">
        <v>95178.7</v>
      </c>
      <c r="GR12" s="45">
        <v>116076</v>
      </c>
      <c r="GS12" s="45">
        <v>146589.5</v>
      </c>
      <c r="GT12" s="45">
        <v>171175.9</v>
      </c>
      <c r="GU12" s="45">
        <v>200616.7</v>
      </c>
      <c r="GV12" s="45">
        <v>226397.8</v>
      </c>
      <c r="GW12" s="45">
        <v>256240.3</v>
      </c>
      <c r="GX12" s="45">
        <v>291518.59999999998</v>
      </c>
      <c r="GY12" s="45">
        <v>370335.7</v>
      </c>
      <c r="GZ12" s="45">
        <v>67918.3</v>
      </c>
      <c r="HA12" s="45">
        <v>85175.3</v>
      </c>
      <c r="HB12" s="45">
        <v>78094.100000000006</v>
      </c>
      <c r="HC12" s="45">
        <v>139148</v>
      </c>
      <c r="HD12" s="45">
        <v>17565.2</v>
      </c>
      <c r="HE12" s="45">
        <v>41098.9</v>
      </c>
      <c r="HF12" s="45">
        <v>67918.3</v>
      </c>
      <c r="HG12" s="45">
        <v>100739.9</v>
      </c>
      <c r="HH12" s="45">
        <v>127951.8</v>
      </c>
      <c r="HI12" s="45">
        <v>153093.6</v>
      </c>
      <c r="HJ12" s="45">
        <v>184444</v>
      </c>
      <c r="HK12" s="45">
        <v>219360.5</v>
      </c>
      <c r="HL12" s="45">
        <v>231187.7</v>
      </c>
      <c r="HM12" s="45">
        <v>284575.90000000002</v>
      </c>
      <c r="HN12" s="45">
        <v>324435.90000000002</v>
      </c>
      <c r="HO12" s="45">
        <v>370335.7</v>
      </c>
      <c r="HP12" s="45">
        <v>400649.7</v>
      </c>
      <c r="HQ12" s="45">
        <v>69238.600000000006</v>
      </c>
      <c r="HR12" s="45">
        <v>103266.6</v>
      </c>
      <c r="HS12" s="45">
        <v>95518.5</v>
      </c>
      <c r="HT12" s="45">
        <v>132626</v>
      </c>
      <c r="HU12" s="45">
        <v>16457</v>
      </c>
      <c r="HV12" s="45">
        <v>40849.9</v>
      </c>
      <c r="HW12" s="45">
        <v>69238.600000000006</v>
      </c>
      <c r="HX12" s="45">
        <v>104576.6</v>
      </c>
      <c r="HY12" s="45">
        <v>136176</v>
      </c>
      <c r="HZ12" s="45">
        <v>172505.2</v>
      </c>
      <c r="IA12" s="45">
        <v>206454</v>
      </c>
      <c r="IB12" s="45">
        <v>239538.5</v>
      </c>
      <c r="IC12" s="45">
        <v>268023.7</v>
      </c>
      <c r="ID12" s="45">
        <v>314162</v>
      </c>
      <c r="IE12" s="45">
        <v>353437.7</v>
      </c>
      <c r="IF12" s="45">
        <v>400649.7</v>
      </c>
      <c r="IG12" s="45">
        <v>461481</v>
      </c>
      <c r="IH12" s="45">
        <v>83908.5</v>
      </c>
      <c r="II12" s="45">
        <v>100641.1</v>
      </c>
      <c r="IJ12" s="45">
        <v>108324.1</v>
      </c>
      <c r="IK12" s="45">
        <v>168607.3</v>
      </c>
      <c r="IL12" s="45">
        <v>27306.9</v>
      </c>
      <c r="IM12" s="45">
        <v>51192.5</v>
      </c>
      <c r="IN12" s="45">
        <v>83908.5</v>
      </c>
      <c r="IO12" s="45">
        <v>121020.4</v>
      </c>
      <c r="IP12" s="45">
        <v>150427.6</v>
      </c>
      <c r="IQ12" s="45">
        <v>184549.6</v>
      </c>
      <c r="IR12" s="45">
        <v>217498.9</v>
      </c>
      <c r="IS12" s="45">
        <v>253799.3</v>
      </c>
      <c r="IT12" s="45">
        <v>292873.7</v>
      </c>
      <c r="IU12" s="45">
        <v>334712</v>
      </c>
      <c r="IV12" s="45">
        <v>387044.1</v>
      </c>
      <c r="IW12" s="45">
        <v>461481</v>
      </c>
      <c r="IX12" s="45">
        <v>354666.6</v>
      </c>
      <c r="IY12" s="45">
        <v>80835.7</v>
      </c>
      <c r="IZ12" s="45">
        <v>94582.399999999994</v>
      </c>
      <c r="JA12" s="45">
        <v>84258.9</v>
      </c>
      <c r="JB12" s="45">
        <v>94989.6</v>
      </c>
      <c r="JC12" s="45">
        <v>19831.400000000001</v>
      </c>
      <c r="JD12" s="45">
        <v>44579</v>
      </c>
      <c r="JE12" s="45">
        <v>80835.7</v>
      </c>
      <c r="JF12" s="45">
        <v>117686.8</v>
      </c>
      <c r="JG12" s="45">
        <v>160345.20000000001</v>
      </c>
      <c r="JH12" s="45">
        <v>175418.1</v>
      </c>
      <c r="JI12" s="45">
        <v>210631.4</v>
      </c>
      <c r="JJ12" s="45">
        <v>234126.3</v>
      </c>
      <c r="JK12" s="45">
        <v>259677</v>
      </c>
      <c r="JL12" s="45">
        <v>289769.5</v>
      </c>
      <c r="JM12" s="45">
        <v>320483.90000000002</v>
      </c>
      <c r="JN12" s="45">
        <v>354666.6</v>
      </c>
      <c r="JO12" s="45">
        <v>315152.90000000002</v>
      </c>
      <c r="JP12" s="45">
        <v>59170.7</v>
      </c>
      <c r="JQ12" s="45">
        <v>87869.5</v>
      </c>
      <c r="JR12" s="45">
        <v>74067.899999999994</v>
      </c>
      <c r="JS12" s="45">
        <v>94044.800000000003</v>
      </c>
      <c r="JT12" s="45">
        <v>12446.2</v>
      </c>
      <c r="JU12" s="45">
        <v>33572.5</v>
      </c>
      <c r="JV12" s="45">
        <v>59170.7</v>
      </c>
      <c r="JW12" s="45">
        <v>85555.6</v>
      </c>
      <c r="JX12" s="45">
        <v>112846.7</v>
      </c>
      <c r="JY12" s="45">
        <v>147040.20000000001</v>
      </c>
      <c r="JZ12" s="45">
        <v>174906.3</v>
      </c>
      <c r="KA12" s="45">
        <v>204521.4</v>
      </c>
      <c r="KB12" s="45">
        <v>221108.1</v>
      </c>
      <c r="KC12" s="45">
        <v>245038.9</v>
      </c>
      <c r="KD12" s="45">
        <v>269519.2</v>
      </c>
      <c r="KE12" s="45">
        <v>315152.90000000002</v>
      </c>
    </row>
    <row r="13" spans="1:291" s="24" customFormat="1" ht="14.1" customHeight="1" x14ac:dyDescent="0.2">
      <c r="A13" s="19" t="s">
        <v>33</v>
      </c>
      <c r="B13" s="19"/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>
        <v>0</v>
      </c>
      <c r="AK13" s="47">
        <v>5486.8</v>
      </c>
      <c r="AL13" s="47">
        <v>0</v>
      </c>
      <c r="AM13" s="47">
        <v>0</v>
      </c>
      <c r="AN13" s="47">
        <v>0</v>
      </c>
      <c r="AO13" s="47">
        <v>5486.8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>
        <v>5486.8</v>
      </c>
      <c r="BB13" s="47">
        <v>38773</v>
      </c>
      <c r="BC13" s="47">
        <v>0</v>
      </c>
      <c r="BD13" s="47">
        <v>0</v>
      </c>
      <c r="BE13" s="47">
        <v>0</v>
      </c>
      <c r="BF13" s="47">
        <v>38773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>
        <v>38773</v>
      </c>
      <c r="BS13" s="47">
        <v>105355</v>
      </c>
      <c r="BT13" s="47">
        <v>0</v>
      </c>
      <c r="BU13" s="47">
        <v>0</v>
      </c>
      <c r="BV13" s="47">
        <v>0</v>
      </c>
      <c r="BW13" s="47">
        <v>105355</v>
      </c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>
        <v>105355</v>
      </c>
      <c r="CJ13" s="45">
        <v>250607</v>
      </c>
      <c r="CK13" s="45">
        <v>27832.2</v>
      </c>
      <c r="CL13" s="45">
        <v>26779.8</v>
      </c>
      <c r="CM13" s="45">
        <v>62208.5</v>
      </c>
      <c r="CN13" s="45">
        <v>133786.5</v>
      </c>
      <c r="CO13" s="45">
        <v>10468.5</v>
      </c>
      <c r="CP13" s="45">
        <v>18002.7</v>
      </c>
      <c r="CQ13" s="45">
        <v>27832.2</v>
      </c>
      <c r="CR13" s="45">
        <v>34452.300000000003</v>
      </c>
      <c r="CS13" s="45">
        <v>47505.599999999999</v>
      </c>
      <c r="CT13" s="45">
        <v>54612</v>
      </c>
      <c r="CU13" s="45">
        <v>86575.3</v>
      </c>
      <c r="CV13" s="45">
        <v>102867.6</v>
      </c>
      <c r="CW13" s="45">
        <v>116820.5</v>
      </c>
      <c r="CX13" s="45">
        <v>128284.7</v>
      </c>
      <c r="CY13" s="45">
        <v>140341.9</v>
      </c>
      <c r="CZ13" s="45">
        <v>250607</v>
      </c>
      <c r="DA13" s="45">
        <v>314071</v>
      </c>
      <c r="DB13" s="45">
        <v>39224.300000000003</v>
      </c>
      <c r="DC13" s="45">
        <v>64130.8</v>
      </c>
      <c r="DD13" s="45">
        <v>95723.199999999997</v>
      </c>
      <c r="DE13" s="45">
        <v>114992.7</v>
      </c>
      <c r="DF13" s="45">
        <v>12936</v>
      </c>
      <c r="DG13" s="45">
        <v>27141.8</v>
      </c>
      <c r="DH13" s="45">
        <v>39224.300000000003</v>
      </c>
      <c r="DI13" s="45">
        <v>57967</v>
      </c>
      <c r="DJ13" s="45">
        <v>80116.899999999994</v>
      </c>
      <c r="DK13" s="45">
        <v>103355.1</v>
      </c>
      <c r="DL13" s="45">
        <v>134384.6</v>
      </c>
      <c r="DM13" s="45">
        <v>168901.8</v>
      </c>
      <c r="DN13" s="45">
        <v>199078.3</v>
      </c>
      <c r="DO13" s="45">
        <v>226952.2</v>
      </c>
      <c r="DP13" s="45">
        <v>244841.7</v>
      </c>
      <c r="DQ13" s="45">
        <v>314071</v>
      </c>
      <c r="DR13" s="45">
        <v>481848</v>
      </c>
      <c r="DS13" s="45">
        <v>68034.3</v>
      </c>
      <c r="DT13" s="45">
        <v>119940.6</v>
      </c>
      <c r="DU13" s="45">
        <v>131824</v>
      </c>
      <c r="DV13" s="45">
        <v>162049.1</v>
      </c>
      <c r="DW13" s="45">
        <v>16797.099999999999</v>
      </c>
      <c r="DX13" s="45">
        <v>43547.7</v>
      </c>
      <c r="DY13" s="45">
        <v>68034.3</v>
      </c>
      <c r="DZ13" s="45">
        <v>93850.3</v>
      </c>
      <c r="EA13" s="45">
        <v>139685.79999999999</v>
      </c>
      <c r="EB13" s="45">
        <v>187974.9</v>
      </c>
      <c r="EC13" s="45">
        <v>252487.5</v>
      </c>
      <c r="ED13" s="45">
        <v>295319.5</v>
      </c>
      <c r="EE13" s="45">
        <v>319798.90000000002</v>
      </c>
      <c r="EF13" s="45">
        <v>356312.7</v>
      </c>
      <c r="EG13" s="45">
        <v>402476.1</v>
      </c>
      <c r="EH13" s="45">
        <v>481848</v>
      </c>
      <c r="EI13" s="45">
        <v>491114</v>
      </c>
      <c r="EJ13" s="45">
        <v>79207.7</v>
      </c>
      <c r="EK13" s="45">
        <v>141448.4</v>
      </c>
      <c r="EL13" s="45">
        <v>114346.8</v>
      </c>
      <c r="EM13" s="45">
        <v>156111.1</v>
      </c>
      <c r="EN13" s="45">
        <v>16025.3</v>
      </c>
      <c r="EO13" s="45">
        <v>44697.4</v>
      </c>
      <c r="EP13" s="45">
        <v>79207.7</v>
      </c>
      <c r="EQ13" s="45">
        <v>104091.4</v>
      </c>
      <c r="ER13" s="45">
        <v>183036.4</v>
      </c>
      <c r="ES13" s="45">
        <v>220656.1</v>
      </c>
      <c r="ET13" s="45">
        <v>263592.90000000002</v>
      </c>
      <c r="EU13" s="45">
        <v>294358.3</v>
      </c>
      <c r="EV13" s="45">
        <v>335002.90000000002</v>
      </c>
      <c r="EW13" s="45">
        <f>EW14+EW15</f>
        <v>365869.7</v>
      </c>
      <c r="EX13" s="45">
        <v>407550</v>
      </c>
      <c r="EY13" s="45">
        <v>491114</v>
      </c>
      <c r="EZ13" s="45">
        <v>844300</v>
      </c>
      <c r="FA13" s="45">
        <v>97843.199999999997</v>
      </c>
      <c r="FB13" s="45">
        <v>128300.7</v>
      </c>
      <c r="FC13" s="45">
        <v>355328.5</v>
      </c>
      <c r="FD13" s="45">
        <v>262827.59999999998</v>
      </c>
      <c r="FE13" s="45">
        <v>5869.5</v>
      </c>
      <c r="FF13" s="45">
        <v>26130</v>
      </c>
      <c r="FG13" s="45">
        <v>97843.199999999997</v>
      </c>
      <c r="FH13" s="45">
        <v>131838.70000000001</v>
      </c>
      <c r="FI13" s="45">
        <v>168930.1</v>
      </c>
      <c r="FJ13" s="45">
        <v>226143.9</v>
      </c>
      <c r="FK13" s="45">
        <v>287005.7</v>
      </c>
      <c r="FL13" s="45">
        <v>385232.3</v>
      </c>
      <c r="FM13" s="45">
        <v>581472.4</v>
      </c>
      <c r="FN13" s="45">
        <v>610452.19999999995</v>
      </c>
      <c r="FO13" s="45">
        <v>673539.4</v>
      </c>
      <c r="FP13" s="45">
        <v>844300</v>
      </c>
      <c r="FQ13" s="45">
        <v>1137464</v>
      </c>
      <c r="FR13" s="45">
        <v>185556.3</v>
      </c>
      <c r="FS13" s="45">
        <v>321939.7</v>
      </c>
      <c r="FT13" s="45">
        <v>320102.59999999998</v>
      </c>
      <c r="FU13" s="45">
        <v>309865.40000000002</v>
      </c>
      <c r="FV13" s="45">
        <v>26439.4</v>
      </c>
      <c r="FW13" s="45">
        <v>100809.3</v>
      </c>
      <c r="FX13" s="45">
        <v>185556.3</v>
      </c>
      <c r="FY13" s="45">
        <v>280282.7</v>
      </c>
      <c r="FZ13" s="45">
        <v>380078</v>
      </c>
      <c r="GA13" s="45">
        <v>507496</v>
      </c>
      <c r="GB13" s="45">
        <v>599244.4</v>
      </c>
      <c r="GC13" s="45">
        <v>732414.4</v>
      </c>
      <c r="GD13" s="45">
        <v>827598.6</v>
      </c>
      <c r="GE13" s="45">
        <v>999763.1</v>
      </c>
      <c r="GF13" s="45">
        <v>1072690.7</v>
      </c>
      <c r="GG13" s="45">
        <v>1137464</v>
      </c>
      <c r="GH13" s="45">
        <v>982550.3</v>
      </c>
      <c r="GI13" s="45">
        <v>222479.2</v>
      </c>
      <c r="GJ13" s="45">
        <v>191570.5</v>
      </c>
      <c r="GK13" s="45">
        <v>221241.7</v>
      </c>
      <c r="GL13" s="45">
        <v>345282.2</v>
      </c>
      <c r="GM13" s="45">
        <v>50431.8</v>
      </c>
      <c r="GN13" s="45">
        <v>118752.1</v>
      </c>
      <c r="GO13" s="45">
        <v>222479.2</v>
      </c>
      <c r="GP13" s="45">
        <v>299691.59999999998</v>
      </c>
      <c r="GQ13" s="45">
        <v>369697.7</v>
      </c>
      <c r="GR13" s="45">
        <v>414049.7</v>
      </c>
      <c r="GS13" s="45">
        <v>518368.1</v>
      </c>
      <c r="GT13" s="45">
        <v>594146.5</v>
      </c>
      <c r="GU13" s="45">
        <v>635291.4</v>
      </c>
      <c r="GV13" s="45">
        <v>727291.3</v>
      </c>
      <c r="GW13" s="45">
        <v>876860.3</v>
      </c>
      <c r="GX13" s="45">
        <v>980573.6</v>
      </c>
      <c r="GY13" s="45">
        <v>1097554.1000000001</v>
      </c>
      <c r="GZ13" s="45">
        <v>163580.29999999999</v>
      </c>
      <c r="HA13" s="45">
        <v>197726.1</v>
      </c>
      <c r="HB13" s="45">
        <v>257606.5</v>
      </c>
      <c r="HC13" s="45">
        <v>478641.2</v>
      </c>
      <c r="HD13" s="45">
        <v>26253</v>
      </c>
      <c r="HE13" s="45">
        <v>64457</v>
      </c>
      <c r="HF13" s="45">
        <v>163580.29999999999</v>
      </c>
      <c r="HG13" s="45">
        <v>227548.3</v>
      </c>
      <c r="HH13" s="45">
        <v>301589.09999999998</v>
      </c>
      <c r="HI13" s="45">
        <v>361306.4</v>
      </c>
      <c r="HJ13" s="45">
        <v>433695.4</v>
      </c>
      <c r="HK13" s="45">
        <v>527051</v>
      </c>
      <c r="HL13" s="45">
        <v>618912.9</v>
      </c>
      <c r="HM13" s="45">
        <v>709679.2</v>
      </c>
      <c r="HN13" s="45">
        <v>795759.4</v>
      </c>
      <c r="HO13" s="45">
        <v>1097554.1000000001</v>
      </c>
      <c r="HP13" s="45">
        <v>1282991.2</v>
      </c>
      <c r="HQ13" s="45">
        <v>183773.2</v>
      </c>
      <c r="HR13" s="45">
        <v>324063.09999999998</v>
      </c>
      <c r="HS13" s="45">
        <v>320099.20000000001</v>
      </c>
      <c r="HT13" s="45">
        <v>455055.7</v>
      </c>
      <c r="HU13" s="45">
        <v>28160.1</v>
      </c>
      <c r="HV13" s="45">
        <v>103616.7</v>
      </c>
      <c r="HW13" s="45">
        <v>183773.2</v>
      </c>
      <c r="HX13" s="45">
        <v>270215.2</v>
      </c>
      <c r="HY13" s="45">
        <v>416857.5</v>
      </c>
      <c r="HZ13" s="45">
        <v>507836.3</v>
      </c>
      <c r="IA13" s="45">
        <v>624954</v>
      </c>
      <c r="IB13" s="45">
        <v>733392.6</v>
      </c>
      <c r="IC13" s="45">
        <v>827935.5</v>
      </c>
      <c r="ID13" s="45">
        <v>970493.1</v>
      </c>
      <c r="IE13" s="45">
        <v>1060926</v>
      </c>
      <c r="IF13" s="45">
        <v>1282991.2</v>
      </c>
      <c r="IG13" s="45">
        <v>1431158.1</v>
      </c>
      <c r="IH13" s="45">
        <v>235600.8</v>
      </c>
      <c r="II13" s="45">
        <v>333265.09999999998</v>
      </c>
      <c r="IJ13" s="45">
        <v>305582.5</v>
      </c>
      <c r="IK13" s="45">
        <v>556709.69999999995</v>
      </c>
      <c r="IL13" s="45">
        <f>IL14+IL15</f>
        <v>21446.5</v>
      </c>
      <c r="IM13" s="45">
        <v>125602.6</v>
      </c>
      <c r="IN13" s="45">
        <v>235600.8</v>
      </c>
      <c r="IO13" s="45">
        <v>362890.6</v>
      </c>
      <c r="IP13" s="45">
        <v>477527.3</v>
      </c>
      <c r="IQ13" s="45">
        <v>568865.9</v>
      </c>
      <c r="IR13" s="45">
        <v>691961.2</v>
      </c>
      <c r="IS13" s="45">
        <v>811060.3</v>
      </c>
      <c r="IT13" s="45">
        <v>874448.4</v>
      </c>
      <c r="IU13" s="45">
        <v>1069532.6000000001</v>
      </c>
      <c r="IV13" s="45">
        <v>1180590.5</v>
      </c>
      <c r="IW13" s="45">
        <v>1431158.1</v>
      </c>
      <c r="IX13" s="45">
        <v>1417997.3</v>
      </c>
      <c r="IY13" s="45">
        <v>253055.3</v>
      </c>
      <c r="IZ13" s="45">
        <v>344527.6</v>
      </c>
      <c r="JA13" s="45">
        <v>351146.9</v>
      </c>
      <c r="JB13" s="45">
        <v>469267.5</v>
      </c>
      <c r="JC13" s="45">
        <v>6623.7</v>
      </c>
      <c r="JD13" s="45">
        <v>112996.4</v>
      </c>
      <c r="JE13" s="45">
        <v>253055.3</v>
      </c>
      <c r="JF13" s="45">
        <v>384957.3</v>
      </c>
      <c r="JG13" s="45">
        <v>548606.19999999995</v>
      </c>
      <c r="JH13" s="45">
        <v>597582.9</v>
      </c>
      <c r="JI13" s="45">
        <v>732566.7</v>
      </c>
      <c r="JJ13" s="45">
        <v>851011.3</v>
      </c>
      <c r="JK13" s="45">
        <v>948729.8</v>
      </c>
      <c r="JL13" s="45">
        <v>1104376</v>
      </c>
      <c r="JM13" s="45">
        <v>1226590.2</v>
      </c>
      <c r="JN13" s="45">
        <v>1417997.3</v>
      </c>
      <c r="JO13" s="45">
        <v>1651112.3</v>
      </c>
      <c r="JP13" s="45">
        <v>245987.9</v>
      </c>
      <c r="JQ13" s="45">
        <v>375719.1</v>
      </c>
      <c r="JR13" s="45">
        <v>376562.3</v>
      </c>
      <c r="JS13" s="45">
        <v>652843</v>
      </c>
      <c r="JT13" s="45">
        <v>23846.3</v>
      </c>
      <c r="JU13" s="45">
        <v>107002.5</v>
      </c>
      <c r="JV13" s="45">
        <v>245987.9</v>
      </c>
      <c r="JW13" s="45">
        <v>379605.2</v>
      </c>
      <c r="JX13" s="45">
        <v>504588.4</v>
      </c>
      <c r="JY13" s="45">
        <v>621707</v>
      </c>
      <c r="JZ13" s="45">
        <v>734643.5</v>
      </c>
      <c r="KA13" s="45">
        <v>884816</v>
      </c>
      <c r="KB13" s="45">
        <v>998269.3</v>
      </c>
      <c r="KC13" s="45">
        <v>1130510.5</v>
      </c>
      <c r="KD13" s="45">
        <v>1352416.5</v>
      </c>
      <c r="KE13" s="45">
        <v>1651112.3</v>
      </c>
    </row>
    <row r="14" spans="1:291" s="24" customFormat="1" ht="14.1" customHeight="1" x14ac:dyDescent="0.2">
      <c r="A14" s="23" t="s">
        <v>30</v>
      </c>
      <c r="B14" s="23"/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>
        <v>5486.8</v>
      </c>
      <c r="AL14" s="47">
        <v>0</v>
      </c>
      <c r="AM14" s="47">
        <v>0</v>
      </c>
      <c r="AN14" s="47">
        <v>0</v>
      </c>
      <c r="AO14" s="47">
        <v>5486.8</v>
      </c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>
        <v>5486.8</v>
      </c>
      <c r="BB14" s="47">
        <v>38773</v>
      </c>
      <c r="BC14" s="47">
        <v>0</v>
      </c>
      <c r="BD14" s="47">
        <v>0</v>
      </c>
      <c r="BE14" s="47">
        <v>0</v>
      </c>
      <c r="BF14" s="47">
        <v>38773</v>
      </c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>
        <v>38773</v>
      </c>
      <c r="BS14" s="47">
        <v>105355</v>
      </c>
      <c r="BT14" s="47">
        <v>0</v>
      </c>
      <c r="BU14" s="47">
        <v>0</v>
      </c>
      <c r="BV14" s="47">
        <v>0</v>
      </c>
      <c r="BW14" s="47">
        <v>105355</v>
      </c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>
        <v>105355</v>
      </c>
      <c r="CJ14" s="45">
        <v>250607</v>
      </c>
      <c r="CK14" s="45">
        <v>27832.2</v>
      </c>
      <c r="CL14" s="45">
        <v>26779.8</v>
      </c>
      <c r="CM14" s="45">
        <v>62208.5</v>
      </c>
      <c r="CN14" s="45">
        <v>133786.5</v>
      </c>
      <c r="CO14" s="45">
        <v>10468.5</v>
      </c>
      <c r="CP14" s="45">
        <v>18002.7</v>
      </c>
      <c r="CQ14" s="45">
        <v>27832.2</v>
      </c>
      <c r="CR14" s="45">
        <v>34452.300000000003</v>
      </c>
      <c r="CS14" s="45">
        <v>47505.599999999999</v>
      </c>
      <c r="CT14" s="45">
        <v>54612</v>
      </c>
      <c r="CU14" s="45">
        <v>86575.3</v>
      </c>
      <c r="CV14" s="45">
        <v>102867.6</v>
      </c>
      <c r="CW14" s="45">
        <v>116820.5</v>
      </c>
      <c r="CX14" s="45">
        <v>128284.7</v>
      </c>
      <c r="CY14" s="45">
        <v>140341.9</v>
      </c>
      <c r="CZ14" s="45">
        <v>250607</v>
      </c>
      <c r="DA14" s="45">
        <v>280499</v>
      </c>
      <c r="DB14" s="45">
        <v>39224.300000000003</v>
      </c>
      <c r="DC14" s="45">
        <v>59078.400000000001</v>
      </c>
      <c r="DD14" s="45">
        <v>85402.1</v>
      </c>
      <c r="DE14" s="45">
        <v>96794.2</v>
      </c>
      <c r="DF14" s="45">
        <v>12936</v>
      </c>
      <c r="DG14" s="45">
        <v>27141.8</v>
      </c>
      <c r="DH14" s="45">
        <v>39224.300000000003</v>
      </c>
      <c r="DI14" s="45">
        <v>54221.599999999999</v>
      </c>
      <c r="DJ14" s="45">
        <v>75932.2</v>
      </c>
      <c r="DK14" s="45">
        <v>98302.7</v>
      </c>
      <c r="DL14" s="45">
        <v>127549.6</v>
      </c>
      <c r="DM14" s="45">
        <v>159497.1</v>
      </c>
      <c r="DN14" s="45">
        <v>183704.8</v>
      </c>
      <c r="DO14" s="45">
        <v>208558.9</v>
      </c>
      <c r="DP14" s="45">
        <v>222535.9</v>
      </c>
      <c r="DQ14" s="45">
        <v>280499</v>
      </c>
      <c r="DR14" s="45">
        <v>410293</v>
      </c>
      <c r="DS14" s="45">
        <v>60202.8</v>
      </c>
      <c r="DT14" s="45">
        <v>107760.3</v>
      </c>
      <c r="DU14" s="45">
        <v>115328.5</v>
      </c>
      <c r="DV14" s="45">
        <v>127001.4</v>
      </c>
      <c r="DW14" s="45">
        <v>13372.8</v>
      </c>
      <c r="DX14" s="45">
        <v>37548.300000000003</v>
      </c>
      <c r="DY14" s="45">
        <v>60202.8</v>
      </c>
      <c r="DZ14" s="45">
        <v>84681.2</v>
      </c>
      <c r="EA14" s="45">
        <v>123086.5</v>
      </c>
      <c r="EB14" s="45">
        <v>167963.1</v>
      </c>
      <c r="EC14" s="45">
        <v>227235.9</v>
      </c>
      <c r="ED14" s="45">
        <v>262748.09999999998</v>
      </c>
      <c r="EE14" s="45">
        <v>283291.59999999998</v>
      </c>
      <c r="EF14" s="45">
        <v>316388.2</v>
      </c>
      <c r="EG14" s="45">
        <v>359924</v>
      </c>
      <c r="EH14" s="45">
        <v>410293</v>
      </c>
      <c r="EI14" s="45">
        <v>431539</v>
      </c>
      <c r="EJ14" s="45">
        <v>68305.100000000006</v>
      </c>
      <c r="EK14" s="45">
        <v>133342.79999999999</v>
      </c>
      <c r="EL14" s="45">
        <v>101082.1</v>
      </c>
      <c r="EM14" s="45">
        <v>128809</v>
      </c>
      <c r="EN14" s="45">
        <v>12526.9</v>
      </c>
      <c r="EO14" s="45">
        <v>36618.300000000003</v>
      </c>
      <c r="EP14" s="45">
        <v>68305.100000000006</v>
      </c>
      <c r="EQ14" s="45">
        <v>89091.7</v>
      </c>
      <c r="ER14" s="45">
        <v>165097.70000000001</v>
      </c>
      <c r="ES14" s="45">
        <v>201647.9</v>
      </c>
      <c r="ET14" s="45">
        <v>240019</v>
      </c>
      <c r="EU14" s="45">
        <v>266868.40000000002</v>
      </c>
      <c r="EV14" s="45">
        <v>302730</v>
      </c>
      <c r="EW14" s="45">
        <v>331426.2</v>
      </c>
      <c r="EX14" s="45">
        <v>369315.7</v>
      </c>
      <c r="EY14" s="45">
        <v>431539</v>
      </c>
      <c r="EZ14" s="45">
        <v>798429</v>
      </c>
      <c r="FA14" s="45">
        <v>89047.5</v>
      </c>
      <c r="FB14" s="45">
        <v>117274.9</v>
      </c>
      <c r="FC14" s="45">
        <v>349426.4</v>
      </c>
      <c r="FD14" s="45">
        <v>242680.2</v>
      </c>
      <c r="FE14" s="45">
        <v>4739.3999999999996</v>
      </c>
      <c r="FF14" s="45">
        <v>23356.1</v>
      </c>
      <c r="FG14" s="45">
        <v>89047.5</v>
      </c>
      <c r="FH14" s="45">
        <v>116020.9</v>
      </c>
      <c r="FI14" s="45">
        <v>150522</v>
      </c>
      <c r="FJ14" s="45">
        <v>206322.4</v>
      </c>
      <c r="FK14" s="45">
        <v>265459</v>
      </c>
      <c r="FL14" s="45">
        <v>360937.6</v>
      </c>
      <c r="FM14" s="45">
        <v>555748.80000000005</v>
      </c>
      <c r="FN14" s="45">
        <v>582873</v>
      </c>
      <c r="FO14" s="45">
        <v>641576</v>
      </c>
      <c r="FP14" s="45">
        <v>798429</v>
      </c>
      <c r="FQ14" s="45">
        <v>1107595</v>
      </c>
      <c r="FR14" s="45">
        <v>183638.6</v>
      </c>
      <c r="FS14" s="45">
        <v>316013.2</v>
      </c>
      <c r="FT14" s="45">
        <v>308775.8</v>
      </c>
      <c r="FU14" s="45">
        <v>299167.40000000002</v>
      </c>
      <c r="FV14" s="45">
        <v>25972.9</v>
      </c>
      <c r="FW14" s="45">
        <v>99904.5</v>
      </c>
      <c r="FX14" s="45">
        <v>183638.6</v>
      </c>
      <c r="FY14" s="45">
        <v>275637.5</v>
      </c>
      <c r="FZ14" s="45">
        <v>373992</v>
      </c>
      <c r="GA14" s="45">
        <v>499651.8</v>
      </c>
      <c r="GB14" s="45">
        <v>586433.6</v>
      </c>
      <c r="GC14" s="45">
        <v>716051.3</v>
      </c>
      <c r="GD14" s="45">
        <v>808427.6</v>
      </c>
      <c r="GE14" s="45">
        <v>977050.3</v>
      </c>
      <c r="GF14" s="45">
        <v>1046439.1</v>
      </c>
      <c r="GG14" s="45">
        <v>1107595</v>
      </c>
      <c r="GH14" s="45">
        <v>918152.3</v>
      </c>
      <c r="GI14" s="45">
        <v>217996.1</v>
      </c>
      <c r="GJ14" s="45">
        <v>183450.8</v>
      </c>
      <c r="GK14" s="45">
        <v>178715.7</v>
      </c>
      <c r="GL14" s="45">
        <v>336010.5</v>
      </c>
      <c r="GM14" s="45">
        <v>49034.6</v>
      </c>
      <c r="GN14" s="45">
        <v>115783.7</v>
      </c>
      <c r="GO14" s="45">
        <v>217996.1</v>
      </c>
      <c r="GP14" s="45">
        <v>291984.40000000002</v>
      </c>
      <c r="GQ14" s="45">
        <v>359060</v>
      </c>
      <c r="GR14" s="45">
        <v>401446.9</v>
      </c>
      <c r="GS14" s="45">
        <v>476065.4</v>
      </c>
      <c r="GT14" s="45">
        <v>543456.19999999995</v>
      </c>
      <c r="GU14" s="45">
        <v>580162.6</v>
      </c>
      <c r="GV14" s="45">
        <v>666284.9</v>
      </c>
      <c r="GW14" s="45">
        <v>814535.6</v>
      </c>
      <c r="GX14" s="45">
        <v>916173.1</v>
      </c>
      <c r="GY14" s="45">
        <v>1055635.1000000001</v>
      </c>
      <c r="GZ14" s="45">
        <v>156479.6</v>
      </c>
      <c r="HA14" s="45">
        <v>189519.6</v>
      </c>
      <c r="HB14" s="45">
        <v>251647.8</v>
      </c>
      <c r="HC14" s="45">
        <v>457988.1</v>
      </c>
      <c r="HD14" s="45">
        <v>24290</v>
      </c>
      <c r="HE14" s="45">
        <v>59501.599999999999</v>
      </c>
      <c r="HF14" s="45">
        <v>156479.6</v>
      </c>
      <c r="HG14" s="45">
        <v>218277.8</v>
      </c>
      <c r="HH14" s="45">
        <v>290037</v>
      </c>
      <c r="HI14" s="45">
        <v>345999.2</v>
      </c>
      <c r="HJ14" s="45">
        <v>414646.8</v>
      </c>
      <c r="HK14" s="45">
        <v>506006.2</v>
      </c>
      <c r="HL14" s="45">
        <v>597647</v>
      </c>
      <c r="HM14" s="45">
        <v>685051.9</v>
      </c>
      <c r="HN14" s="45">
        <v>764757.1</v>
      </c>
      <c r="HO14" s="45">
        <v>1055635.1000000001</v>
      </c>
      <c r="HP14" s="45">
        <v>1207011.5</v>
      </c>
      <c r="HQ14" s="45">
        <v>177373.4</v>
      </c>
      <c r="HR14" s="45">
        <v>302377.59999999998</v>
      </c>
      <c r="HS14" s="45">
        <v>292574.7</v>
      </c>
      <c r="HT14" s="45">
        <v>434685.8</v>
      </c>
      <c r="HU14" s="45">
        <v>26456.5</v>
      </c>
      <c r="HV14" s="45">
        <v>99817.1</v>
      </c>
      <c r="HW14" s="45">
        <v>177373.4</v>
      </c>
      <c r="HX14" s="45">
        <v>259834.5</v>
      </c>
      <c r="HY14" s="45">
        <v>396516.2</v>
      </c>
      <c r="HZ14" s="45">
        <v>479751</v>
      </c>
      <c r="IA14" s="45">
        <v>593094.5</v>
      </c>
      <c r="IB14" s="45">
        <v>686858.1</v>
      </c>
      <c r="IC14" s="45">
        <v>772325.7</v>
      </c>
      <c r="ID14" s="45">
        <v>905453.2</v>
      </c>
      <c r="IE14" s="45">
        <v>988320.4</v>
      </c>
      <c r="IF14" s="45">
        <v>1207011.5</v>
      </c>
      <c r="IG14" s="45">
        <v>1329827.2</v>
      </c>
      <c r="IH14" s="45">
        <v>222853.2</v>
      </c>
      <c r="II14" s="45">
        <v>315305.90000000002</v>
      </c>
      <c r="IJ14" s="45">
        <v>270926.40000000002</v>
      </c>
      <c r="IK14" s="45">
        <v>520741.7</v>
      </c>
      <c r="IL14" s="45">
        <v>15732</v>
      </c>
      <c r="IM14" s="45">
        <v>115308.1</v>
      </c>
      <c r="IN14" s="45">
        <v>222853.2</v>
      </c>
      <c r="IO14" s="45">
        <v>343853.2</v>
      </c>
      <c r="IP14" s="45">
        <v>450838.8</v>
      </c>
      <c r="IQ14" s="45">
        <v>538159.1</v>
      </c>
      <c r="IR14" s="45">
        <v>646669.30000000005</v>
      </c>
      <c r="IS14" s="45">
        <v>753431.6</v>
      </c>
      <c r="IT14" s="45">
        <v>809085.5</v>
      </c>
      <c r="IU14" s="45">
        <v>990119.1</v>
      </c>
      <c r="IV14" s="45">
        <v>1091546.8</v>
      </c>
      <c r="IW14" s="45">
        <v>1329827.2</v>
      </c>
      <c r="IX14" s="45">
        <v>1348741.6</v>
      </c>
      <c r="IY14" s="45">
        <v>232166.2</v>
      </c>
      <c r="IZ14" s="45">
        <v>327678.3</v>
      </c>
      <c r="JA14" s="45">
        <v>338131.4</v>
      </c>
      <c r="JB14" s="45">
        <v>450765.7</v>
      </c>
      <c r="JC14" s="45">
        <v>1585</v>
      </c>
      <c r="JD14" s="45">
        <v>105196.3</v>
      </c>
      <c r="JE14" s="45">
        <v>232166.2</v>
      </c>
      <c r="JF14" s="45">
        <v>355259.5</v>
      </c>
      <c r="JG14" s="45">
        <v>514501.6</v>
      </c>
      <c r="JH14" s="45">
        <v>559844.5</v>
      </c>
      <c r="JI14" s="45">
        <v>690696.9</v>
      </c>
      <c r="JJ14" s="45">
        <v>806520.5</v>
      </c>
      <c r="JK14" s="45">
        <v>897975.9</v>
      </c>
      <c r="JL14" s="45">
        <v>1047572.4</v>
      </c>
      <c r="JM14" s="45">
        <v>1165202.7</v>
      </c>
      <c r="JN14" s="45">
        <v>1348741.6</v>
      </c>
      <c r="JO14" s="45">
        <v>1568491.1</v>
      </c>
      <c r="JP14" s="45">
        <v>235651.5</v>
      </c>
      <c r="JQ14" s="45">
        <v>349386.4</v>
      </c>
      <c r="JR14" s="45">
        <v>354652</v>
      </c>
      <c r="JS14" s="45">
        <v>628801.19999999995</v>
      </c>
      <c r="JT14" s="45">
        <v>22446.2</v>
      </c>
      <c r="JU14" s="45">
        <v>101683.4</v>
      </c>
      <c r="JV14" s="45">
        <v>235651.5</v>
      </c>
      <c r="JW14" s="45">
        <v>363122.9</v>
      </c>
      <c r="JX14" s="45">
        <v>475004.3</v>
      </c>
      <c r="JY14" s="45">
        <v>585037.9</v>
      </c>
      <c r="JZ14" s="45">
        <v>691162.8</v>
      </c>
      <c r="KA14" s="45">
        <v>833155.5</v>
      </c>
      <c r="KB14" s="45">
        <v>939689.9</v>
      </c>
      <c r="KC14" s="45">
        <v>1065477.1000000001</v>
      </c>
      <c r="KD14" s="45">
        <v>1280092.1000000001</v>
      </c>
      <c r="KE14" s="45">
        <v>1568491.1</v>
      </c>
    </row>
    <row r="15" spans="1:291" s="24" customFormat="1" ht="14.1" customHeight="1" x14ac:dyDescent="0.2">
      <c r="A15" s="23" t="s">
        <v>31</v>
      </c>
      <c r="B15" s="23"/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>
        <v>33572</v>
      </c>
      <c r="DB15" s="45">
        <v>0</v>
      </c>
      <c r="DC15" s="45">
        <v>5052.3999999999996</v>
      </c>
      <c r="DD15" s="45">
        <v>10321.1</v>
      </c>
      <c r="DE15" s="45">
        <v>18198.5</v>
      </c>
      <c r="DF15" s="45"/>
      <c r="DG15" s="45"/>
      <c r="DH15" s="45"/>
      <c r="DI15" s="45">
        <v>3745.4</v>
      </c>
      <c r="DJ15" s="45">
        <v>4184.7</v>
      </c>
      <c r="DK15" s="45">
        <v>5052.3999999999996</v>
      </c>
      <c r="DL15" s="45">
        <v>6835</v>
      </c>
      <c r="DM15" s="45">
        <v>9404.7000000000007</v>
      </c>
      <c r="DN15" s="45">
        <v>15373.5</v>
      </c>
      <c r="DO15" s="45">
        <v>18393.3</v>
      </c>
      <c r="DP15" s="45">
        <v>22305.8</v>
      </c>
      <c r="DQ15" s="45">
        <v>33572</v>
      </c>
      <c r="DR15" s="45">
        <v>71555</v>
      </c>
      <c r="DS15" s="45">
        <v>7831.5</v>
      </c>
      <c r="DT15" s="45">
        <v>12180.3</v>
      </c>
      <c r="DU15" s="45">
        <v>16495.5</v>
      </c>
      <c r="DV15" s="45">
        <v>35047.699999999997</v>
      </c>
      <c r="DW15" s="45">
        <v>3424.3</v>
      </c>
      <c r="DX15" s="45">
        <v>5999.4</v>
      </c>
      <c r="DY15" s="45">
        <v>7831.5</v>
      </c>
      <c r="DZ15" s="45">
        <v>9169.1</v>
      </c>
      <c r="EA15" s="45">
        <v>16599.3</v>
      </c>
      <c r="EB15" s="45">
        <v>20011.8</v>
      </c>
      <c r="EC15" s="45">
        <v>25251.599999999999</v>
      </c>
      <c r="ED15" s="45">
        <v>32571.4</v>
      </c>
      <c r="EE15" s="45">
        <v>36507.300000000003</v>
      </c>
      <c r="EF15" s="45">
        <v>39924.5</v>
      </c>
      <c r="EG15" s="45">
        <v>42552.1</v>
      </c>
      <c r="EH15" s="45">
        <v>71555</v>
      </c>
      <c r="EI15" s="45">
        <v>59575</v>
      </c>
      <c r="EJ15" s="45">
        <v>10902.6</v>
      </c>
      <c r="EK15" s="45">
        <v>8105.6</v>
      </c>
      <c r="EL15" s="45">
        <v>13264.7</v>
      </c>
      <c r="EM15" s="45">
        <v>27302.1</v>
      </c>
      <c r="EN15" s="45">
        <v>3498.4</v>
      </c>
      <c r="EO15" s="45">
        <v>8079.1</v>
      </c>
      <c r="EP15" s="45">
        <v>10902.6</v>
      </c>
      <c r="EQ15" s="45">
        <v>14999.7</v>
      </c>
      <c r="ER15" s="45">
        <v>17938.7</v>
      </c>
      <c r="ES15" s="45">
        <v>19008.2</v>
      </c>
      <c r="ET15" s="45">
        <v>23573.9</v>
      </c>
      <c r="EU15" s="45">
        <v>27489.9</v>
      </c>
      <c r="EV15" s="45">
        <v>32272.9</v>
      </c>
      <c r="EW15" s="45">
        <v>34443.5</v>
      </c>
      <c r="EX15" s="45">
        <v>38234.300000000003</v>
      </c>
      <c r="EY15" s="45">
        <v>59575</v>
      </c>
      <c r="EZ15" s="45">
        <v>45871</v>
      </c>
      <c r="FA15" s="45">
        <v>8795.7000000000007</v>
      </c>
      <c r="FB15" s="45">
        <v>11025.8</v>
      </c>
      <c r="FC15" s="45">
        <v>5902.1</v>
      </c>
      <c r="FD15" s="45">
        <v>20147.400000000001</v>
      </c>
      <c r="FE15" s="45">
        <v>1130.0999999999999</v>
      </c>
      <c r="FF15" s="45">
        <v>2773.9</v>
      </c>
      <c r="FG15" s="45">
        <v>8795.7000000000007</v>
      </c>
      <c r="FH15" s="45">
        <v>15817.8</v>
      </c>
      <c r="FI15" s="45">
        <v>18408.099999999999</v>
      </c>
      <c r="FJ15" s="45">
        <v>19821.5</v>
      </c>
      <c r="FK15" s="45">
        <v>21546.7</v>
      </c>
      <c r="FL15" s="45">
        <v>24294.7</v>
      </c>
      <c r="FM15" s="45">
        <v>25723.599999999999</v>
      </c>
      <c r="FN15" s="45">
        <v>27579.200000000001</v>
      </c>
      <c r="FO15" s="45">
        <v>31963.4</v>
      </c>
      <c r="FP15" s="45">
        <v>45871</v>
      </c>
      <c r="FQ15" s="45">
        <v>29869</v>
      </c>
      <c r="FR15" s="45">
        <v>1917.7</v>
      </c>
      <c r="FS15" s="45">
        <v>5926.5</v>
      </c>
      <c r="FT15" s="45">
        <v>11326.8</v>
      </c>
      <c r="FU15" s="45">
        <v>10698</v>
      </c>
      <c r="FV15" s="45">
        <v>466.5</v>
      </c>
      <c r="FW15" s="45">
        <v>904.8</v>
      </c>
      <c r="FX15" s="45">
        <v>1917.7</v>
      </c>
      <c r="FY15" s="45">
        <v>4645.2</v>
      </c>
      <c r="FZ15" s="45">
        <v>6086</v>
      </c>
      <c r="GA15" s="45">
        <v>7844.2</v>
      </c>
      <c r="GB15" s="45">
        <v>12810.8</v>
      </c>
      <c r="GC15" s="45">
        <v>16363.1</v>
      </c>
      <c r="GD15" s="45">
        <v>19171</v>
      </c>
      <c r="GE15" s="45">
        <v>22712.799999999999</v>
      </c>
      <c r="GF15" s="45">
        <v>26251.599999999999</v>
      </c>
      <c r="GG15" s="45">
        <v>29869</v>
      </c>
      <c r="GH15" s="45">
        <v>64398</v>
      </c>
      <c r="GI15" s="45">
        <v>4483.1000000000004</v>
      </c>
      <c r="GJ15" s="45">
        <v>8119.7</v>
      </c>
      <c r="GK15" s="45">
        <v>42526</v>
      </c>
      <c r="GL15" s="45">
        <v>9271.7000000000007</v>
      </c>
      <c r="GM15" s="45">
        <v>1397.2</v>
      </c>
      <c r="GN15" s="45">
        <v>2968.4</v>
      </c>
      <c r="GO15" s="45">
        <v>4483.1000000000004</v>
      </c>
      <c r="GP15" s="45">
        <v>7707.2</v>
      </c>
      <c r="GQ15" s="45">
        <v>10637.7</v>
      </c>
      <c r="GR15" s="45">
        <v>12602.8</v>
      </c>
      <c r="GS15" s="45">
        <v>42302.7</v>
      </c>
      <c r="GT15" s="45">
        <v>50690.3</v>
      </c>
      <c r="GU15" s="45">
        <v>55128.800000000003</v>
      </c>
      <c r="GV15" s="45">
        <v>61006.400000000001</v>
      </c>
      <c r="GW15" s="45">
        <v>62324.7</v>
      </c>
      <c r="GX15" s="45">
        <v>64400.5</v>
      </c>
      <c r="GY15" s="45">
        <v>41919</v>
      </c>
      <c r="GZ15" s="45">
        <v>7100.7</v>
      </c>
      <c r="HA15" s="45">
        <v>8206.5</v>
      </c>
      <c r="HB15" s="45">
        <v>5958.7</v>
      </c>
      <c r="HC15" s="45">
        <v>20653.099999999999</v>
      </c>
      <c r="HD15" s="45">
        <v>1963</v>
      </c>
      <c r="HE15" s="45">
        <v>4955.3999999999996</v>
      </c>
      <c r="HF15" s="45">
        <v>7100.7</v>
      </c>
      <c r="HG15" s="45">
        <v>9270.5</v>
      </c>
      <c r="HH15" s="45">
        <v>11552.1</v>
      </c>
      <c r="HI15" s="45">
        <v>15307.2</v>
      </c>
      <c r="HJ15" s="45">
        <v>19048.599999999999</v>
      </c>
      <c r="HK15" s="45">
        <v>21044.799999999999</v>
      </c>
      <c r="HL15" s="45">
        <v>21265.9</v>
      </c>
      <c r="HM15" s="45">
        <v>24627.3</v>
      </c>
      <c r="HN15" s="45">
        <v>31002.3</v>
      </c>
      <c r="HO15" s="45">
        <v>41919</v>
      </c>
      <c r="HP15" s="45">
        <v>75979.7</v>
      </c>
      <c r="HQ15" s="45">
        <v>6399.8</v>
      </c>
      <c r="HR15" s="45">
        <v>21685.5</v>
      </c>
      <c r="HS15" s="45">
        <v>27524.5</v>
      </c>
      <c r="HT15" s="45">
        <v>20369.900000000001</v>
      </c>
      <c r="HU15" s="45">
        <v>1703.6</v>
      </c>
      <c r="HV15" s="45">
        <v>3799.6</v>
      </c>
      <c r="HW15" s="45">
        <v>6399.8</v>
      </c>
      <c r="HX15" s="45">
        <v>10380.700000000001</v>
      </c>
      <c r="HY15" s="45">
        <v>20341.3</v>
      </c>
      <c r="HZ15" s="45">
        <v>28085.3</v>
      </c>
      <c r="IA15" s="45">
        <v>31859.5</v>
      </c>
      <c r="IB15" s="45">
        <v>46534.5</v>
      </c>
      <c r="IC15" s="45">
        <v>55609.8</v>
      </c>
      <c r="ID15" s="45">
        <v>65039.9</v>
      </c>
      <c r="IE15" s="45">
        <v>72605.600000000006</v>
      </c>
      <c r="IF15" s="45">
        <v>75979.7</v>
      </c>
      <c r="IG15" s="45">
        <v>101330.9</v>
      </c>
      <c r="IH15" s="45">
        <v>12747.6</v>
      </c>
      <c r="II15" s="45">
        <v>17959.2</v>
      </c>
      <c r="IJ15" s="45">
        <v>34656.1</v>
      </c>
      <c r="IK15" s="45">
        <v>35968</v>
      </c>
      <c r="IL15" s="45">
        <v>5714.5</v>
      </c>
      <c r="IM15" s="45">
        <v>10294.5</v>
      </c>
      <c r="IN15" s="45">
        <v>12747.6</v>
      </c>
      <c r="IO15" s="45">
        <v>19037.400000000001</v>
      </c>
      <c r="IP15" s="45">
        <v>26688.5</v>
      </c>
      <c r="IQ15" s="45">
        <v>30706.799999999999</v>
      </c>
      <c r="IR15" s="45">
        <v>45291.9</v>
      </c>
      <c r="IS15" s="45">
        <v>57628.7</v>
      </c>
      <c r="IT15" s="45">
        <v>65362.9</v>
      </c>
      <c r="IU15" s="45">
        <v>79413.5</v>
      </c>
      <c r="IV15" s="45">
        <v>89043.7</v>
      </c>
      <c r="IW15" s="45">
        <v>101330.9</v>
      </c>
      <c r="IX15" s="45">
        <v>69255.7</v>
      </c>
      <c r="IY15" s="45">
        <v>20889.099999999999</v>
      </c>
      <c r="IZ15" s="45">
        <v>16849.3</v>
      </c>
      <c r="JA15" s="45">
        <v>13015.5</v>
      </c>
      <c r="JB15" s="45">
        <v>18501.8</v>
      </c>
      <c r="JC15" s="45">
        <v>5038.7</v>
      </c>
      <c r="JD15" s="45">
        <v>7800.1</v>
      </c>
      <c r="JE15" s="45">
        <v>20889.099999999999</v>
      </c>
      <c r="JF15" s="45">
        <v>29697.8</v>
      </c>
      <c r="JG15" s="45">
        <v>34104.6</v>
      </c>
      <c r="JH15" s="45">
        <v>37738.400000000001</v>
      </c>
      <c r="JI15" s="45">
        <v>41869.800000000003</v>
      </c>
      <c r="JJ15" s="45">
        <v>44490.8</v>
      </c>
      <c r="JK15" s="45">
        <v>50753.9</v>
      </c>
      <c r="JL15" s="45">
        <v>56803.6</v>
      </c>
      <c r="JM15" s="45">
        <v>61387.5</v>
      </c>
      <c r="JN15" s="45">
        <v>69255.7</v>
      </c>
      <c r="JO15" s="45">
        <v>82621.2</v>
      </c>
      <c r="JP15" s="45">
        <v>10336.4</v>
      </c>
      <c r="JQ15" s="45">
        <v>26332.7</v>
      </c>
      <c r="JR15" s="45">
        <v>21910.3</v>
      </c>
      <c r="JS15" s="45">
        <v>24041.8</v>
      </c>
      <c r="JT15" s="45">
        <v>1400.1</v>
      </c>
      <c r="JU15" s="45">
        <v>5319.1</v>
      </c>
      <c r="JV15" s="45">
        <v>10336.4</v>
      </c>
      <c r="JW15" s="45">
        <v>16482.3</v>
      </c>
      <c r="JX15" s="45">
        <v>29584.1</v>
      </c>
      <c r="JY15" s="45">
        <v>36669.1</v>
      </c>
      <c r="JZ15" s="45">
        <v>43480.7</v>
      </c>
      <c r="KA15" s="45">
        <v>51660.5</v>
      </c>
      <c r="KB15" s="45">
        <v>58579.4</v>
      </c>
      <c r="KC15" s="45">
        <v>65033.4</v>
      </c>
      <c r="KD15" s="45">
        <v>72324.399999999994</v>
      </c>
      <c r="KE15" s="45">
        <v>82621.2</v>
      </c>
    </row>
    <row r="16" spans="1:291" s="24" customFormat="1" ht="14.1" customHeight="1" x14ac:dyDescent="0.2">
      <c r="A16" s="19" t="s">
        <v>34</v>
      </c>
      <c r="B16" s="19"/>
      <c r="C16" s="47">
        <v>20.100000000000001</v>
      </c>
      <c r="D16" s="47">
        <v>0</v>
      </c>
      <c r="E16" s="47">
        <v>0</v>
      </c>
      <c r="F16" s="47">
        <v>0</v>
      </c>
      <c r="G16" s="47">
        <v>20.100000000000001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>
        <v>20.100000000000001</v>
      </c>
      <c r="T16" s="47">
        <v>330.8</v>
      </c>
      <c r="U16" s="47">
        <v>0</v>
      </c>
      <c r="V16" s="47">
        <v>0</v>
      </c>
      <c r="W16" s="47">
        <v>0</v>
      </c>
      <c r="X16" s="47">
        <v>330.8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330.8</v>
      </c>
      <c r="AK16" s="47">
        <v>6687.1</v>
      </c>
      <c r="AL16" s="47">
        <v>0</v>
      </c>
      <c r="AM16" s="47">
        <v>0</v>
      </c>
      <c r="AN16" s="47">
        <v>0</v>
      </c>
      <c r="AO16" s="47">
        <v>6687.1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>
        <v>6687.1</v>
      </c>
      <c r="BB16" s="47">
        <v>43250</v>
      </c>
      <c r="BC16" s="47">
        <v>0</v>
      </c>
      <c r="BD16" s="47">
        <v>0</v>
      </c>
      <c r="BE16" s="47">
        <v>0</v>
      </c>
      <c r="BF16" s="47">
        <v>43250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>
        <v>43250</v>
      </c>
      <c r="BS16" s="47">
        <v>205505</v>
      </c>
      <c r="BT16" s="47">
        <v>0</v>
      </c>
      <c r="BU16" s="47">
        <v>0</v>
      </c>
      <c r="BV16" s="47">
        <v>0</v>
      </c>
      <c r="BW16" s="47">
        <v>205505</v>
      </c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>
        <v>205505</v>
      </c>
      <c r="CJ16" s="45">
        <v>307790</v>
      </c>
      <c r="CK16" s="45">
        <v>55634.5</v>
      </c>
      <c r="CL16" s="45">
        <v>47864.800000000003</v>
      </c>
      <c r="CM16" s="45">
        <v>117586.3</v>
      </c>
      <c r="CN16" s="45">
        <v>86704.4</v>
      </c>
      <c r="CO16" s="45">
        <v>6453.7</v>
      </c>
      <c r="CP16" s="45">
        <v>20579.8</v>
      </c>
      <c r="CQ16" s="45">
        <v>55634.5</v>
      </c>
      <c r="CR16" s="45">
        <v>68493.7</v>
      </c>
      <c r="CS16" s="45">
        <v>83654.8</v>
      </c>
      <c r="CT16" s="45">
        <v>103499.3</v>
      </c>
      <c r="CU16" s="45">
        <v>157999.5</v>
      </c>
      <c r="CV16" s="45">
        <v>192239.9</v>
      </c>
      <c r="CW16" s="45">
        <v>221085.6</v>
      </c>
      <c r="CX16" s="45">
        <v>247777.7</v>
      </c>
      <c r="CY16" s="45">
        <v>268782.2</v>
      </c>
      <c r="CZ16" s="45">
        <v>307790</v>
      </c>
      <c r="DA16" s="45">
        <v>385164</v>
      </c>
      <c r="DB16" s="45">
        <v>66898.899999999994</v>
      </c>
      <c r="DC16" s="45">
        <v>88997.3</v>
      </c>
      <c r="DD16" s="45">
        <v>95689.2</v>
      </c>
      <c r="DE16" s="45">
        <v>133578.6</v>
      </c>
      <c r="DF16" s="45">
        <v>11092.3</v>
      </c>
      <c r="DG16" s="45">
        <v>38475.9</v>
      </c>
      <c r="DH16" s="45">
        <v>66898.899999999994</v>
      </c>
      <c r="DI16" s="45">
        <v>72082.100000000006</v>
      </c>
      <c r="DJ16" s="45">
        <v>108293.1</v>
      </c>
      <c r="DK16" s="45">
        <v>155896.20000000001</v>
      </c>
      <c r="DL16" s="45">
        <v>195130.1</v>
      </c>
      <c r="DM16" s="45">
        <v>231602.9</v>
      </c>
      <c r="DN16" s="45">
        <v>251585.4</v>
      </c>
      <c r="DO16" s="45">
        <v>305932.59999999998</v>
      </c>
      <c r="DP16" s="45">
        <v>333123.3</v>
      </c>
      <c r="DQ16" s="45">
        <v>385164</v>
      </c>
      <c r="DR16" s="45">
        <v>473173</v>
      </c>
      <c r="DS16" s="45">
        <v>79869.8</v>
      </c>
      <c r="DT16" s="45">
        <v>88185.1</v>
      </c>
      <c r="DU16" s="45">
        <v>114491.5</v>
      </c>
      <c r="DV16" s="45">
        <v>190626.6</v>
      </c>
      <c r="DW16" s="45">
        <v>8825.7000000000007</v>
      </c>
      <c r="DX16" s="45">
        <v>48577.8</v>
      </c>
      <c r="DY16" s="45">
        <v>79869.8</v>
      </c>
      <c r="DZ16" s="45">
        <v>102559.6</v>
      </c>
      <c r="EA16" s="45">
        <v>133206.9</v>
      </c>
      <c r="EB16" s="45">
        <v>168054.9</v>
      </c>
      <c r="EC16" s="45">
        <v>212321</v>
      </c>
      <c r="ED16" s="45">
        <v>247278.7</v>
      </c>
      <c r="EE16" s="45">
        <v>282546.40000000002</v>
      </c>
      <c r="EF16" s="45">
        <v>324855</v>
      </c>
      <c r="EG16" s="45">
        <v>370649.8</v>
      </c>
      <c r="EH16" s="45">
        <v>473173</v>
      </c>
      <c r="EI16" s="45">
        <v>420696</v>
      </c>
      <c r="EJ16" s="45">
        <v>89806.6</v>
      </c>
      <c r="EK16" s="45">
        <v>80830.8</v>
      </c>
      <c r="EL16" s="45">
        <v>83071.600000000006</v>
      </c>
      <c r="EM16" s="45">
        <v>166987</v>
      </c>
      <c r="EN16" s="45">
        <v>13671.1</v>
      </c>
      <c r="EO16" s="45">
        <v>45553.1</v>
      </c>
      <c r="EP16" s="45">
        <v>89806.6</v>
      </c>
      <c r="EQ16" s="45">
        <v>120889.8</v>
      </c>
      <c r="ER16" s="45">
        <v>139324.70000000001</v>
      </c>
      <c r="ES16" s="45">
        <v>170637.4</v>
      </c>
      <c r="ET16" s="45">
        <v>198493.4</v>
      </c>
      <c r="EU16" s="45">
        <v>223015.5</v>
      </c>
      <c r="EV16" s="45">
        <v>253709</v>
      </c>
      <c r="EW16" s="45">
        <f>EW17+EW18</f>
        <v>284280.90000000002</v>
      </c>
      <c r="EX16" s="45">
        <v>313732.8</v>
      </c>
      <c r="EY16" s="45">
        <v>420696</v>
      </c>
      <c r="EZ16" s="45">
        <v>464577</v>
      </c>
      <c r="FA16" s="45">
        <v>47911.4</v>
      </c>
      <c r="FB16" s="45">
        <v>88746.5</v>
      </c>
      <c r="FC16" s="45">
        <v>169136.2</v>
      </c>
      <c r="FD16" s="45">
        <v>158782.9</v>
      </c>
      <c r="FE16" s="45">
        <v>1119.5999999999999</v>
      </c>
      <c r="FF16" s="45">
        <v>30508.9</v>
      </c>
      <c r="FG16" s="45">
        <v>47911.4</v>
      </c>
      <c r="FH16" s="45">
        <v>80626</v>
      </c>
      <c r="FI16" s="45">
        <v>110552.5</v>
      </c>
      <c r="FJ16" s="45">
        <v>136657.9</v>
      </c>
      <c r="FK16" s="45">
        <v>217959.4</v>
      </c>
      <c r="FL16" s="45">
        <v>259172.3</v>
      </c>
      <c r="FM16" s="45">
        <v>305794.09999999998</v>
      </c>
      <c r="FN16" s="45">
        <v>341444.3</v>
      </c>
      <c r="FO16" s="45">
        <v>369254.6</v>
      </c>
      <c r="FP16" s="45">
        <v>464577</v>
      </c>
      <c r="FQ16" s="45">
        <v>744122</v>
      </c>
      <c r="FR16" s="45">
        <v>100590.5</v>
      </c>
      <c r="FS16" s="45">
        <v>206794.8</v>
      </c>
      <c r="FT16" s="45">
        <v>221181.9</v>
      </c>
      <c r="FU16" s="45">
        <v>215554.8</v>
      </c>
      <c r="FV16" s="45">
        <v>14338.7</v>
      </c>
      <c r="FW16" s="45">
        <v>55932.800000000003</v>
      </c>
      <c r="FX16" s="45">
        <v>100590.5</v>
      </c>
      <c r="FY16" s="45">
        <v>145293.5</v>
      </c>
      <c r="FZ16" s="45">
        <v>203988.4</v>
      </c>
      <c r="GA16" s="45">
        <v>307385.3</v>
      </c>
      <c r="GB16" s="45">
        <v>349080.9</v>
      </c>
      <c r="GC16" s="45">
        <v>442021.8</v>
      </c>
      <c r="GD16" s="45">
        <v>528567.19999999995</v>
      </c>
      <c r="GE16" s="45">
        <v>598306</v>
      </c>
      <c r="GF16" s="45">
        <v>634520.4</v>
      </c>
      <c r="GG16" s="45">
        <v>744122</v>
      </c>
      <c r="GH16" s="45">
        <v>751026.1</v>
      </c>
      <c r="GI16" s="45">
        <v>149432</v>
      </c>
      <c r="GJ16" s="45">
        <v>138821.6</v>
      </c>
      <c r="GK16" s="45">
        <v>176050</v>
      </c>
      <c r="GL16" s="45">
        <v>287713.90000000002</v>
      </c>
      <c r="GM16" s="45">
        <v>19086.900000000001</v>
      </c>
      <c r="GN16" s="45">
        <v>75231.100000000006</v>
      </c>
      <c r="GO16" s="45">
        <v>149432</v>
      </c>
      <c r="GP16" s="45">
        <v>197240.9</v>
      </c>
      <c r="GQ16" s="45">
        <v>250063.2</v>
      </c>
      <c r="GR16" s="45">
        <v>288253.59999999998</v>
      </c>
      <c r="GS16" s="45">
        <v>362520.8</v>
      </c>
      <c r="GT16" s="45">
        <v>412378.8</v>
      </c>
      <c r="GU16" s="45">
        <v>464303.6</v>
      </c>
      <c r="GV16" s="45">
        <v>525350.9</v>
      </c>
      <c r="GW16" s="45">
        <v>615565.6</v>
      </c>
      <c r="GX16" s="45">
        <v>752017.5</v>
      </c>
      <c r="GY16" s="45">
        <v>957467.8</v>
      </c>
      <c r="GZ16" s="45">
        <v>192033</v>
      </c>
      <c r="HA16" s="45">
        <v>201911.5</v>
      </c>
      <c r="HB16" s="45">
        <v>225215.7</v>
      </c>
      <c r="HC16" s="45">
        <v>338307.6</v>
      </c>
      <c r="HD16" s="45">
        <v>26313</v>
      </c>
      <c r="HE16" s="45">
        <v>94137</v>
      </c>
      <c r="HF16" s="45">
        <v>192033</v>
      </c>
      <c r="HG16" s="45">
        <v>245579.3</v>
      </c>
      <c r="HH16" s="45">
        <v>314569.90000000002</v>
      </c>
      <c r="HI16" s="45">
        <v>393944.5</v>
      </c>
      <c r="HJ16" s="45">
        <v>449370.1</v>
      </c>
      <c r="HK16" s="45">
        <v>544946.5</v>
      </c>
      <c r="HL16" s="45">
        <v>619160.19999999995</v>
      </c>
      <c r="HM16" s="45">
        <v>716225.4</v>
      </c>
      <c r="HN16" s="45">
        <v>813775.3</v>
      </c>
      <c r="HO16" s="45">
        <v>957467.8</v>
      </c>
      <c r="HP16" s="45">
        <v>1120659.8</v>
      </c>
      <c r="HQ16" s="45">
        <v>165956.79999999999</v>
      </c>
      <c r="HR16" s="45">
        <v>260384.7</v>
      </c>
      <c r="HS16" s="45">
        <v>243368.9</v>
      </c>
      <c r="HT16" s="45">
        <v>450949.4</v>
      </c>
      <c r="HU16" s="45">
        <v>19964</v>
      </c>
      <c r="HV16" s="45">
        <v>78517.8</v>
      </c>
      <c r="HW16" s="45">
        <v>165956.79999999999</v>
      </c>
      <c r="HX16" s="45">
        <v>246995.5</v>
      </c>
      <c r="HY16" s="45">
        <v>332775</v>
      </c>
      <c r="HZ16" s="45">
        <v>426341.5</v>
      </c>
      <c r="IA16" s="45">
        <v>523217.7</v>
      </c>
      <c r="IB16" s="45">
        <v>601760.1</v>
      </c>
      <c r="IC16" s="45">
        <v>669710.4</v>
      </c>
      <c r="ID16" s="45">
        <v>787430</v>
      </c>
      <c r="IE16" s="45">
        <v>896494.9</v>
      </c>
      <c r="IF16" s="45">
        <v>1120659.8</v>
      </c>
      <c r="IG16" s="45">
        <v>1256433.2</v>
      </c>
      <c r="IH16" s="45">
        <v>200603.1</v>
      </c>
      <c r="II16" s="45">
        <v>278132</v>
      </c>
      <c r="IJ16" s="45">
        <v>298126.3</v>
      </c>
      <c r="IK16" s="45">
        <v>479571.8</v>
      </c>
      <c r="IL16" s="45">
        <f>IL17+IL18</f>
        <v>31440.600000000002</v>
      </c>
      <c r="IM16" s="45">
        <v>120911.8</v>
      </c>
      <c r="IN16" s="45">
        <v>200603.1</v>
      </c>
      <c r="IO16" s="45">
        <v>288186.7</v>
      </c>
      <c r="IP16" s="45">
        <v>393402.9</v>
      </c>
      <c r="IQ16" s="45">
        <v>478735.1</v>
      </c>
      <c r="IR16" s="45">
        <v>588974.19999999995</v>
      </c>
      <c r="IS16" s="45">
        <v>716461.5</v>
      </c>
      <c r="IT16" s="45">
        <v>776861.4</v>
      </c>
      <c r="IU16" s="45">
        <v>948826</v>
      </c>
      <c r="IV16" s="45">
        <v>1043562.4</v>
      </c>
      <c r="IW16" s="45">
        <v>1256433.2</v>
      </c>
      <c r="IX16" s="45">
        <v>1687369.7</v>
      </c>
      <c r="IY16" s="45">
        <v>266534.40000000002</v>
      </c>
      <c r="IZ16" s="45">
        <v>331705.7</v>
      </c>
      <c r="JA16" s="45">
        <v>425125.4</v>
      </c>
      <c r="JB16" s="45">
        <v>664004.19999999995</v>
      </c>
      <c r="JC16" s="45">
        <v>29787.3</v>
      </c>
      <c r="JD16" s="45">
        <v>148032</v>
      </c>
      <c r="JE16" s="45">
        <v>266534.40000000002</v>
      </c>
      <c r="JF16" s="45">
        <v>381212.2</v>
      </c>
      <c r="JG16" s="45">
        <v>497515.3</v>
      </c>
      <c r="JH16" s="45">
        <v>598240.1</v>
      </c>
      <c r="JI16" s="45">
        <v>748969.8</v>
      </c>
      <c r="JJ16" s="45">
        <v>899419.8</v>
      </c>
      <c r="JK16" s="45">
        <v>1023365.5</v>
      </c>
      <c r="JL16" s="45">
        <v>1213050</v>
      </c>
      <c r="JM16" s="45">
        <v>1366162</v>
      </c>
      <c r="JN16" s="45">
        <v>1687369.7</v>
      </c>
      <c r="JO16" s="45">
        <v>1955097</v>
      </c>
      <c r="JP16" s="45">
        <v>338658.6</v>
      </c>
      <c r="JQ16" s="45">
        <v>430846.8</v>
      </c>
      <c r="JR16" s="45">
        <v>500270.3</v>
      </c>
      <c r="JS16" s="45">
        <v>685321.3</v>
      </c>
      <c r="JT16" s="45">
        <v>42092.800000000003</v>
      </c>
      <c r="JU16" s="45">
        <v>156768.70000000001</v>
      </c>
      <c r="JV16" s="45">
        <v>338658.6</v>
      </c>
      <c r="JW16" s="45">
        <v>483755.6</v>
      </c>
      <c r="JX16" s="45">
        <v>649798.40000000002</v>
      </c>
      <c r="JY16" s="45">
        <v>769505.4</v>
      </c>
      <c r="JZ16" s="45">
        <v>929975.5</v>
      </c>
      <c r="KA16" s="45">
        <v>1122068.3999999999</v>
      </c>
      <c r="KB16" s="45">
        <v>1269775.7</v>
      </c>
      <c r="KC16" s="45">
        <v>1430461.9</v>
      </c>
      <c r="KD16" s="45">
        <v>1626232.4</v>
      </c>
      <c r="KE16" s="45">
        <v>1955097</v>
      </c>
    </row>
    <row r="17" spans="1:291" s="24" customFormat="1" ht="14.1" customHeight="1" x14ac:dyDescent="0.2">
      <c r="A17" s="23" t="s">
        <v>30</v>
      </c>
      <c r="B17" s="23"/>
      <c r="C17" s="47">
        <v>20.100000000000001</v>
      </c>
      <c r="D17" s="47">
        <v>0</v>
      </c>
      <c r="E17" s="47">
        <v>0</v>
      </c>
      <c r="F17" s="47">
        <v>0</v>
      </c>
      <c r="G17" s="47">
        <v>20.100000000000001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>
        <v>20.100000000000001</v>
      </c>
      <c r="T17" s="47">
        <v>330.8</v>
      </c>
      <c r="U17" s="47">
        <v>0</v>
      </c>
      <c r="V17" s="47">
        <v>0</v>
      </c>
      <c r="W17" s="47">
        <v>0</v>
      </c>
      <c r="X17" s="47">
        <v>330.8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>
        <v>330.8</v>
      </c>
      <c r="AK17" s="47">
        <v>6687.1</v>
      </c>
      <c r="AL17" s="47">
        <v>0</v>
      </c>
      <c r="AM17" s="47">
        <v>0</v>
      </c>
      <c r="AN17" s="47">
        <v>0</v>
      </c>
      <c r="AO17" s="47">
        <v>6687.1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>
        <v>6687.1</v>
      </c>
      <c r="BB17" s="47">
        <v>43250</v>
      </c>
      <c r="BC17" s="47">
        <v>0</v>
      </c>
      <c r="BD17" s="47">
        <v>0</v>
      </c>
      <c r="BE17" s="47">
        <v>0</v>
      </c>
      <c r="BF17" s="47">
        <v>43250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43250</v>
      </c>
      <c r="BS17" s="47">
        <v>205505</v>
      </c>
      <c r="BT17" s="47">
        <v>0</v>
      </c>
      <c r="BU17" s="47">
        <v>0</v>
      </c>
      <c r="BV17" s="47">
        <v>0</v>
      </c>
      <c r="BW17" s="47">
        <v>205505</v>
      </c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205505</v>
      </c>
      <c r="CJ17" s="45">
        <v>307790</v>
      </c>
      <c r="CK17" s="45">
        <v>55634.5</v>
      </c>
      <c r="CL17" s="45">
        <v>47864.800000000003</v>
      </c>
      <c r="CM17" s="45">
        <v>117586.3</v>
      </c>
      <c r="CN17" s="45">
        <v>86704.4</v>
      </c>
      <c r="CO17" s="45">
        <v>6453.7</v>
      </c>
      <c r="CP17" s="45">
        <v>20579.8</v>
      </c>
      <c r="CQ17" s="45">
        <v>55634.5</v>
      </c>
      <c r="CR17" s="45">
        <v>68493.7</v>
      </c>
      <c r="CS17" s="45">
        <v>83654.8</v>
      </c>
      <c r="CT17" s="45">
        <v>103499.3</v>
      </c>
      <c r="CU17" s="45">
        <v>157999.5</v>
      </c>
      <c r="CV17" s="45">
        <v>192239.9</v>
      </c>
      <c r="CW17" s="45">
        <v>221085.6</v>
      </c>
      <c r="CX17" s="45">
        <v>247777.7</v>
      </c>
      <c r="CY17" s="45">
        <v>268782.2</v>
      </c>
      <c r="CZ17" s="45">
        <v>307790</v>
      </c>
      <c r="DA17" s="45">
        <v>362379</v>
      </c>
      <c r="DB17" s="45">
        <v>66898.899999999994</v>
      </c>
      <c r="DC17" s="45">
        <v>77457.600000000006</v>
      </c>
      <c r="DD17" s="45">
        <v>86960.7</v>
      </c>
      <c r="DE17" s="45">
        <v>131061.8</v>
      </c>
      <c r="DF17" s="45">
        <v>11092.3</v>
      </c>
      <c r="DG17" s="45">
        <v>38475.9</v>
      </c>
      <c r="DH17" s="45">
        <v>66898.899999999994</v>
      </c>
      <c r="DI17" s="45">
        <v>65274.9</v>
      </c>
      <c r="DJ17" s="45">
        <v>99082.1</v>
      </c>
      <c r="DK17" s="45">
        <v>144356.5</v>
      </c>
      <c r="DL17" s="45">
        <v>181348.6</v>
      </c>
      <c r="DM17" s="45">
        <v>215216.4</v>
      </c>
      <c r="DN17" s="45">
        <v>231317.2</v>
      </c>
      <c r="DO17" s="45">
        <v>284608.59999999998</v>
      </c>
      <c r="DP17" s="45">
        <v>309751.7</v>
      </c>
      <c r="DQ17" s="45">
        <v>362379</v>
      </c>
      <c r="DR17" s="45">
        <v>444619</v>
      </c>
      <c r="DS17" s="45">
        <v>76199.399999999994</v>
      </c>
      <c r="DT17" s="45">
        <v>81908.5</v>
      </c>
      <c r="DU17" s="45">
        <v>107558</v>
      </c>
      <c r="DV17" s="45">
        <v>178953.1</v>
      </c>
      <c r="DW17" s="45">
        <v>8097.9</v>
      </c>
      <c r="DX17" s="45">
        <v>46430.8</v>
      </c>
      <c r="DY17" s="45">
        <v>76199.399999999994</v>
      </c>
      <c r="DZ17" s="45">
        <v>97128.4</v>
      </c>
      <c r="EA17" s="45">
        <v>125949.1</v>
      </c>
      <c r="EB17" s="45">
        <v>158107.9</v>
      </c>
      <c r="EC17" s="45">
        <v>200796.4</v>
      </c>
      <c r="ED17" s="45">
        <v>232992</v>
      </c>
      <c r="EE17" s="45">
        <v>265665.90000000002</v>
      </c>
      <c r="EF17" s="45">
        <v>305416.59999999998</v>
      </c>
      <c r="EG17" s="45">
        <v>347122</v>
      </c>
      <c r="EH17" s="45">
        <v>444619</v>
      </c>
      <c r="EI17" s="45">
        <v>389317</v>
      </c>
      <c r="EJ17" s="45">
        <v>87285.9</v>
      </c>
      <c r="EK17" s="45">
        <v>77271.600000000006</v>
      </c>
      <c r="EL17" s="45">
        <v>79188.800000000003</v>
      </c>
      <c r="EM17" s="45">
        <v>145570.70000000001</v>
      </c>
      <c r="EN17" s="45">
        <v>12474.2</v>
      </c>
      <c r="EO17" s="45">
        <v>43502.9</v>
      </c>
      <c r="EP17" s="45">
        <v>87285.9</v>
      </c>
      <c r="EQ17" s="45">
        <v>117296.7</v>
      </c>
      <c r="ER17" s="45">
        <v>134952.70000000001</v>
      </c>
      <c r="ES17" s="45">
        <v>164557.5</v>
      </c>
      <c r="ET17" s="45">
        <v>190920.2</v>
      </c>
      <c r="EU17" s="45">
        <v>214391.2</v>
      </c>
      <c r="EV17" s="45">
        <v>243746.3</v>
      </c>
      <c r="EW17" s="45">
        <v>272871.90000000002</v>
      </c>
      <c r="EX17" s="45">
        <v>301496.09999999998</v>
      </c>
      <c r="EY17" s="45">
        <v>389317</v>
      </c>
      <c r="EZ17" s="45">
        <v>440328</v>
      </c>
      <c r="FA17" s="45">
        <v>45746</v>
      </c>
      <c r="FB17" s="45">
        <v>84279.5</v>
      </c>
      <c r="FC17" s="45">
        <v>163859.20000000001</v>
      </c>
      <c r="FD17" s="45">
        <v>146443.29999999999</v>
      </c>
      <c r="FE17" s="45">
        <v>918.6</v>
      </c>
      <c r="FF17" s="45">
        <v>29505.200000000001</v>
      </c>
      <c r="FG17" s="45">
        <v>45746</v>
      </c>
      <c r="FH17" s="45">
        <v>76982.3</v>
      </c>
      <c r="FI17" s="45">
        <v>104803.4</v>
      </c>
      <c r="FJ17" s="45">
        <v>130025.5</v>
      </c>
      <c r="FK17" s="45">
        <v>209297.1</v>
      </c>
      <c r="FL17" s="45">
        <v>249422.3</v>
      </c>
      <c r="FM17" s="45">
        <v>293884.7</v>
      </c>
      <c r="FN17" s="45">
        <v>328568</v>
      </c>
      <c r="FO17" s="45">
        <v>355181.5</v>
      </c>
      <c r="FP17" s="45">
        <v>440328</v>
      </c>
      <c r="FQ17" s="45">
        <v>726478</v>
      </c>
      <c r="FR17" s="45">
        <v>99031</v>
      </c>
      <c r="FS17" s="45">
        <v>201947.2</v>
      </c>
      <c r="FT17" s="45">
        <v>216626.5</v>
      </c>
      <c r="FU17" s="45">
        <v>208873.3</v>
      </c>
      <c r="FV17" s="45">
        <v>14086.3</v>
      </c>
      <c r="FW17" s="45">
        <v>55299.1</v>
      </c>
      <c r="FX17" s="45">
        <v>99031</v>
      </c>
      <c r="FY17" s="45">
        <v>142790.79999999999</v>
      </c>
      <c r="FZ17" s="45">
        <v>199887.6</v>
      </c>
      <c r="GA17" s="45">
        <v>300978.2</v>
      </c>
      <c r="GB17" s="45">
        <v>341374.6</v>
      </c>
      <c r="GC17" s="45">
        <v>433304.9</v>
      </c>
      <c r="GD17" s="45">
        <v>517604.7</v>
      </c>
      <c r="GE17" s="45">
        <v>586026</v>
      </c>
      <c r="GF17" s="45">
        <v>620348.69999999995</v>
      </c>
      <c r="GG17" s="45">
        <v>726478</v>
      </c>
      <c r="GH17" s="45">
        <v>719210.2</v>
      </c>
      <c r="GI17" s="45">
        <v>145826.6</v>
      </c>
      <c r="GJ17" s="45">
        <v>131904.6</v>
      </c>
      <c r="GK17" s="45">
        <v>164044.20000000001</v>
      </c>
      <c r="GL17" s="45">
        <v>278425.59999999998</v>
      </c>
      <c r="GM17" s="45">
        <v>18217.8</v>
      </c>
      <c r="GN17" s="45">
        <v>72835.100000000006</v>
      </c>
      <c r="GO17" s="45">
        <v>145826.6</v>
      </c>
      <c r="GP17" s="45">
        <v>190991.2</v>
      </c>
      <c r="GQ17" s="45">
        <v>241615.6</v>
      </c>
      <c r="GR17" s="45">
        <v>277731.20000000001</v>
      </c>
      <c r="GS17" s="45">
        <v>348371.3</v>
      </c>
      <c r="GT17" s="45">
        <v>395157.8</v>
      </c>
      <c r="GU17" s="45">
        <v>441775.4</v>
      </c>
      <c r="GV17" s="45">
        <v>501605.6</v>
      </c>
      <c r="GW17" s="45">
        <v>588507.80000000005</v>
      </c>
      <c r="GX17" s="45">
        <v>720201</v>
      </c>
      <c r="GY17" s="45">
        <v>910780.3</v>
      </c>
      <c r="GZ17" s="45">
        <v>184967.4</v>
      </c>
      <c r="HA17" s="45">
        <v>191928.5</v>
      </c>
      <c r="HB17" s="45">
        <v>214900.8</v>
      </c>
      <c r="HC17" s="45">
        <v>318983.59999999998</v>
      </c>
      <c r="HD17" s="45">
        <v>25115.200000000001</v>
      </c>
      <c r="HE17" s="45">
        <v>90626.1</v>
      </c>
      <c r="HF17" s="45">
        <v>184967.4</v>
      </c>
      <c r="HG17" s="45">
        <v>235627.4</v>
      </c>
      <c r="HH17" s="45">
        <v>300905.3</v>
      </c>
      <c r="HI17" s="45">
        <v>376895.9</v>
      </c>
      <c r="HJ17" s="45">
        <v>428461.6</v>
      </c>
      <c r="HK17" s="45">
        <v>521022.8</v>
      </c>
      <c r="HL17" s="45">
        <v>591796.69999999995</v>
      </c>
      <c r="HM17" s="45">
        <v>680411.1</v>
      </c>
      <c r="HN17" s="45">
        <v>772479</v>
      </c>
      <c r="HO17" s="45">
        <v>910780.3</v>
      </c>
      <c r="HP17" s="45">
        <v>1066080.8</v>
      </c>
      <c r="HQ17" s="45">
        <v>160225.79999999999</v>
      </c>
      <c r="HR17" s="45">
        <v>251218.7</v>
      </c>
      <c r="HS17" s="45">
        <v>229897.7</v>
      </c>
      <c r="HT17" s="45">
        <v>424738.6</v>
      </c>
      <c r="HU17" s="45">
        <v>18390.5</v>
      </c>
      <c r="HV17" s="45">
        <v>74475.7</v>
      </c>
      <c r="HW17" s="45">
        <v>160225.79999999999</v>
      </c>
      <c r="HX17" s="45">
        <v>237011.1</v>
      </c>
      <c r="HY17" s="45">
        <v>320187.59999999998</v>
      </c>
      <c r="HZ17" s="45">
        <v>411444.5</v>
      </c>
      <c r="IA17" s="45">
        <v>502713.5</v>
      </c>
      <c r="IB17" s="45">
        <v>577435.69999999995</v>
      </c>
      <c r="IC17" s="45">
        <v>641342.19999999995</v>
      </c>
      <c r="ID17" s="45">
        <v>752948.8</v>
      </c>
      <c r="IE17" s="45">
        <v>857262.4</v>
      </c>
      <c r="IF17" s="45">
        <v>1066080.8</v>
      </c>
      <c r="IG17" s="45">
        <v>1190653.2</v>
      </c>
      <c r="IH17" s="45">
        <v>192065.3</v>
      </c>
      <c r="II17" s="45">
        <v>265079.09999999998</v>
      </c>
      <c r="IJ17" s="45">
        <v>279768.40000000002</v>
      </c>
      <c r="IK17" s="45">
        <v>453740.4</v>
      </c>
      <c r="IL17" s="45">
        <v>29067.200000000001</v>
      </c>
      <c r="IM17" s="45">
        <v>116570.2</v>
      </c>
      <c r="IN17" s="45">
        <v>192065.3</v>
      </c>
      <c r="IO17" s="45">
        <v>275011.59999999998</v>
      </c>
      <c r="IP17" s="45">
        <v>375278.6</v>
      </c>
      <c r="IQ17" s="45">
        <v>457144.4</v>
      </c>
      <c r="IR17" s="45">
        <v>561387.6</v>
      </c>
      <c r="IS17" s="45">
        <v>682443.5</v>
      </c>
      <c r="IT17" s="45">
        <v>736912.8</v>
      </c>
      <c r="IU17" s="45">
        <v>897147.3</v>
      </c>
      <c r="IV17" s="45">
        <v>988568</v>
      </c>
      <c r="IW17" s="45">
        <v>1190653.2</v>
      </c>
      <c r="IX17" s="45">
        <v>1537775.2</v>
      </c>
      <c r="IY17" s="45">
        <v>257212.79999999999</v>
      </c>
      <c r="IZ17" s="45">
        <v>318676</v>
      </c>
      <c r="JA17" s="45">
        <v>383752.9</v>
      </c>
      <c r="JB17" s="45">
        <v>578133.5</v>
      </c>
      <c r="JC17" s="45">
        <v>27151.200000000001</v>
      </c>
      <c r="JD17" s="45">
        <v>142244.6</v>
      </c>
      <c r="JE17" s="45">
        <v>257212.79999999999</v>
      </c>
      <c r="JF17" s="45">
        <v>368169.5</v>
      </c>
      <c r="JG17" s="45">
        <v>480258.2</v>
      </c>
      <c r="JH17" s="45">
        <v>575888.80000000005</v>
      </c>
      <c r="JI17" s="45">
        <v>718748.6</v>
      </c>
      <c r="JJ17" s="45">
        <v>852750.9</v>
      </c>
      <c r="JK17" s="45">
        <v>959641.7</v>
      </c>
      <c r="JL17" s="45">
        <v>1134565.8</v>
      </c>
      <c r="JM17" s="45">
        <v>1264790.6000000001</v>
      </c>
      <c r="JN17" s="45">
        <v>1537775.2</v>
      </c>
      <c r="JO17" s="45">
        <v>1699815.9</v>
      </c>
      <c r="JP17" s="45">
        <v>291882</v>
      </c>
      <c r="JQ17" s="45">
        <v>374176.5</v>
      </c>
      <c r="JR17" s="45">
        <v>442347.8</v>
      </c>
      <c r="JS17" s="45">
        <v>591409.6</v>
      </c>
      <c r="JT17" s="45">
        <v>38148.6</v>
      </c>
      <c r="JU17" s="45">
        <v>138173.70000000001</v>
      </c>
      <c r="JV17" s="45">
        <v>291882</v>
      </c>
      <c r="JW17" s="45">
        <v>410380.1</v>
      </c>
      <c r="JX17" s="45">
        <v>560735.80000000005</v>
      </c>
      <c r="JY17" s="45">
        <v>666058.5</v>
      </c>
      <c r="JZ17" s="45">
        <v>810448</v>
      </c>
      <c r="KA17" s="45">
        <v>980942.6</v>
      </c>
      <c r="KB17" s="45">
        <v>1108406.3</v>
      </c>
      <c r="KC17" s="45">
        <v>1242397.3</v>
      </c>
      <c r="KD17" s="45">
        <v>1412615.5</v>
      </c>
      <c r="KE17" s="45">
        <v>1699815.9</v>
      </c>
    </row>
    <row r="18" spans="1:291" s="24" customFormat="1" ht="14.1" customHeight="1" x14ac:dyDescent="0.2">
      <c r="A18" s="23" t="s">
        <v>31</v>
      </c>
      <c r="B18" s="23"/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>
        <v>0</v>
      </c>
      <c r="BT18" s="47">
        <v>0</v>
      </c>
      <c r="BU18" s="47">
        <v>0</v>
      </c>
      <c r="BV18" s="47">
        <v>0</v>
      </c>
      <c r="BW18" s="47">
        <v>0</v>
      </c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>
        <v>22785</v>
      </c>
      <c r="DB18" s="45">
        <v>0</v>
      </c>
      <c r="DC18" s="45">
        <v>11539.7</v>
      </c>
      <c r="DD18" s="45">
        <v>8728.5</v>
      </c>
      <c r="DE18" s="45">
        <v>2516.8000000000002</v>
      </c>
      <c r="DF18" s="45"/>
      <c r="DG18" s="45"/>
      <c r="DH18" s="45"/>
      <c r="DI18" s="45">
        <v>6807.2</v>
      </c>
      <c r="DJ18" s="45">
        <v>9211</v>
      </c>
      <c r="DK18" s="45">
        <v>11539.7</v>
      </c>
      <c r="DL18" s="45">
        <v>13781.5</v>
      </c>
      <c r="DM18" s="45">
        <v>16386.5</v>
      </c>
      <c r="DN18" s="45">
        <v>20268.2</v>
      </c>
      <c r="DO18" s="45">
        <v>21324</v>
      </c>
      <c r="DP18" s="45">
        <v>23371.599999999999</v>
      </c>
      <c r="DQ18" s="45">
        <v>22785</v>
      </c>
      <c r="DR18" s="45">
        <v>28554</v>
      </c>
      <c r="DS18" s="45">
        <v>3670.4</v>
      </c>
      <c r="DT18" s="45">
        <v>6276.6</v>
      </c>
      <c r="DU18" s="45">
        <v>6933.5</v>
      </c>
      <c r="DV18" s="45">
        <v>11673.5</v>
      </c>
      <c r="DW18" s="45">
        <v>727.8</v>
      </c>
      <c r="DX18" s="45">
        <v>2147</v>
      </c>
      <c r="DY18" s="45">
        <v>3670.4</v>
      </c>
      <c r="DZ18" s="45">
        <v>5431.2</v>
      </c>
      <c r="EA18" s="45">
        <v>7257.8</v>
      </c>
      <c r="EB18" s="45">
        <v>9947</v>
      </c>
      <c r="EC18" s="45">
        <v>11524.6</v>
      </c>
      <c r="ED18" s="45">
        <v>14286.7</v>
      </c>
      <c r="EE18" s="45">
        <v>16880.5</v>
      </c>
      <c r="EF18" s="45">
        <v>19438.400000000001</v>
      </c>
      <c r="EG18" s="45">
        <v>23527.8</v>
      </c>
      <c r="EH18" s="45">
        <v>28554</v>
      </c>
      <c r="EI18" s="45">
        <v>31379</v>
      </c>
      <c r="EJ18" s="45">
        <v>2520.6999999999998</v>
      </c>
      <c r="EK18" s="45">
        <v>3559.2</v>
      </c>
      <c r="EL18" s="45">
        <v>3882.8</v>
      </c>
      <c r="EM18" s="45">
        <v>21416.3</v>
      </c>
      <c r="EN18" s="45">
        <v>1196.9000000000001</v>
      </c>
      <c r="EO18" s="45">
        <v>2050.1999999999998</v>
      </c>
      <c r="EP18" s="45">
        <v>2520.6999999999998</v>
      </c>
      <c r="EQ18" s="45">
        <v>3593.1</v>
      </c>
      <c r="ER18" s="45">
        <v>4372</v>
      </c>
      <c r="ES18" s="45">
        <v>6079.9</v>
      </c>
      <c r="ET18" s="45">
        <v>7573.2</v>
      </c>
      <c r="EU18" s="45">
        <v>8624.2999999999993</v>
      </c>
      <c r="EV18" s="45">
        <v>9962.7000000000007</v>
      </c>
      <c r="EW18" s="45">
        <v>11409</v>
      </c>
      <c r="EX18" s="45">
        <v>12236.7</v>
      </c>
      <c r="EY18" s="45">
        <v>31379</v>
      </c>
      <c r="EZ18" s="45">
        <v>24249</v>
      </c>
      <c r="FA18" s="45">
        <v>2165.4</v>
      </c>
      <c r="FB18" s="45">
        <v>4467</v>
      </c>
      <c r="FC18" s="45">
        <v>5277</v>
      </c>
      <c r="FD18" s="45">
        <v>12339.6</v>
      </c>
      <c r="FE18" s="45">
        <v>201</v>
      </c>
      <c r="FF18" s="45">
        <v>1003.7</v>
      </c>
      <c r="FG18" s="45">
        <v>2165.4</v>
      </c>
      <c r="FH18" s="45">
        <v>3643.7</v>
      </c>
      <c r="FI18" s="45">
        <v>5749.1</v>
      </c>
      <c r="FJ18" s="45">
        <v>6632.4</v>
      </c>
      <c r="FK18" s="45">
        <v>8662.2999999999993</v>
      </c>
      <c r="FL18" s="45">
        <v>9750</v>
      </c>
      <c r="FM18" s="45">
        <v>11909.4</v>
      </c>
      <c r="FN18" s="45">
        <v>12876.3</v>
      </c>
      <c r="FO18" s="45">
        <v>14073.1</v>
      </c>
      <c r="FP18" s="45">
        <v>24249</v>
      </c>
      <c r="FQ18" s="45">
        <v>17644</v>
      </c>
      <c r="FR18" s="45">
        <v>1559.5</v>
      </c>
      <c r="FS18" s="45">
        <v>4847.6000000000004</v>
      </c>
      <c r="FT18" s="45">
        <v>4555.3999999999996</v>
      </c>
      <c r="FU18" s="45">
        <v>6681.5</v>
      </c>
      <c r="FV18" s="45">
        <v>252.4</v>
      </c>
      <c r="FW18" s="45">
        <v>633.70000000000005</v>
      </c>
      <c r="FX18" s="45">
        <v>1559.5</v>
      </c>
      <c r="FY18" s="45">
        <v>2502.6999999999998</v>
      </c>
      <c r="FZ18" s="45">
        <v>4100.8</v>
      </c>
      <c r="GA18" s="45">
        <v>6407.1</v>
      </c>
      <c r="GB18" s="45">
        <v>7706.3</v>
      </c>
      <c r="GC18" s="45">
        <v>8716.9</v>
      </c>
      <c r="GD18" s="45">
        <v>10962.5</v>
      </c>
      <c r="GE18" s="45">
        <v>12280</v>
      </c>
      <c r="GF18" s="45">
        <v>14171.7</v>
      </c>
      <c r="GG18" s="45">
        <v>17644</v>
      </c>
      <c r="GH18" s="45">
        <v>31815.9</v>
      </c>
      <c r="GI18" s="45">
        <v>3605.4</v>
      </c>
      <c r="GJ18" s="45">
        <v>6917</v>
      </c>
      <c r="GK18" s="45">
        <v>12005.8</v>
      </c>
      <c r="GL18" s="45">
        <v>9288.2999999999993</v>
      </c>
      <c r="GM18" s="45">
        <v>869.1</v>
      </c>
      <c r="GN18" s="45">
        <v>2396</v>
      </c>
      <c r="GO18" s="45">
        <v>3605.4</v>
      </c>
      <c r="GP18" s="45">
        <v>6249.7</v>
      </c>
      <c r="GQ18" s="45">
        <v>8447.6</v>
      </c>
      <c r="GR18" s="45">
        <v>10522.4</v>
      </c>
      <c r="GS18" s="45">
        <v>14149.5</v>
      </c>
      <c r="GT18" s="45">
        <v>17221</v>
      </c>
      <c r="GU18" s="45">
        <v>22528.2</v>
      </c>
      <c r="GV18" s="45">
        <v>23745.3</v>
      </c>
      <c r="GW18" s="45">
        <v>27057.8</v>
      </c>
      <c r="GX18" s="45">
        <v>31816.5</v>
      </c>
      <c r="GY18" s="45">
        <v>46687.5</v>
      </c>
      <c r="GZ18" s="45">
        <v>7065.6</v>
      </c>
      <c r="HA18" s="45">
        <v>9983</v>
      </c>
      <c r="HB18" s="45">
        <v>10314.9</v>
      </c>
      <c r="HC18" s="45">
        <v>19324</v>
      </c>
      <c r="HD18" s="45">
        <v>1197.8</v>
      </c>
      <c r="HE18" s="45">
        <v>3510.9</v>
      </c>
      <c r="HF18" s="45">
        <v>7065.6</v>
      </c>
      <c r="HG18" s="45">
        <v>9951.9</v>
      </c>
      <c r="HH18" s="45">
        <v>13664.6</v>
      </c>
      <c r="HI18" s="45">
        <v>17048.599999999999</v>
      </c>
      <c r="HJ18" s="45">
        <v>20908.5</v>
      </c>
      <c r="HK18" s="45">
        <v>23923.7</v>
      </c>
      <c r="HL18" s="45">
        <v>27363.5</v>
      </c>
      <c r="HM18" s="45">
        <v>35814.300000000003</v>
      </c>
      <c r="HN18" s="45">
        <v>41296.300000000003</v>
      </c>
      <c r="HO18" s="45">
        <v>46687.5</v>
      </c>
      <c r="HP18" s="45">
        <v>54579</v>
      </c>
      <c r="HQ18" s="45">
        <v>5731</v>
      </c>
      <c r="HR18" s="45">
        <v>9166</v>
      </c>
      <c r="HS18" s="45">
        <v>13471.2</v>
      </c>
      <c r="HT18" s="45">
        <v>26210.799999999999</v>
      </c>
      <c r="HU18" s="45">
        <v>1573.5</v>
      </c>
      <c r="HV18" s="45">
        <v>4042.1</v>
      </c>
      <c r="HW18" s="45">
        <v>5731</v>
      </c>
      <c r="HX18" s="45">
        <v>9984.4</v>
      </c>
      <c r="HY18" s="45">
        <v>12587.4</v>
      </c>
      <c r="HZ18" s="45">
        <v>14897</v>
      </c>
      <c r="IA18" s="45">
        <v>20504.2</v>
      </c>
      <c r="IB18" s="45">
        <v>24324.400000000001</v>
      </c>
      <c r="IC18" s="45">
        <v>28368.2</v>
      </c>
      <c r="ID18" s="45">
        <v>34481.199999999997</v>
      </c>
      <c r="IE18" s="45">
        <v>39232.5</v>
      </c>
      <c r="IF18" s="45">
        <v>54579</v>
      </c>
      <c r="IG18" s="45">
        <v>65780</v>
      </c>
      <c r="IH18" s="45">
        <v>8537.7999999999993</v>
      </c>
      <c r="II18" s="45">
        <v>13052.9</v>
      </c>
      <c r="IJ18" s="45">
        <v>18357.900000000001</v>
      </c>
      <c r="IK18" s="45">
        <v>25831.4</v>
      </c>
      <c r="IL18" s="45">
        <v>2373.4</v>
      </c>
      <c r="IM18" s="45">
        <v>4341.6000000000004</v>
      </c>
      <c r="IN18" s="45">
        <v>8537.7999999999993</v>
      </c>
      <c r="IO18" s="45">
        <v>13175.1</v>
      </c>
      <c r="IP18" s="45">
        <v>18124.3</v>
      </c>
      <c r="IQ18" s="45">
        <v>21590.7</v>
      </c>
      <c r="IR18" s="45">
        <v>27586.6</v>
      </c>
      <c r="IS18" s="45">
        <v>34018</v>
      </c>
      <c r="IT18" s="45">
        <v>39948.6</v>
      </c>
      <c r="IU18" s="45">
        <v>51678.7</v>
      </c>
      <c r="IV18" s="45">
        <v>54994.400000000001</v>
      </c>
      <c r="IW18" s="45">
        <v>65780</v>
      </c>
      <c r="IX18" s="45">
        <v>149594.5</v>
      </c>
      <c r="IY18" s="45">
        <v>9321.6</v>
      </c>
      <c r="IZ18" s="45">
        <v>13029.7</v>
      </c>
      <c r="JA18" s="45">
        <v>41372.5</v>
      </c>
      <c r="JB18" s="45">
        <v>85870.7</v>
      </c>
      <c r="JC18" s="45">
        <v>2636.1</v>
      </c>
      <c r="JD18" s="45">
        <v>5787.4</v>
      </c>
      <c r="JE18" s="45">
        <v>9321.6</v>
      </c>
      <c r="JF18" s="45">
        <v>13042.7</v>
      </c>
      <c r="JG18" s="45">
        <v>17257.099999999999</v>
      </c>
      <c r="JH18" s="45">
        <v>22351.3</v>
      </c>
      <c r="JI18" s="45">
        <v>30221.200000000001</v>
      </c>
      <c r="JJ18" s="45">
        <v>46668.9</v>
      </c>
      <c r="JK18" s="45">
        <v>63723.8</v>
      </c>
      <c r="JL18" s="45">
        <v>78484.2</v>
      </c>
      <c r="JM18" s="45">
        <v>101371.4</v>
      </c>
      <c r="JN18" s="45">
        <v>149594.5</v>
      </c>
      <c r="JO18" s="45">
        <v>255281.1</v>
      </c>
      <c r="JP18" s="45">
        <v>46776.6</v>
      </c>
      <c r="JQ18" s="45">
        <v>56670.3</v>
      </c>
      <c r="JR18" s="45">
        <v>57922.5</v>
      </c>
      <c r="JS18" s="45">
        <v>93911.7</v>
      </c>
      <c r="JT18" s="45">
        <v>3944.2</v>
      </c>
      <c r="JU18" s="45">
        <v>18595</v>
      </c>
      <c r="JV18" s="45">
        <v>46776.6</v>
      </c>
      <c r="JW18" s="45">
        <v>73375.5</v>
      </c>
      <c r="JX18" s="45">
        <v>89062.6</v>
      </c>
      <c r="JY18" s="45">
        <v>103446.9</v>
      </c>
      <c r="JZ18" s="45">
        <v>119527.5</v>
      </c>
      <c r="KA18" s="45">
        <v>141125.79999999999</v>
      </c>
      <c r="KB18" s="45">
        <v>161369.4</v>
      </c>
      <c r="KC18" s="45">
        <v>188064.6</v>
      </c>
      <c r="KD18" s="45">
        <v>213616.9</v>
      </c>
      <c r="KE18" s="45">
        <v>255281.1</v>
      </c>
    </row>
    <row r="19" spans="1:291" s="24" customFormat="1" ht="14.1" customHeight="1" x14ac:dyDescent="0.2">
      <c r="A19" s="19" t="s">
        <v>35</v>
      </c>
      <c r="B19" s="19"/>
      <c r="C19" s="47">
        <v>3236.9</v>
      </c>
      <c r="D19" s="47">
        <v>0</v>
      </c>
      <c r="E19" s="47">
        <v>0</v>
      </c>
      <c r="F19" s="47">
        <v>0</v>
      </c>
      <c r="G19" s="47">
        <v>3236.9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3236.9</v>
      </c>
      <c r="T19" s="47">
        <v>5554.9</v>
      </c>
      <c r="U19" s="47">
        <v>0</v>
      </c>
      <c r="V19" s="47">
        <v>0</v>
      </c>
      <c r="W19" s="47">
        <v>0</v>
      </c>
      <c r="X19" s="47">
        <v>5554.9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>
        <v>5554.9</v>
      </c>
      <c r="AK19" s="47">
        <v>37342</v>
      </c>
      <c r="AL19" s="47">
        <v>0</v>
      </c>
      <c r="AM19" s="47">
        <v>0</v>
      </c>
      <c r="AN19" s="47">
        <v>0</v>
      </c>
      <c r="AO19" s="47">
        <v>37342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>
        <v>37342</v>
      </c>
      <c r="BB19" s="47">
        <v>227184</v>
      </c>
      <c r="BC19" s="47">
        <v>0</v>
      </c>
      <c r="BD19" s="47">
        <v>0</v>
      </c>
      <c r="BE19" s="47">
        <v>0</v>
      </c>
      <c r="BF19" s="47">
        <v>227184</v>
      </c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227184</v>
      </c>
      <c r="BS19" s="47">
        <v>730765</v>
      </c>
      <c r="BT19" s="47">
        <v>0</v>
      </c>
      <c r="BU19" s="47">
        <v>0</v>
      </c>
      <c r="BV19" s="47">
        <v>0</v>
      </c>
      <c r="BW19" s="47">
        <v>730765</v>
      </c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>
        <v>730765</v>
      </c>
      <c r="CJ19" s="45">
        <v>1064901</v>
      </c>
      <c r="CK19" s="45">
        <v>200411.1</v>
      </c>
      <c r="CL19" s="45">
        <v>268971.09999999998</v>
      </c>
      <c r="CM19" s="45">
        <v>272638.09999999998</v>
      </c>
      <c r="CN19" s="45">
        <v>322880.7</v>
      </c>
      <c r="CO19" s="45">
        <v>56312.7</v>
      </c>
      <c r="CP19" s="45">
        <v>120406.39999999999</v>
      </c>
      <c r="CQ19" s="45">
        <v>200411.1</v>
      </c>
      <c r="CR19" s="45">
        <v>273503</v>
      </c>
      <c r="CS19" s="45">
        <v>342580.8</v>
      </c>
      <c r="CT19" s="45">
        <v>469382.2</v>
      </c>
      <c r="CU19" s="45">
        <v>564747.9</v>
      </c>
      <c r="CV19" s="45">
        <v>681123.7</v>
      </c>
      <c r="CW19" s="45">
        <v>742020.3</v>
      </c>
      <c r="CX19" s="45">
        <v>847371.7</v>
      </c>
      <c r="CY19" s="45">
        <v>927320.5</v>
      </c>
      <c r="CZ19" s="45">
        <v>1064901</v>
      </c>
      <c r="DA19" s="45">
        <v>1222830</v>
      </c>
      <c r="DB19" s="45">
        <v>152775.79999999999</v>
      </c>
      <c r="DC19" s="45">
        <v>294884.09999999998</v>
      </c>
      <c r="DD19" s="45">
        <v>355286.4</v>
      </c>
      <c r="DE19" s="45">
        <v>419883.7</v>
      </c>
      <c r="DF19" s="45">
        <v>28288.1</v>
      </c>
      <c r="DG19" s="45">
        <v>82896.3</v>
      </c>
      <c r="DH19" s="45">
        <v>152775.79999999999</v>
      </c>
      <c r="DI19" s="45">
        <v>252310.3</v>
      </c>
      <c r="DJ19" s="45">
        <v>354614.5</v>
      </c>
      <c r="DK19" s="45">
        <v>447659.9</v>
      </c>
      <c r="DL19" s="45">
        <v>597580.6</v>
      </c>
      <c r="DM19" s="45">
        <v>704461.7</v>
      </c>
      <c r="DN19" s="45">
        <v>802946.3</v>
      </c>
      <c r="DO19" s="45">
        <v>956170.7</v>
      </c>
      <c r="DP19" s="45">
        <v>1040860.6</v>
      </c>
      <c r="DQ19" s="45">
        <v>1222830</v>
      </c>
      <c r="DR19" s="45">
        <v>1514035</v>
      </c>
      <c r="DS19" s="45">
        <v>236469.8</v>
      </c>
      <c r="DT19" s="45">
        <v>388576.5</v>
      </c>
      <c r="DU19" s="45">
        <v>305989.7</v>
      </c>
      <c r="DV19" s="45">
        <v>582999</v>
      </c>
      <c r="DW19" s="45">
        <v>44555.7</v>
      </c>
      <c r="DX19" s="45">
        <v>137319.20000000001</v>
      </c>
      <c r="DY19" s="45">
        <v>236469.8</v>
      </c>
      <c r="DZ19" s="45">
        <v>332176.2</v>
      </c>
      <c r="EA19" s="45">
        <v>442278.2</v>
      </c>
      <c r="EB19" s="45">
        <v>625046.30000000005</v>
      </c>
      <c r="EC19" s="45">
        <v>750906.6</v>
      </c>
      <c r="ED19" s="45">
        <v>827248.2</v>
      </c>
      <c r="EE19" s="45">
        <v>931036</v>
      </c>
      <c r="EF19" s="45">
        <v>1070823.8</v>
      </c>
      <c r="EG19" s="45">
        <v>1216835.3</v>
      </c>
      <c r="EH19" s="45">
        <v>1514035</v>
      </c>
      <c r="EI19" s="45">
        <v>1681599</v>
      </c>
      <c r="EJ19" s="45">
        <v>321789.90000000002</v>
      </c>
      <c r="EK19" s="45">
        <v>364615</v>
      </c>
      <c r="EL19" s="45">
        <v>446622.8</v>
      </c>
      <c r="EM19" s="45">
        <v>548571.30000000005</v>
      </c>
      <c r="EN19" s="45">
        <v>48652.4</v>
      </c>
      <c r="EO19" s="45">
        <v>163633.5</v>
      </c>
      <c r="EP19" s="45">
        <v>321789.90000000002</v>
      </c>
      <c r="EQ19" s="45">
        <v>447141.4</v>
      </c>
      <c r="ER19" s="45">
        <v>547279</v>
      </c>
      <c r="ES19" s="45">
        <v>686404.9</v>
      </c>
      <c r="ET19" s="45">
        <v>928745.3</v>
      </c>
      <c r="EU19" s="45">
        <v>1030048.4</v>
      </c>
      <c r="EV19" s="45">
        <v>1133027.7</v>
      </c>
      <c r="EW19" s="45">
        <f>EW20+EW21</f>
        <v>1234239.8999999999</v>
      </c>
      <c r="EX19" s="45">
        <v>1340177.8</v>
      </c>
      <c r="EY19" s="45">
        <v>1681599</v>
      </c>
      <c r="EZ19" s="45">
        <v>1991278</v>
      </c>
      <c r="FA19" s="45">
        <v>307469</v>
      </c>
      <c r="FB19" s="45">
        <v>372582.2</v>
      </c>
      <c r="FC19" s="45">
        <v>643539.1</v>
      </c>
      <c r="FD19" s="45">
        <v>667687.69999999995</v>
      </c>
      <c r="FE19" s="45">
        <v>29319.8</v>
      </c>
      <c r="FF19" s="45">
        <v>159473.29999999999</v>
      </c>
      <c r="FG19" s="45">
        <v>307469</v>
      </c>
      <c r="FH19" s="45">
        <v>436261.1</v>
      </c>
      <c r="FI19" s="45">
        <v>502906.7</v>
      </c>
      <c r="FJ19" s="45">
        <v>680051.19999999995</v>
      </c>
      <c r="FK19" s="45">
        <v>1036714.2</v>
      </c>
      <c r="FL19" s="45">
        <v>1174118.8999999999</v>
      </c>
      <c r="FM19" s="45">
        <v>1323590.3</v>
      </c>
      <c r="FN19" s="45">
        <v>1466847.9</v>
      </c>
      <c r="FO19" s="45">
        <v>1620921</v>
      </c>
      <c r="FP19" s="45">
        <v>1991278</v>
      </c>
      <c r="FQ19" s="45">
        <v>2293036</v>
      </c>
      <c r="FR19" s="45">
        <v>388279.4</v>
      </c>
      <c r="FS19" s="45">
        <v>538633.1</v>
      </c>
      <c r="FT19" s="45">
        <v>576061.69999999995</v>
      </c>
      <c r="FU19" s="45">
        <v>790061.8</v>
      </c>
      <c r="FV19" s="45">
        <v>86353.600000000006</v>
      </c>
      <c r="FW19" s="45">
        <v>251484.79999999999</v>
      </c>
      <c r="FX19" s="45">
        <v>388279.4</v>
      </c>
      <c r="FY19" s="45">
        <v>567511.6</v>
      </c>
      <c r="FZ19" s="45">
        <v>721704.2</v>
      </c>
      <c r="GA19" s="45">
        <v>926912.5</v>
      </c>
      <c r="GB19" s="45">
        <v>1194798.2</v>
      </c>
      <c r="GC19" s="45">
        <v>1356447.1</v>
      </c>
      <c r="GD19" s="45">
        <v>1502974.2</v>
      </c>
      <c r="GE19" s="45">
        <v>1824570.8</v>
      </c>
      <c r="GF19" s="45">
        <v>1952539.4</v>
      </c>
      <c r="GG19" s="45">
        <v>2293036</v>
      </c>
      <c r="GH19" s="45">
        <v>2849299.3</v>
      </c>
      <c r="GI19" s="45">
        <v>533829.6</v>
      </c>
      <c r="GJ19" s="45">
        <v>743776.7</v>
      </c>
      <c r="GK19" s="45">
        <v>669923.6</v>
      </c>
      <c r="GL19" s="45">
        <v>900050.6</v>
      </c>
      <c r="GM19" s="45">
        <v>131026.8</v>
      </c>
      <c r="GN19" s="45">
        <v>329247.8</v>
      </c>
      <c r="GO19" s="45">
        <v>533829.6</v>
      </c>
      <c r="GP19" s="45">
        <v>775610.4</v>
      </c>
      <c r="GQ19" s="45">
        <v>993479.9</v>
      </c>
      <c r="GR19" s="45">
        <v>1277606.3</v>
      </c>
      <c r="GS19" s="45">
        <v>1578612</v>
      </c>
      <c r="GT19" s="45">
        <v>1784192.6</v>
      </c>
      <c r="GU19" s="45">
        <v>1947529.9</v>
      </c>
      <c r="GV19" s="45">
        <v>2121214.5</v>
      </c>
      <c r="GW19" s="45">
        <v>2458120.9</v>
      </c>
      <c r="GX19" s="45">
        <v>2847580.5</v>
      </c>
      <c r="GY19" s="45">
        <v>3350426.8</v>
      </c>
      <c r="GZ19" s="45">
        <v>671337.3</v>
      </c>
      <c r="HA19" s="45">
        <v>872756.3</v>
      </c>
      <c r="HB19" s="45">
        <v>779550.9</v>
      </c>
      <c r="HC19" s="45">
        <v>1026782.3</v>
      </c>
      <c r="HD19" s="45">
        <v>143529</v>
      </c>
      <c r="HE19" s="45">
        <v>384471.1</v>
      </c>
      <c r="HF19" s="45">
        <v>671337.3</v>
      </c>
      <c r="HG19" s="45">
        <v>926739.8</v>
      </c>
      <c r="HH19" s="45">
        <v>1183856</v>
      </c>
      <c r="HI19" s="45">
        <v>1544093.6</v>
      </c>
      <c r="HJ19" s="45">
        <v>1838779.1</v>
      </c>
      <c r="HK19" s="45">
        <v>2106600.5</v>
      </c>
      <c r="HL19" s="45">
        <v>2323644.5</v>
      </c>
      <c r="HM19" s="45">
        <v>2634122.4</v>
      </c>
      <c r="HN19" s="45">
        <v>2900907.1</v>
      </c>
      <c r="HO19" s="45">
        <v>3350426.8</v>
      </c>
      <c r="HP19" s="45">
        <v>3753551.6</v>
      </c>
      <c r="HQ19" s="45">
        <v>697112.5</v>
      </c>
      <c r="HR19" s="45">
        <v>857331.1</v>
      </c>
      <c r="HS19" s="45">
        <v>875988.5</v>
      </c>
      <c r="HT19" s="45">
        <v>1323119.5</v>
      </c>
      <c r="HU19" s="45">
        <v>203778</v>
      </c>
      <c r="HV19" s="45">
        <v>453668.3</v>
      </c>
      <c r="HW19" s="45">
        <v>697112.5</v>
      </c>
      <c r="HX19" s="45">
        <v>974447.1</v>
      </c>
      <c r="HY19" s="45">
        <v>1263657.7</v>
      </c>
      <c r="HZ19" s="45">
        <v>1554443.6</v>
      </c>
      <c r="IA19" s="45">
        <v>1947037.5</v>
      </c>
      <c r="IB19" s="45">
        <v>2187656.5</v>
      </c>
      <c r="IC19" s="45">
        <v>2430432.1</v>
      </c>
      <c r="ID19" s="45">
        <v>2788743.9</v>
      </c>
      <c r="IE19" s="45">
        <v>3100684.8</v>
      </c>
      <c r="IF19" s="45">
        <v>3753551.6</v>
      </c>
      <c r="IG19" s="45">
        <v>4357368.0999999996</v>
      </c>
      <c r="IH19" s="45">
        <v>738568</v>
      </c>
      <c r="II19" s="45">
        <v>1040072.6</v>
      </c>
      <c r="IJ19" s="45">
        <v>962032.4</v>
      </c>
      <c r="IK19" s="45">
        <v>1616695.1</v>
      </c>
      <c r="IL19" s="45">
        <f>IL20+IL21</f>
        <v>200874.5</v>
      </c>
      <c r="IM19" s="45">
        <v>487911.7</v>
      </c>
      <c r="IN19" s="45">
        <v>738568</v>
      </c>
      <c r="IO19" s="45">
        <v>1165142.7</v>
      </c>
      <c r="IP19" s="45">
        <v>1417624.3</v>
      </c>
      <c r="IQ19" s="45">
        <v>1778640.6</v>
      </c>
      <c r="IR19" s="45">
        <v>2211758.4</v>
      </c>
      <c r="IS19" s="45">
        <v>2465217</v>
      </c>
      <c r="IT19" s="45">
        <v>2740673</v>
      </c>
      <c r="IU19" s="45">
        <v>3207164.5</v>
      </c>
      <c r="IV19" s="45">
        <v>3620461.7</v>
      </c>
      <c r="IW19" s="45">
        <v>4357368.0999999996</v>
      </c>
      <c r="IX19" s="45">
        <v>4917667.9000000004</v>
      </c>
      <c r="IY19" s="45">
        <v>802741.9</v>
      </c>
      <c r="IZ19" s="45">
        <v>1255253.8999999999</v>
      </c>
      <c r="JA19" s="45">
        <v>1182161.8</v>
      </c>
      <c r="JB19" s="45">
        <v>1677510.3</v>
      </c>
      <c r="JC19" s="45">
        <v>240259.5</v>
      </c>
      <c r="JD19" s="45">
        <v>591219.1</v>
      </c>
      <c r="JE19" s="45">
        <v>802741.9</v>
      </c>
      <c r="JF19" s="45">
        <v>1305910.7</v>
      </c>
      <c r="JG19" s="45">
        <v>1676780.5</v>
      </c>
      <c r="JH19" s="45">
        <v>2057995.8</v>
      </c>
      <c r="JI19" s="45">
        <v>2610369.5</v>
      </c>
      <c r="JJ19" s="45">
        <v>2871397.5</v>
      </c>
      <c r="JK19" s="45">
        <v>3240157.6</v>
      </c>
      <c r="JL19" s="45">
        <v>3680332.7</v>
      </c>
      <c r="JM19" s="45">
        <v>4227995.5</v>
      </c>
      <c r="JN19" s="45">
        <v>4917667.9000000004</v>
      </c>
      <c r="JO19" s="45">
        <v>6314151.7999999998</v>
      </c>
      <c r="JP19" s="45">
        <v>1096220.1000000001</v>
      </c>
      <c r="JQ19" s="45">
        <v>1630081.2</v>
      </c>
      <c r="JR19" s="45">
        <v>1434435.9</v>
      </c>
      <c r="JS19" s="45">
        <v>2153414.6</v>
      </c>
      <c r="JT19" s="45">
        <v>219930.8</v>
      </c>
      <c r="JU19" s="45">
        <v>631925</v>
      </c>
      <c r="JV19" s="45">
        <v>1096220.1000000001</v>
      </c>
      <c r="JW19" s="45">
        <v>1561584.3</v>
      </c>
      <c r="JX19" s="45">
        <v>1987407.9</v>
      </c>
      <c r="JY19" s="45">
        <v>2726301.3</v>
      </c>
      <c r="JZ19" s="45">
        <v>3185223.4</v>
      </c>
      <c r="KA19" s="45">
        <v>3625264.8</v>
      </c>
      <c r="KB19" s="45">
        <v>4160737.2</v>
      </c>
      <c r="KC19" s="45">
        <v>4727177.4000000004</v>
      </c>
      <c r="KD19" s="45">
        <v>5278803.8</v>
      </c>
      <c r="KE19" s="45">
        <v>6314151.7999999998</v>
      </c>
    </row>
    <row r="20" spans="1:291" s="24" customFormat="1" ht="14.1" customHeight="1" x14ac:dyDescent="0.2">
      <c r="A20" s="23" t="s">
        <v>30</v>
      </c>
      <c r="B20" s="23"/>
      <c r="C20" s="47">
        <v>3236.9</v>
      </c>
      <c r="D20" s="47">
        <v>0</v>
      </c>
      <c r="E20" s="47">
        <v>0</v>
      </c>
      <c r="F20" s="47">
        <v>0</v>
      </c>
      <c r="G20" s="47">
        <v>3236.9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>
        <v>3236.9</v>
      </c>
      <c r="T20" s="47">
        <v>5554.9</v>
      </c>
      <c r="U20" s="47">
        <v>0</v>
      </c>
      <c r="V20" s="47">
        <v>0</v>
      </c>
      <c r="W20" s="47">
        <v>0</v>
      </c>
      <c r="X20" s="47">
        <v>5554.9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>
        <v>5554.9</v>
      </c>
      <c r="AK20" s="47">
        <v>37342</v>
      </c>
      <c r="AL20" s="47">
        <v>0</v>
      </c>
      <c r="AM20" s="47">
        <v>0</v>
      </c>
      <c r="AN20" s="47">
        <v>0</v>
      </c>
      <c r="AO20" s="47">
        <v>37342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>
        <v>37342</v>
      </c>
      <c r="BB20" s="47">
        <v>227184</v>
      </c>
      <c r="BC20" s="47">
        <v>0</v>
      </c>
      <c r="BD20" s="47">
        <v>0</v>
      </c>
      <c r="BE20" s="47">
        <v>0</v>
      </c>
      <c r="BF20" s="47">
        <v>227184</v>
      </c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>
        <v>227184</v>
      </c>
      <c r="BS20" s="47">
        <v>730765</v>
      </c>
      <c r="BT20" s="47">
        <v>0</v>
      </c>
      <c r="BU20" s="47">
        <v>0</v>
      </c>
      <c r="BV20" s="47">
        <v>0</v>
      </c>
      <c r="BW20" s="47">
        <v>730765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>
        <v>730765</v>
      </c>
      <c r="CJ20" s="45">
        <v>1064901</v>
      </c>
      <c r="CK20" s="45">
        <v>200411.1</v>
      </c>
      <c r="CL20" s="45">
        <v>268971.09999999998</v>
      </c>
      <c r="CM20" s="45">
        <v>272638.09999999998</v>
      </c>
      <c r="CN20" s="45">
        <v>322880.7</v>
      </c>
      <c r="CO20" s="45">
        <v>56312.7</v>
      </c>
      <c r="CP20" s="45">
        <v>120406.39999999999</v>
      </c>
      <c r="CQ20" s="45">
        <v>200411.1</v>
      </c>
      <c r="CR20" s="45">
        <v>273503</v>
      </c>
      <c r="CS20" s="45">
        <v>342580.8</v>
      </c>
      <c r="CT20" s="45">
        <v>469382.2</v>
      </c>
      <c r="CU20" s="45">
        <v>564747.9</v>
      </c>
      <c r="CV20" s="45">
        <v>681123.7</v>
      </c>
      <c r="CW20" s="45">
        <v>742020.3</v>
      </c>
      <c r="CX20" s="45">
        <v>847371.7</v>
      </c>
      <c r="CY20" s="45">
        <v>927320.5</v>
      </c>
      <c r="CZ20" s="45">
        <v>1064901</v>
      </c>
      <c r="DA20" s="45">
        <v>1133089</v>
      </c>
      <c r="DB20" s="45">
        <v>152775.79999999999</v>
      </c>
      <c r="DC20" s="45">
        <v>260977.4</v>
      </c>
      <c r="DD20" s="45">
        <v>326651.3</v>
      </c>
      <c r="DE20" s="45">
        <v>392684.5</v>
      </c>
      <c r="DF20" s="45">
        <v>28288.1</v>
      </c>
      <c r="DG20" s="45">
        <v>82896.3</v>
      </c>
      <c r="DH20" s="45">
        <v>152775.79999999999</v>
      </c>
      <c r="DI20" s="45">
        <v>229946.7</v>
      </c>
      <c r="DJ20" s="45">
        <v>326429.5</v>
      </c>
      <c r="DK20" s="45">
        <v>413753.2</v>
      </c>
      <c r="DL20" s="45">
        <v>554187.1</v>
      </c>
      <c r="DM20" s="45">
        <v>653407.6</v>
      </c>
      <c r="DN20" s="45">
        <v>740404.5</v>
      </c>
      <c r="DO20" s="45">
        <v>882390.6</v>
      </c>
      <c r="DP20" s="45">
        <v>958105.8</v>
      </c>
      <c r="DQ20" s="45">
        <v>1133089</v>
      </c>
      <c r="DR20" s="45">
        <v>1336108</v>
      </c>
      <c r="DS20" s="45">
        <v>213788</v>
      </c>
      <c r="DT20" s="45">
        <v>359304.5</v>
      </c>
      <c r="DU20" s="45">
        <v>258898.4</v>
      </c>
      <c r="DV20" s="45">
        <v>504117.1</v>
      </c>
      <c r="DW20" s="45">
        <v>39485.699999999997</v>
      </c>
      <c r="DX20" s="45">
        <v>124041.1</v>
      </c>
      <c r="DY20" s="45">
        <v>213788</v>
      </c>
      <c r="DZ20" s="45">
        <v>297914.09999999998</v>
      </c>
      <c r="EA20" s="45">
        <v>400804.6</v>
      </c>
      <c r="EB20" s="45">
        <v>573092.5</v>
      </c>
      <c r="EC20" s="45">
        <v>683931.5</v>
      </c>
      <c r="ED20" s="45">
        <v>748591.2</v>
      </c>
      <c r="EE20" s="45">
        <v>831990.9</v>
      </c>
      <c r="EF20" s="45">
        <v>952654.8</v>
      </c>
      <c r="EG20" s="45">
        <v>1082516</v>
      </c>
      <c r="EH20" s="45">
        <v>1336108</v>
      </c>
      <c r="EI20" s="45">
        <v>1397360</v>
      </c>
      <c r="EJ20" s="45">
        <v>280934.90000000002</v>
      </c>
      <c r="EK20" s="45">
        <v>314771.7</v>
      </c>
      <c r="EL20" s="45">
        <v>384719</v>
      </c>
      <c r="EM20" s="45">
        <v>416934.40000000002</v>
      </c>
      <c r="EN20" s="45">
        <v>39774.800000000003</v>
      </c>
      <c r="EO20" s="45">
        <v>140545.60000000001</v>
      </c>
      <c r="EP20" s="45">
        <v>280934.90000000002</v>
      </c>
      <c r="EQ20" s="45">
        <v>387926.4</v>
      </c>
      <c r="ER20" s="45">
        <v>472229.8</v>
      </c>
      <c r="ES20" s="45">
        <v>595706.6</v>
      </c>
      <c r="ET20" s="45">
        <v>814755.1</v>
      </c>
      <c r="EU20" s="45">
        <v>897674.4</v>
      </c>
      <c r="EV20" s="45">
        <v>980425.6</v>
      </c>
      <c r="EW20" s="45">
        <v>1063131.8999999999</v>
      </c>
      <c r="EX20" s="45">
        <v>1143391.8</v>
      </c>
      <c r="EY20" s="45">
        <v>1397360</v>
      </c>
      <c r="EZ20" s="45">
        <v>1674711</v>
      </c>
      <c r="FA20" s="45">
        <v>265017.7</v>
      </c>
      <c r="FB20" s="45">
        <v>342926</v>
      </c>
      <c r="FC20" s="45">
        <v>593341.6</v>
      </c>
      <c r="FD20" s="45">
        <v>473425.7</v>
      </c>
      <c r="FE20" s="45">
        <v>22882.2</v>
      </c>
      <c r="FF20" s="45">
        <v>132568.29999999999</v>
      </c>
      <c r="FG20" s="45">
        <v>265017.7</v>
      </c>
      <c r="FH20" s="45">
        <v>383217.3</v>
      </c>
      <c r="FI20" s="45">
        <v>442026.5</v>
      </c>
      <c r="FJ20" s="45">
        <v>607943.69999999995</v>
      </c>
      <c r="FK20" s="45">
        <v>950337.1</v>
      </c>
      <c r="FL20" s="45">
        <v>1078303.5</v>
      </c>
      <c r="FM20" s="45">
        <v>1201285.3</v>
      </c>
      <c r="FN20" s="45">
        <v>1320595.8999999999</v>
      </c>
      <c r="FO20" s="45">
        <v>1447370.4</v>
      </c>
      <c r="FP20" s="45">
        <v>1674711</v>
      </c>
      <c r="FQ20" s="45">
        <v>1918325</v>
      </c>
      <c r="FR20" s="45">
        <v>347048.1</v>
      </c>
      <c r="FS20" s="45">
        <v>453038</v>
      </c>
      <c r="FT20" s="45">
        <v>480786.7</v>
      </c>
      <c r="FU20" s="45">
        <v>637452.19999999995</v>
      </c>
      <c r="FV20" s="45">
        <v>81868.800000000003</v>
      </c>
      <c r="FW20" s="45">
        <v>236457.7</v>
      </c>
      <c r="FX20" s="45">
        <v>347048.1</v>
      </c>
      <c r="FY20" s="45">
        <v>501948.6</v>
      </c>
      <c r="FZ20" s="45">
        <v>627967.69999999995</v>
      </c>
      <c r="GA20" s="45">
        <v>800086.1</v>
      </c>
      <c r="GB20" s="45">
        <v>1039475</v>
      </c>
      <c r="GC20" s="45">
        <v>1174884</v>
      </c>
      <c r="GD20" s="45">
        <v>1280872.8</v>
      </c>
      <c r="GE20" s="45">
        <v>1564202.8</v>
      </c>
      <c r="GF20" s="45">
        <v>1646246.6</v>
      </c>
      <c r="GG20" s="45">
        <v>1918325</v>
      </c>
      <c r="GH20" s="45">
        <v>2285415.1</v>
      </c>
      <c r="GI20" s="45">
        <v>436403.6</v>
      </c>
      <c r="GJ20" s="45">
        <v>613861.69999999995</v>
      </c>
      <c r="GK20" s="45">
        <v>533297.69999999995</v>
      </c>
      <c r="GL20" s="45">
        <v>700913.4</v>
      </c>
      <c r="GM20" s="45">
        <v>111358.9</v>
      </c>
      <c r="GN20" s="45">
        <v>270027.7</v>
      </c>
      <c r="GO20" s="45">
        <v>436403.6</v>
      </c>
      <c r="GP20" s="45">
        <v>636333.5</v>
      </c>
      <c r="GQ20" s="45">
        <v>813398.9</v>
      </c>
      <c r="GR20" s="45">
        <v>1050265.3</v>
      </c>
      <c r="GS20" s="45">
        <v>1301252.6000000001</v>
      </c>
      <c r="GT20" s="45">
        <v>1474435.8</v>
      </c>
      <c r="GU20" s="45">
        <v>1583563</v>
      </c>
      <c r="GV20" s="45">
        <v>1703197.2</v>
      </c>
      <c r="GW20" s="45">
        <v>1970565.6</v>
      </c>
      <c r="GX20" s="45">
        <v>2284476.4</v>
      </c>
      <c r="GY20" s="45">
        <v>2534452.9</v>
      </c>
      <c r="GZ20" s="45">
        <v>513561.9</v>
      </c>
      <c r="HA20" s="45">
        <v>659604.19999999995</v>
      </c>
      <c r="HB20" s="45">
        <v>656661.6</v>
      </c>
      <c r="HC20" s="45">
        <v>704625.2</v>
      </c>
      <c r="HD20" s="45">
        <v>109550.39999999999</v>
      </c>
      <c r="HE20" s="45">
        <v>290247.2</v>
      </c>
      <c r="HF20" s="45">
        <v>513561.9</v>
      </c>
      <c r="HG20" s="45">
        <v>685405.7</v>
      </c>
      <c r="HH20" s="45">
        <v>878407.9</v>
      </c>
      <c r="HI20" s="45">
        <v>1173166.1000000001</v>
      </c>
      <c r="HJ20" s="45">
        <v>1413902.3</v>
      </c>
      <c r="HK20" s="45">
        <v>1639716.2</v>
      </c>
      <c r="HL20" s="45">
        <v>1829827.7</v>
      </c>
      <c r="HM20" s="45">
        <v>2017914.3</v>
      </c>
      <c r="HN20" s="45">
        <v>2204300.7000000002</v>
      </c>
      <c r="HO20" s="45">
        <v>2534452.9</v>
      </c>
      <c r="HP20" s="45">
        <v>2886482</v>
      </c>
      <c r="HQ20" s="45">
        <v>541129.5</v>
      </c>
      <c r="HR20" s="45">
        <v>632596</v>
      </c>
      <c r="HS20" s="45">
        <v>690093.5</v>
      </c>
      <c r="HT20" s="45">
        <v>1022663</v>
      </c>
      <c r="HU20" s="45">
        <v>165938.29999999999</v>
      </c>
      <c r="HV20" s="45">
        <v>361720.6</v>
      </c>
      <c r="HW20" s="45">
        <v>541129.5</v>
      </c>
      <c r="HX20" s="45">
        <v>739218</v>
      </c>
      <c r="HY20" s="45">
        <v>952067</v>
      </c>
      <c r="HZ20" s="45">
        <v>1173725.5</v>
      </c>
      <c r="IA20" s="45">
        <v>1494167.1</v>
      </c>
      <c r="IB20" s="45">
        <v>1687091.6</v>
      </c>
      <c r="IC20" s="45">
        <v>1863819</v>
      </c>
      <c r="ID20" s="45">
        <v>2118898.7999999998</v>
      </c>
      <c r="IE20" s="45">
        <v>2344334.2000000002</v>
      </c>
      <c r="IF20" s="45">
        <v>2886482</v>
      </c>
      <c r="IG20" s="45">
        <v>3319530.8</v>
      </c>
      <c r="IH20" s="45">
        <v>535441</v>
      </c>
      <c r="II20" s="45">
        <v>797282.7</v>
      </c>
      <c r="IJ20" s="45">
        <v>737687.2</v>
      </c>
      <c r="IK20" s="45">
        <v>1249119.8999999999</v>
      </c>
      <c r="IL20" s="45">
        <v>151131.6</v>
      </c>
      <c r="IM20" s="45">
        <v>362753.9</v>
      </c>
      <c r="IN20" s="45">
        <v>535441</v>
      </c>
      <c r="IO20" s="45">
        <v>868322.6</v>
      </c>
      <c r="IP20" s="45">
        <v>1046205.6</v>
      </c>
      <c r="IQ20" s="45">
        <v>1332723.7</v>
      </c>
      <c r="IR20" s="45">
        <v>1675671.6</v>
      </c>
      <c r="IS20" s="45">
        <v>1874079.9</v>
      </c>
      <c r="IT20" s="45">
        <v>2070410.9</v>
      </c>
      <c r="IU20" s="45">
        <v>2437449.7000000002</v>
      </c>
      <c r="IV20" s="45">
        <v>2732393.1</v>
      </c>
      <c r="IW20" s="45">
        <v>3319530.8</v>
      </c>
      <c r="IX20" s="45">
        <v>3788205.6</v>
      </c>
      <c r="IY20" s="45">
        <v>596093.9</v>
      </c>
      <c r="IZ20" s="45">
        <v>955371.3</v>
      </c>
      <c r="JA20" s="45">
        <v>941898.8</v>
      </c>
      <c r="JB20" s="45">
        <v>1294841.6000000001</v>
      </c>
      <c r="JC20" s="45">
        <v>191663.3</v>
      </c>
      <c r="JD20" s="45">
        <v>462325.2</v>
      </c>
      <c r="JE20" s="45">
        <v>596093.9</v>
      </c>
      <c r="JF20" s="45">
        <v>987763.8</v>
      </c>
      <c r="JG20" s="45">
        <v>1272291.6000000001</v>
      </c>
      <c r="JH20" s="45">
        <v>1551465.2</v>
      </c>
      <c r="JI20" s="45">
        <v>2011301</v>
      </c>
      <c r="JJ20" s="45">
        <v>2211189.7999999998</v>
      </c>
      <c r="JK20" s="45">
        <v>2493364</v>
      </c>
      <c r="JL20" s="45">
        <v>2830846.6</v>
      </c>
      <c r="JM20" s="45">
        <v>3266139</v>
      </c>
      <c r="JN20" s="45">
        <v>3788205.6</v>
      </c>
      <c r="JO20" s="45">
        <v>5040681.0999999996</v>
      </c>
      <c r="JP20" s="45">
        <v>855031.4</v>
      </c>
      <c r="JQ20" s="45">
        <v>1279906</v>
      </c>
      <c r="JR20" s="45">
        <v>1158459.8999999999</v>
      </c>
      <c r="JS20" s="45">
        <v>1747283.8</v>
      </c>
      <c r="JT20" s="45">
        <v>184728.2</v>
      </c>
      <c r="JU20" s="45">
        <v>500315.9</v>
      </c>
      <c r="JV20" s="45">
        <v>855031.4</v>
      </c>
      <c r="JW20" s="45">
        <v>1182348.3999999999</v>
      </c>
      <c r="JX20" s="45">
        <v>1513809.9</v>
      </c>
      <c r="JY20" s="45">
        <v>2134937.4</v>
      </c>
      <c r="JZ20" s="45">
        <v>2475443.2000000002</v>
      </c>
      <c r="KA20" s="45">
        <v>2840826.4</v>
      </c>
      <c r="KB20" s="45">
        <v>3293397.3</v>
      </c>
      <c r="KC20" s="45">
        <v>3750377.4</v>
      </c>
      <c r="KD20" s="45">
        <v>4183040.3</v>
      </c>
      <c r="KE20" s="45">
        <v>5040681.0999999996</v>
      </c>
    </row>
    <row r="21" spans="1:291" s="24" customFormat="1" ht="14.1" customHeight="1" x14ac:dyDescent="0.2">
      <c r="A21" s="23" t="s">
        <v>31</v>
      </c>
      <c r="B21" s="23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>
        <v>0</v>
      </c>
      <c r="AL21" s="47">
        <v>0</v>
      </c>
      <c r="AM21" s="47">
        <v>0</v>
      </c>
      <c r="AN21" s="47">
        <v>0</v>
      </c>
      <c r="AO21" s="47">
        <v>0</v>
      </c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>
        <v>0</v>
      </c>
      <c r="BT21" s="47">
        <v>0</v>
      </c>
      <c r="BU21" s="47">
        <v>0</v>
      </c>
      <c r="BV21" s="47">
        <v>0</v>
      </c>
      <c r="BW21" s="47">
        <v>0</v>
      </c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>
        <v>89741</v>
      </c>
      <c r="DB21" s="45">
        <v>0</v>
      </c>
      <c r="DC21" s="45">
        <v>33906.699999999997</v>
      </c>
      <c r="DD21" s="45">
        <v>28635.1</v>
      </c>
      <c r="DE21" s="45">
        <v>27199.200000000001</v>
      </c>
      <c r="DF21" s="45"/>
      <c r="DG21" s="45"/>
      <c r="DH21" s="45"/>
      <c r="DI21" s="45">
        <v>22363.599999999999</v>
      </c>
      <c r="DJ21" s="45">
        <v>28185</v>
      </c>
      <c r="DK21" s="45">
        <v>33906.699999999997</v>
      </c>
      <c r="DL21" s="45">
        <v>43393.5</v>
      </c>
      <c r="DM21" s="45">
        <v>51054.1</v>
      </c>
      <c r="DN21" s="45">
        <v>62541.8</v>
      </c>
      <c r="DO21" s="45">
        <v>73780.100000000006</v>
      </c>
      <c r="DP21" s="45">
        <v>82754.8</v>
      </c>
      <c r="DQ21" s="45">
        <v>89741</v>
      </c>
      <c r="DR21" s="45">
        <v>177927</v>
      </c>
      <c r="DS21" s="45">
        <v>22681.8</v>
      </c>
      <c r="DT21" s="45">
        <v>29272</v>
      </c>
      <c r="DU21" s="45">
        <v>47091.3</v>
      </c>
      <c r="DV21" s="45">
        <v>78881.899999999994</v>
      </c>
      <c r="DW21" s="45">
        <v>5070</v>
      </c>
      <c r="DX21" s="45">
        <v>13278.1</v>
      </c>
      <c r="DY21" s="45">
        <v>22681.8</v>
      </c>
      <c r="DZ21" s="45">
        <v>34262.1</v>
      </c>
      <c r="EA21" s="45">
        <v>41473.599999999999</v>
      </c>
      <c r="EB21" s="45">
        <v>51953.8</v>
      </c>
      <c r="EC21" s="45">
        <v>66975.100000000006</v>
      </c>
      <c r="ED21" s="45">
        <v>78657</v>
      </c>
      <c r="EE21" s="45">
        <v>99045.1</v>
      </c>
      <c r="EF21" s="45">
        <v>118169</v>
      </c>
      <c r="EG21" s="45">
        <v>134319.29999999999</v>
      </c>
      <c r="EH21" s="45">
        <v>177927</v>
      </c>
      <c r="EI21" s="45">
        <v>284239</v>
      </c>
      <c r="EJ21" s="45">
        <v>40855</v>
      </c>
      <c r="EK21" s="45">
        <v>49843.3</v>
      </c>
      <c r="EL21" s="45">
        <v>61903.8</v>
      </c>
      <c r="EM21" s="45">
        <v>131636.9</v>
      </c>
      <c r="EN21" s="45">
        <v>8877.6</v>
      </c>
      <c r="EO21" s="45">
        <v>23087.9</v>
      </c>
      <c r="EP21" s="45">
        <v>40855</v>
      </c>
      <c r="EQ21" s="45">
        <v>59215</v>
      </c>
      <c r="ER21" s="45">
        <v>75049.2</v>
      </c>
      <c r="ES21" s="45">
        <v>90698.3</v>
      </c>
      <c r="ET21" s="45">
        <v>113990.2</v>
      </c>
      <c r="EU21" s="45">
        <v>132374</v>
      </c>
      <c r="EV21" s="45">
        <v>152602.1</v>
      </c>
      <c r="EW21" s="45">
        <v>171108</v>
      </c>
      <c r="EX21" s="45">
        <v>196786</v>
      </c>
      <c r="EY21" s="45">
        <v>284239</v>
      </c>
      <c r="EZ21" s="45">
        <v>316567</v>
      </c>
      <c r="FA21" s="45">
        <v>42451.3</v>
      </c>
      <c r="FB21" s="45">
        <v>29656.2</v>
      </c>
      <c r="FC21" s="45">
        <v>50197.5</v>
      </c>
      <c r="FD21" s="45">
        <v>194262</v>
      </c>
      <c r="FE21" s="45">
        <v>6437.6</v>
      </c>
      <c r="FF21" s="45">
        <v>26905</v>
      </c>
      <c r="FG21" s="45">
        <v>42451.3</v>
      </c>
      <c r="FH21" s="45">
        <v>53043.8</v>
      </c>
      <c r="FI21" s="45">
        <v>60880.2</v>
      </c>
      <c r="FJ21" s="45">
        <v>72107.5</v>
      </c>
      <c r="FK21" s="45">
        <v>86377.1</v>
      </c>
      <c r="FL21" s="45">
        <v>95815.4</v>
      </c>
      <c r="FM21" s="45">
        <v>122305</v>
      </c>
      <c r="FN21" s="45">
        <v>146252</v>
      </c>
      <c r="FO21" s="45">
        <v>173550.6</v>
      </c>
      <c r="FP21" s="45">
        <v>316567</v>
      </c>
      <c r="FQ21" s="45">
        <v>374711</v>
      </c>
      <c r="FR21" s="45">
        <v>41231.300000000003</v>
      </c>
      <c r="FS21" s="45">
        <v>85595.1</v>
      </c>
      <c r="FT21" s="45">
        <v>95275</v>
      </c>
      <c r="FU21" s="45">
        <v>152609.60000000001</v>
      </c>
      <c r="FV21" s="45">
        <v>4484.8</v>
      </c>
      <c r="FW21" s="45">
        <v>15027.1</v>
      </c>
      <c r="FX21" s="45">
        <v>41231.300000000003</v>
      </c>
      <c r="FY21" s="45">
        <v>65563</v>
      </c>
      <c r="FZ21" s="45">
        <v>93736.5</v>
      </c>
      <c r="GA21" s="45">
        <v>126826.4</v>
      </c>
      <c r="GB21" s="45">
        <v>155323.20000000001</v>
      </c>
      <c r="GC21" s="45">
        <v>181563.1</v>
      </c>
      <c r="GD21" s="45">
        <v>222101.4</v>
      </c>
      <c r="GE21" s="45">
        <v>260368</v>
      </c>
      <c r="GF21" s="45">
        <v>306292.8</v>
      </c>
      <c r="GG21" s="45">
        <v>374711</v>
      </c>
      <c r="GH21" s="45">
        <v>563884.19999999995</v>
      </c>
      <c r="GI21" s="45">
        <v>97426</v>
      </c>
      <c r="GJ21" s="45">
        <v>129915</v>
      </c>
      <c r="GK21" s="45">
        <v>136625.9</v>
      </c>
      <c r="GL21" s="45">
        <v>199137.2</v>
      </c>
      <c r="GM21" s="45">
        <v>19667.900000000001</v>
      </c>
      <c r="GN21" s="45">
        <v>59220.1</v>
      </c>
      <c r="GO21" s="45">
        <v>97426</v>
      </c>
      <c r="GP21" s="45">
        <v>139276.9</v>
      </c>
      <c r="GQ21" s="45">
        <v>180081</v>
      </c>
      <c r="GR21" s="45">
        <v>227341</v>
      </c>
      <c r="GS21" s="45">
        <v>277359.40000000002</v>
      </c>
      <c r="GT21" s="45">
        <v>309756.79999999999</v>
      </c>
      <c r="GU21" s="45">
        <v>363966.9</v>
      </c>
      <c r="GV21" s="45">
        <v>418017.3</v>
      </c>
      <c r="GW21" s="45">
        <v>487555.3</v>
      </c>
      <c r="GX21" s="45">
        <v>563104.1</v>
      </c>
      <c r="GY21" s="45">
        <v>815973.9</v>
      </c>
      <c r="GZ21" s="45">
        <v>157775.4</v>
      </c>
      <c r="HA21" s="45">
        <v>213152.1</v>
      </c>
      <c r="HB21" s="45">
        <v>122889.3</v>
      </c>
      <c r="HC21" s="45">
        <v>322157.09999999998</v>
      </c>
      <c r="HD21" s="45">
        <v>33978.6</v>
      </c>
      <c r="HE21" s="45">
        <v>94223.9</v>
      </c>
      <c r="HF21" s="45">
        <v>157775.4</v>
      </c>
      <c r="HG21" s="45">
        <v>241334.1</v>
      </c>
      <c r="HH21" s="45">
        <v>305448.09999999998</v>
      </c>
      <c r="HI21" s="45">
        <v>370927.5</v>
      </c>
      <c r="HJ21" s="45">
        <v>424876.79999999999</v>
      </c>
      <c r="HK21" s="45">
        <v>466884.3</v>
      </c>
      <c r="HL21" s="45">
        <v>493816.8</v>
      </c>
      <c r="HM21" s="45">
        <v>616208.1</v>
      </c>
      <c r="HN21" s="45">
        <v>696606.4</v>
      </c>
      <c r="HO21" s="45">
        <v>815973.9</v>
      </c>
      <c r="HP21" s="45">
        <v>867069.6</v>
      </c>
      <c r="HQ21" s="45">
        <v>155983</v>
      </c>
      <c r="HR21" s="45">
        <v>224735.1</v>
      </c>
      <c r="HS21" s="45">
        <v>185895</v>
      </c>
      <c r="HT21" s="45">
        <v>300456.5</v>
      </c>
      <c r="HU21" s="45">
        <v>37839.699999999997</v>
      </c>
      <c r="HV21" s="45">
        <v>91947.7</v>
      </c>
      <c r="HW21" s="45">
        <v>155983</v>
      </c>
      <c r="HX21" s="45">
        <v>235229.1</v>
      </c>
      <c r="HY21" s="45">
        <v>311590.7</v>
      </c>
      <c r="HZ21" s="45">
        <v>380718.1</v>
      </c>
      <c r="IA21" s="45">
        <v>452870.40000000002</v>
      </c>
      <c r="IB21" s="45">
        <v>500564.9</v>
      </c>
      <c r="IC21" s="45">
        <v>566613.1</v>
      </c>
      <c r="ID21" s="45">
        <v>669845.1</v>
      </c>
      <c r="IE21" s="45">
        <v>756350.6</v>
      </c>
      <c r="IF21" s="45">
        <v>867069.6</v>
      </c>
      <c r="IG21" s="45">
        <v>1037837.3</v>
      </c>
      <c r="IH21" s="45">
        <v>203127</v>
      </c>
      <c r="II21" s="45">
        <v>242789.9</v>
      </c>
      <c r="IJ21" s="45">
        <v>224345.2</v>
      </c>
      <c r="IK21" s="45">
        <v>367575.2</v>
      </c>
      <c r="IL21" s="45">
        <v>49742.9</v>
      </c>
      <c r="IM21" s="45">
        <v>125157.8</v>
      </c>
      <c r="IN21" s="45">
        <v>203127</v>
      </c>
      <c r="IO21" s="45">
        <v>296820.09999999998</v>
      </c>
      <c r="IP21" s="45">
        <v>371418.7</v>
      </c>
      <c r="IQ21" s="45">
        <v>445916.9</v>
      </c>
      <c r="IR21" s="45">
        <v>536086.80000000005</v>
      </c>
      <c r="IS21" s="45">
        <v>591137.1</v>
      </c>
      <c r="IT21" s="45">
        <v>670262.1</v>
      </c>
      <c r="IU21" s="45">
        <v>769714.8</v>
      </c>
      <c r="IV21" s="45">
        <v>888068.6</v>
      </c>
      <c r="IW21" s="45">
        <v>1037837.3</v>
      </c>
      <c r="IX21" s="45">
        <v>1129462.3</v>
      </c>
      <c r="IY21" s="45">
        <v>206648</v>
      </c>
      <c r="IZ21" s="45">
        <v>299882.59999999998</v>
      </c>
      <c r="JA21" s="45">
        <v>240263</v>
      </c>
      <c r="JB21" s="45">
        <v>382668.7</v>
      </c>
      <c r="JC21" s="45">
        <v>48596.2</v>
      </c>
      <c r="JD21" s="45">
        <v>128893.9</v>
      </c>
      <c r="JE21" s="45">
        <v>206648</v>
      </c>
      <c r="JF21" s="45">
        <v>318146.90000000002</v>
      </c>
      <c r="JG21" s="45">
        <v>404488.9</v>
      </c>
      <c r="JH21" s="45">
        <v>506530.6</v>
      </c>
      <c r="JI21" s="45">
        <v>599068.5</v>
      </c>
      <c r="JJ21" s="45">
        <v>660207.69999999995</v>
      </c>
      <c r="JK21" s="45">
        <v>746793.6</v>
      </c>
      <c r="JL21" s="45">
        <v>849486.1</v>
      </c>
      <c r="JM21" s="45">
        <v>961856.5</v>
      </c>
      <c r="JN21" s="45">
        <v>1129462.3</v>
      </c>
      <c r="JO21" s="45">
        <v>1273470.7</v>
      </c>
      <c r="JP21" s="45">
        <v>241188.7</v>
      </c>
      <c r="JQ21" s="45">
        <v>350175.2</v>
      </c>
      <c r="JR21" s="45">
        <v>275976</v>
      </c>
      <c r="JS21" s="45">
        <v>406130.8</v>
      </c>
      <c r="JT21" s="45">
        <v>35202.6</v>
      </c>
      <c r="JU21" s="45">
        <v>131609.1</v>
      </c>
      <c r="JV21" s="45">
        <v>241188.7</v>
      </c>
      <c r="JW21" s="45">
        <v>379235.9</v>
      </c>
      <c r="JX21" s="45">
        <v>473598</v>
      </c>
      <c r="JY21" s="45">
        <v>591363.9</v>
      </c>
      <c r="JZ21" s="45">
        <v>709780.2</v>
      </c>
      <c r="KA21" s="45">
        <v>784438.4</v>
      </c>
      <c r="KB21" s="45">
        <v>867339.9</v>
      </c>
      <c r="KC21" s="45">
        <v>976800</v>
      </c>
      <c r="KD21" s="45">
        <v>1095763.5</v>
      </c>
      <c r="KE21" s="45">
        <v>1273470.7</v>
      </c>
    </row>
    <row r="22" spans="1:291" s="24" customFormat="1" ht="14.1" customHeight="1" x14ac:dyDescent="0.2">
      <c r="A22" s="19" t="s">
        <v>36</v>
      </c>
      <c r="B22" s="19"/>
      <c r="C22" s="47">
        <v>1588</v>
      </c>
      <c r="D22" s="47">
        <v>0</v>
      </c>
      <c r="E22" s="47">
        <v>0</v>
      </c>
      <c r="F22" s="47">
        <v>0</v>
      </c>
      <c r="G22" s="47">
        <v>1588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>
        <v>1588</v>
      </c>
      <c r="T22" s="47">
        <v>2823.5</v>
      </c>
      <c r="U22" s="47">
        <v>0</v>
      </c>
      <c r="V22" s="47">
        <v>0</v>
      </c>
      <c r="W22" s="47">
        <v>0</v>
      </c>
      <c r="X22" s="47">
        <v>2823.5</v>
      </c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>
        <v>2823.5</v>
      </c>
      <c r="AK22" s="47">
        <v>21286.3</v>
      </c>
      <c r="AL22" s="47">
        <v>0</v>
      </c>
      <c r="AM22" s="47">
        <v>0</v>
      </c>
      <c r="AN22" s="47">
        <v>0</v>
      </c>
      <c r="AO22" s="47">
        <v>21286.3</v>
      </c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>
        <v>21286.3</v>
      </c>
      <c r="BB22" s="47">
        <v>137408</v>
      </c>
      <c r="BC22" s="47">
        <v>0</v>
      </c>
      <c r="BD22" s="47">
        <v>0</v>
      </c>
      <c r="BE22" s="47">
        <v>0</v>
      </c>
      <c r="BF22" s="47">
        <v>137408</v>
      </c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>
        <v>137408</v>
      </c>
      <c r="BS22" s="47">
        <v>418311</v>
      </c>
      <c r="BT22" s="47">
        <v>0</v>
      </c>
      <c r="BU22" s="47">
        <v>0</v>
      </c>
      <c r="BV22" s="47">
        <v>0</v>
      </c>
      <c r="BW22" s="47">
        <v>418311</v>
      </c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>
        <v>418311</v>
      </c>
      <c r="CJ22" s="45">
        <v>627419</v>
      </c>
      <c r="CK22" s="45">
        <v>125216.4</v>
      </c>
      <c r="CL22" s="45">
        <v>146995.29999999999</v>
      </c>
      <c r="CM22" s="45">
        <v>135716.4</v>
      </c>
      <c r="CN22" s="45">
        <v>219490.9</v>
      </c>
      <c r="CO22" s="45">
        <v>34382.5</v>
      </c>
      <c r="CP22" s="45">
        <v>76254.399999999994</v>
      </c>
      <c r="CQ22" s="45">
        <v>125216.4</v>
      </c>
      <c r="CR22" s="45">
        <v>172607.9</v>
      </c>
      <c r="CS22" s="45">
        <v>209349.9</v>
      </c>
      <c r="CT22" s="45">
        <v>272211.7</v>
      </c>
      <c r="CU22" s="45">
        <v>310946.09999999998</v>
      </c>
      <c r="CV22" s="45">
        <v>363615.3</v>
      </c>
      <c r="CW22" s="45">
        <v>407928.1</v>
      </c>
      <c r="CX22" s="45">
        <v>473880.5</v>
      </c>
      <c r="CY22" s="45">
        <v>528166</v>
      </c>
      <c r="CZ22" s="45">
        <v>627419</v>
      </c>
      <c r="DA22" s="45">
        <v>732917</v>
      </c>
      <c r="DB22" s="45">
        <v>105505</v>
      </c>
      <c r="DC22" s="45">
        <v>168128.7</v>
      </c>
      <c r="DD22" s="45">
        <v>200390</v>
      </c>
      <c r="DE22" s="45">
        <v>258893.3</v>
      </c>
      <c r="DF22" s="45">
        <v>19135.2</v>
      </c>
      <c r="DG22" s="45">
        <v>56524.5</v>
      </c>
      <c r="DH22" s="45">
        <v>105505</v>
      </c>
      <c r="DI22" s="45">
        <v>157335.29999999999</v>
      </c>
      <c r="DJ22" s="45">
        <v>213283</v>
      </c>
      <c r="DK22" s="45">
        <v>273633.7</v>
      </c>
      <c r="DL22" s="45">
        <v>355218.7</v>
      </c>
      <c r="DM22" s="45">
        <v>410623</v>
      </c>
      <c r="DN22" s="45">
        <v>474023.7</v>
      </c>
      <c r="DO22" s="45">
        <v>568387.9</v>
      </c>
      <c r="DP22" s="45">
        <v>621974.69999999995</v>
      </c>
      <c r="DQ22" s="45">
        <v>732917</v>
      </c>
      <c r="DR22" s="45">
        <v>977072</v>
      </c>
      <c r="DS22" s="45">
        <v>138156.5</v>
      </c>
      <c r="DT22" s="45">
        <v>197978.2</v>
      </c>
      <c r="DU22" s="45">
        <v>201662.6</v>
      </c>
      <c r="DV22" s="45">
        <v>439274.7</v>
      </c>
      <c r="DW22" s="45">
        <v>26438.5</v>
      </c>
      <c r="DX22" s="45">
        <v>81868.399999999994</v>
      </c>
      <c r="DY22" s="45">
        <v>138156.5</v>
      </c>
      <c r="DZ22" s="45">
        <v>198929.7</v>
      </c>
      <c r="EA22" s="45">
        <v>262318.40000000002</v>
      </c>
      <c r="EB22" s="45">
        <v>336134.7</v>
      </c>
      <c r="EC22" s="45">
        <v>411271.2</v>
      </c>
      <c r="ED22" s="45">
        <v>476013.7</v>
      </c>
      <c r="EE22" s="45">
        <v>537797.30000000005</v>
      </c>
      <c r="EF22" s="45">
        <v>614786.6</v>
      </c>
      <c r="EG22" s="45">
        <v>696816.3</v>
      </c>
      <c r="EH22" s="45">
        <v>977072</v>
      </c>
      <c r="EI22" s="45">
        <v>962091</v>
      </c>
      <c r="EJ22" s="45">
        <v>206173.4</v>
      </c>
      <c r="EK22" s="45">
        <v>203040.2</v>
      </c>
      <c r="EL22" s="45">
        <v>244280.7</v>
      </c>
      <c r="EM22" s="45">
        <v>308596.7</v>
      </c>
      <c r="EN22" s="45">
        <v>33633.199999999997</v>
      </c>
      <c r="EO22" s="45">
        <v>107575</v>
      </c>
      <c r="EP22" s="45">
        <v>206173.4</v>
      </c>
      <c r="EQ22" s="45">
        <v>282574.40000000002</v>
      </c>
      <c r="ER22" s="45">
        <v>339750.2</v>
      </c>
      <c r="ES22" s="45">
        <v>409213.6</v>
      </c>
      <c r="ET22" s="45">
        <v>504517.1</v>
      </c>
      <c r="EU22" s="45">
        <v>586955</v>
      </c>
      <c r="EV22" s="45">
        <v>653494.30000000005</v>
      </c>
      <c r="EW22" s="45">
        <f>EW23+EW24</f>
        <v>731364</v>
      </c>
      <c r="EX22" s="45">
        <v>788118.1</v>
      </c>
      <c r="EY22" s="45">
        <v>962091</v>
      </c>
      <c r="EZ22" s="45">
        <v>1125313</v>
      </c>
      <c r="FA22" s="45">
        <v>175059.1</v>
      </c>
      <c r="FB22" s="45">
        <v>206077.1</v>
      </c>
      <c r="FC22" s="45">
        <v>377203</v>
      </c>
      <c r="FD22" s="45">
        <v>366973.8</v>
      </c>
      <c r="FE22" s="45">
        <v>15800.6</v>
      </c>
      <c r="FF22" s="45">
        <v>90354.7</v>
      </c>
      <c r="FG22" s="45">
        <v>175059.1</v>
      </c>
      <c r="FH22" s="45">
        <v>261672.4</v>
      </c>
      <c r="FI22" s="45">
        <v>310634.90000000002</v>
      </c>
      <c r="FJ22" s="45">
        <v>381136.2</v>
      </c>
      <c r="FK22" s="45">
        <v>571867.1</v>
      </c>
      <c r="FL22" s="45">
        <v>658008.80000000005</v>
      </c>
      <c r="FM22" s="45">
        <v>758339.2</v>
      </c>
      <c r="FN22" s="45">
        <v>851191.3</v>
      </c>
      <c r="FO22" s="45">
        <v>938659.9</v>
      </c>
      <c r="FP22" s="45">
        <v>1125313</v>
      </c>
      <c r="FQ22" s="45">
        <v>1295873</v>
      </c>
      <c r="FR22" s="45">
        <v>238132.7</v>
      </c>
      <c r="FS22" s="45">
        <v>302573.7</v>
      </c>
      <c r="FT22" s="45">
        <v>343348.8</v>
      </c>
      <c r="FU22" s="45">
        <v>411817.8</v>
      </c>
      <c r="FV22" s="45">
        <v>52443.5</v>
      </c>
      <c r="FW22" s="45">
        <v>152853.20000000001</v>
      </c>
      <c r="FX22" s="45">
        <v>238132.7</v>
      </c>
      <c r="FY22" s="45">
        <v>341837.9</v>
      </c>
      <c r="FZ22" s="45">
        <v>427440.7</v>
      </c>
      <c r="GA22" s="45">
        <v>540706.4</v>
      </c>
      <c r="GB22" s="45">
        <v>680694.9</v>
      </c>
      <c r="GC22" s="45">
        <v>787771.1</v>
      </c>
      <c r="GD22" s="45">
        <v>884055.2</v>
      </c>
      <c r="GE22" s="45">
        <v>1039117.1</v>
      </c>
      <c r="GF22" s="45">
        <v>1116039.2</v>
      </c>
      <c r="GG22" s="45">
        <v>1295873</v>
      </c>
      <c r="GH22" s="45">
        <v>1378343.2</v>
      </c>
      <c r="GI22" s="45">
        <v>282054.2</v>
      </c>
      <c r="GJ22" s="45">
        <v>324936</v>
      </c>
      <c r="GK22" s="45">
        <v>336283</v>
      </c>
      <c r="GL22" s="45">
        <v>435753.4</v>
      </c>
      <c r="GM22" s="45">
        <v>65502.6</v>
      </c>
      <c r="GN22" s="45">
        <v>174573.4</v>
      </c>
      <c r="GO22" s="45">
        <v>282054.2</v>
      </c>
      <c r="GP22" s="45">
        <v>405999.7</v>
      </c>
      <c r="GQ22" s="45">
        <v>526598.1</v>
      </c>
      <c r="GR22" s="45">
        <v>606990.19999999995</v>
      </c>
      <c r="GS22" s="45">
        <v>717039.6</v>
      </c>
      <c r="GT22" s="45">
        <v>818371.9</v>
      </c>
      <c r="GU22" s="45">
        <v>943273.2</v>
      </c>
      <c r="GV22" s="45">
        <v>1036798.1</v>
      </c>
      <c r="GW22" s="45">
        <v>1186257.8999999999</v>
      </c>
      <c r="GX22" s="45">
        <v>1379026.6</v>
      </c>
      <c r="GY22" s="45">
        <v>1527240.4</v>
      </c>
      <c r="GZ22" s="45">
        <v>331304.09999999998</v>
      </c>
      <c r="HA22" s="45">
        <v>340889.4</v>
      </c>
      <c r="HB22" s="45">
        <v>390653.8</v>
      </c>
      <c r="HC22" s="45">
        <v>464393.1</v>
      </c>
      <c r="HD22" s="45">
        <v>63471.1</v>
      </c>
      <c r="HE22" s="45">
        <v>176420.8</v>
      </c>
      <c r="HF22" s="45">
        <v>331304.09999999998</v>
      </c>
      <c r="HG22" s="45">
        <v>444383.8</v>
      </c>
      <c r="HH22" s="45">
        <v>550324.69999999995</v>
      </c>
      <c r="HI22" s="45">
        <v>672193.5</v>
      </c>
      <c r="HJ22" s="45">
        <v>782776.7</v>
      </c>
      <c r="HK22" s="45">
        <v>950802.3</v>
      </c>
      <c r="HL22" s="45">
        <v>1062847.3</v>
      </c>
      <c r="HM22" s="45">
        <v>1195392.3</v>
      </c>
      <c r="HN22" s="45">
        <v>1317103.3999999999</v>
      </c>
      <c r="HO22" s="45">
        <v>1527240.4</v>
      </c>
      <c r="HP22" s="45">
        <v>1629945</v>
      </c>
      <c r="HQ22" s="45">
        <v>308484.7</v>
      </c>
      <c r="HR22" s="45">
        <v>347740.2</v>
      </c>
      <c r="HS22" s="45">
        <v>370476</v>
      </c>
      <c r="HT22" s="45">
        <v>603244.1</v>
      </c>
      <c r="HU22" s="45">
        <v>87543</v>
      </c>
      <c r="HV22" s="45">
        <v>191700.1</v>
      </c>
      <c r="HW22" s="45">
        <v>308484.7</v>
      </c>
      <c r="HX22" s="45">
        <v>423387.8</v>
      </c>
      <c r="HY22" s="45">
        <v>540337.30000000005</v>
      </c>
      <c r="HZ22" s="45">
        <v>656224.9</v>
      </c>
      <c r="IA22" s="45">
        <v>768144.2</v>
      </c>
      <c r="IB22" s="45">
        <v>888085.4</v>
      </c>
      <c r="IC22" s="45">
        <v>1026700.9</v>
      </c>
      <c r="ID22" s="45">
        <v>1182565.2</v>
      </c>
      <c r="IE22" s="45">
        <v>1306310.2</v>
      </c>
      <c r="IF22" s="45">
        <v>1629945</v>
      </c>
      <c r="IG22" s="45">
        <v>1925606.3999999999</v>
      </c>
      <c r="IH22" s="45">
        <v>305443</v>
      </c>
      <c r="II22" s="45">
        <v>407097.59999999998</v>
      </c>
      <c r="IJ22" s="45">
        <v>466652</v>
      </c>
      <c r="IK22" s="45">
        <v>746413.8</v>
      </c>
      <c r="IL22" s="45">
        <f>IL23+IL24</f>
        <v>72492.799999999988</v>
      </c>
      <c r="IM22" s="45">
        <v>199001.9</v>
      </c>
      <c r="IN22" s="45">
        <v>305443</v>
      </c>
      <c r="IO22" s="45">
        <v>479524.9</v>
      </c>
      <c r="IP22" s="45">
        <v>595238</v>
      </c>
      <c r="IQ22" s="45">
        <v>712540.6</v>
      </c>
      <c r="IR22" s="45">
        <v>873489.6</v>
      </c>
      <c r="IS22" s="45">
        <v>1037595.5</v>
      </c>
      <c r="IT22" s="45">
        <v>1179192.6000000001</v>
      </c>
      <c r="IU22" s="45">
        <v>1389077.9</v>
      </c>
      <c r="IV22" s="45">
        <v>1578848.5</v>
      </c>
      <c r="IW22" s="45">
        <v>1925606.3999999999</v>
      </c>
      <c r="IX22" s="45">
        <v>2283256.2000000002</v>
      </c>
      <c r="IY22" s="45">
        <v>367767.8</v>
      </c>
      <c r="IZ22" s="45">
        <v>530512.19999999995</v>
      </c>
      <c r="JA22" s="45">
        <v>599348.69999999995</v>
      </c>
      <c r="JB22" s="45">
        <v>785627.5</v>
      </c>
      <c r="JC22" s="45">
        <v>91839.1</v>
      </c>
      <c r="JD22" s="45">
        <v>249794.3</v>
      </c>
      <c r="JE22" s="45">
        <v>367767.8</v>
      </c>
      <c r="JF22" s="45">
        <v>562753.19999999995</v>
      </c>
      <c r="JG22" s="45">
        <v>744613.7</v>
      </c>
      <c r="JH22" s="45">
        <v>898280</v>
      </c>
      <c r="JI22" s="45">
        <v>1088903.1000000001</v>
      </c>
      <c r="JJ22" s="45">
        <v>1308787.8</v>
      </c>
      <c r="JK22" s="45">
        <v>1497628.7</v>
      </c>
      <c r="JL22" s="45">
        <v>1718714.3</v>
      </c>
      <c r="JM22" s="45">
        <v>1959009.4</v>
      </c>
      <c r="JN22" s="45">
        <v>2283256.2000000002</v>
      </c>
      <c r="JO22" s="45">
        <v>3059110</v>
      </c>
      <c r="JP22" s="45">
        <v>406060.4</v>
      </c>
      <c r="JQ22" s="45">
        <v>686306.1</v>
      </c>
      <c r="JR22" s="45">
        <v>792982.1</v>
      </c>
      <c r="JS22" s="45">
        <v>1173761.3999999999</v>
      </c>
      <c r="JT22" s="45">
        <v>41943.4</v>
      </c>
      <c r="JU22" s="45">
        <v>198004.9</v>
      </c>
      <c r="JV22" s="45">
        <v>406060.4</v>
      </c>
      <c r="JW22" s="45">
        <v>645969.30000000005</v>
      </c>
      <c r="JX22" s="45">
        <v>858613.5</v>
      </c>
      <c r="JY22" s="45">
        <v>1092366.5</v>
      </c>
      <c r="JZ22" s="45">
        <v>1324045.8</v>
      </c>
      <c r="KA22" s="45">
        <v>1579146.8</v>
      </c>
      <c r="KB22" s="45">
        <v>1885348.6</v>
      </c>
      <c r="KC22" s="45">
        <v>2159251.5</v>
      </c>
      <c r="KD22" s="45">
        <v>2400913.6</v>
      </c>
      <c r="KE22" s="45">
        <v>3059110</v>
      </c>
    </row>
    <row r="23" spans="1:291" s="24" customFormat="1" ht="14.1" customHeight="1" x14ac:dyDescent="0.2">
      <c r="A23" s="23" t="s">
        <v>30</v>
      </c>
      <c r="B23" s="23"/>
      <c r="C23" s="47">
        <v>1588</v>
      </c>
      <c r="D23" s="47">
        <v>0</v>
      </c>
      <c r="E23" s="47">
        <v>0</v>
      </c>
      <c r="F23" s="47">
        <v>0</v>
      </c>
      <c r="G23" s="47">
        <v>1588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1588</v>
      </c>
      <c r="T23" s="47">
        <v>2823.5</v>
      </c>
      <c r="U23" s="47">
        <v>0</v>
      </c>
      <c r="V23" s="47">
        <v>0</v>
      </c>
      <c r="W23" s="47">
        <v>0</v>
      </c>
      <c r="X23" s="47">
        <v>2823.5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>
        <v>2823.5</v>
      </c>
      <c r="AK23" s="47">
        <v>21286.3</v>
      </c>
      <c r="AL23" s="47">
        <v>0</v>
      </c>
      <c r="AM23" s="47">
        <v>0</v>
      </c>
      <c r="AN23" s="47">
        <v>0</v>
      </c>
      <c r="AO23" s="47">
        <v>21286.3</v>
      </c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>
        <v>21286.3</v>
      </c>
      <c r="BB23" s="47">
        <v>137408</v>
      </c>
      <c r="BC23" s="47">
        <v>0</v>
      </c>
      <c r="BD23" s="47">
        <v>0</v>
      </c>
      <c r="BE23" s="47">
        <v>0</v>
      </c>
      <c r="BF23" s="47">
        <v>137408</v>
      </c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>
        <v>137408</v>
      </c>
      <c r="BS23" s="47">
        <v>418311</v>
      </c>
      <c r="BT23" s="47">
        <v>0</v>
      </c>
      <c r="BU23" s="47">
        <v>0</v>
      </c>
      <c r="BV23" s="47">
        <v>0</v>
      </c>
      <c r="BW23" s="47">
        <v>418311</v>
      </c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>
        <v>418311</v>
      </c>
      <c r="CJ23" s="45">
        <v>627419</v>
      </c>
      <c r="CK23" s="45">
        <v>125216.4</v>
      </c>
      <c r="CL23" s="45">
        <v>146995.29999999999</v>
      </c>
      <c r="CM23" s="45">
        <v>135716.4</v>
      </c>
      <c r="CN23" s="45">
        <v>219490.9</v>
      </c>
      <c r="CO23" s="45">
        <v>34382.5</v>
      </c>
      <c r="CP23" s="45">
        <v>76254.399999999994</v>
      </c>
      <c r="CQ23" s="45">
        <v>125216.4</v>
      </c>
      <c r="CR23" s="45">
        <v>172607.9</v>
      </c>
      <c r="CS23" s="45">
        <v>209349.9</v>
      </c>
      <c r="CT23" s="45">
        <v>272211.7</v>
      </c>
      <c r="CU23" s="45">
        <v>310946.09999999998</v>
      </c>
      <c r="CV23" s="45">
        <v>363615.3</v>
      </c>
      <c r="CW23" s="45">
        <v>407928.1</v>
      </c>
      <c r="CX23" s="45">
        <v>473880.5</v>
      </c>
      <c r="CY23" s="45">
        <v>528166</v>
      </c>
      <c r="CZ23" s="45">
        <v>627419</v>
      </c>
      <c r="DA23" s="45">
        <v>708680</v>
      </c>
      <c r="DB23" s="45">
        <v>105505</v>
      </c>
      <c r="DC23" s="45">
        <v>157768.79999999999</v>
      </c>
      <c r="DD23" s="45">
        <v>194180.6</v>
      </c>
      <c r="DE23" s="45">
        <v>251225.60000000001</v>
      </c>
      <c r="DF23" s="45">
        <v>19135.2</v>
      </c>
      <c r="DG23" s="45">
        <v>56524.5</v>
      </c>
      <c r="DH23" s="45">
        <v>105505</v>
      </c>
      <c r="DI23" s="45">
        <v>149809.79999999999</v>
      </c>
      <c r="DJ23" s="45">
        <v>204578.7</v>
      </c>
      <c r="DK23" s="45">
        <v>263273.8</v>
      </c>
      <c r="DL23" s="45">
        <v>343121.8</v>
      </c>
      <c r="DM23" s="45">
        <v>396318.8</v>
      </c>
      <c r="DN23" s="45">
        <v>457454.4</v>
      </c>
      <c r="DO23" s="45">
        <v>549286.30000000005</v>
      </c>
      <c r="DP23" s="45">
        <v>600741.4</v>
      </c>
      <c r="DQ23" s="45">
        <v>708680</v>
      </c>
      <c r="DR23" s="45">
        <v>920685</v>
      </c>
      <c r="DS23" s="45">
        <v>130202.3</v>
      </c>
      <c r="DT23" s="45">
        <v>185508.3</v>
      </c>
      <c r="DU23" s="45">
        <v>187429.8</v>
      </c>
      <c r="DV23" s="45">
        <v>417544.6</v>
      </c>
      <c r="DW23" s="45">
        <v>25131.200000000001</v>
      </c>
      <c r="DX23" s="45">
        <v>77725.399999999994</v>
      </c>
      <c r="DY23" s="45">
        <v>130202.3</v>
      </c>
      <c r="DZ23" s="45">
        <v>186843.5</v>
      </c>
      <c r="EA23" s="45">
        <v>245958.9</v>
      </c>
      <c r="EB23" s="45">
        <v>315710.59999999998</v>
      </c>
      <c r="EC23" s="45">
        <v>386158.9</v>
      </c>
      <c r="ED23" s="45">
        <v>446503.5</v>
      </c>
      <c r="EE23" s="45">
        <v>503140.4</v>
      </c>
      <c r="EF23" s="45">
        <v>574906.9</v>
      </c>
      <c r="EG23" s="45">
        <v>651878</v>
      </c>
      <c r="EH23" s="45">
        <v>920685</v>
      </c>
      <c r="EI23" s="45">
        <v>894224</v>
      </c>
      <c r="EJ23" s="45">
        <v>192782.1</v>
      </c>
      <c r="EK23" s="45">
        <v>186428.7</v>
      </c>
      <c r="EL23" s="45">
        <v>226609.8</v>
      </c>
      <c r="EM23" s="45">
        <v>288403.40000000002</v>
      </c>
      <c r="EN23" s="45">
        <v>30470.1</v>
      </c>
      <c r="EO23" s="45">
        <v>99942.5</v>
      </c>
      <c r="EP23" s="45">
        <v>192782.1</v>
      </c>
      <c r="EQ23" s="45">
        <v>263346.2</v>
      </c>
      <c r="ER23" s="45">
        <v>315116.5</v>
      </c>
      <c r="ES23" s="45">
        <v>379210.8</v>
      </c>
      <c r="ET23" s="45">
        <v>467716.1</v>
      </c>
      <c r="EU23" s="45">
        <v>545247.19999999995</v>
      </c>
      <c r="EV23" s="45">
        <v>605820.6</v>
      </c>
      <c r="EW23" s="45">
        <v>679776</v>
      </c>
      <c r="EX23" s="45">
        <v>731212.4</v>
      </c>
      <c r="EY23" s="45">
        <v>894224</v>
      </c>
      <c r="EZ23" s="45">
        <v>1046041</v>
      </c>
      <c r="FA23" s="45">
        <v>161875.70000000001</v>
      </c>
      <c r="FB23" s="45">
        <v>187565.2</v>
      </c>
      <c r="FC23" s="45">
        <v>357594.6</v>
      </c>
      <c r="FD23" s="45">
        <v>339005.5</v>
      </c>
      <c r="FE23" s="45">
        <v>13858.4</v>
      </c>
      <c r="FF23" s="45">
        <v>82977.2</v>
      </c>
      <c r="FG23" s="45">
        <v>161875.70000000001</v>
      </c>
      <c r="FH23" s="45">
        <v>239835</v>
      </c>
      <c r="FI23" s="45">
        <v>284363.3</v>
      </c>
      <c r="FJ23" s="45">
        <v>349440.9</v>
      </c>
      <c r="FK23" s="45">
        <v>533045</v>
      </c>
      <c r="FL23" s="45">
        <v>613329.30000000005</v>
      </c>
      <c r="FM23" s="45">
        <v>707035.5</v>
      </c>
      <c r="FN23" s="45">
        <v>793010.6</v>
      </c>
      <c r="FO23" s="45">
        <v>871020.8</v>
      </c>
      <c r="FP23" s="45">
        <v>1046041</v>
      </c>
      <c r="FQ23" s="45">
        <v>1209989</v>
      </c>
      <c r="FR23" s="45">
        <v>223351.9</v>
      </c>
      <c r="FS23" s="45">
        <v>280770.5</v>
      </c>
      <c r="FT23" s="45">
        <v>318593</v>
      </c>
      <c r="FU23" s="45">
        <v>387273.6</v>
      </c>
      <c r="FV23" s="45">
        <v>49524.2</v>
      </c>
      <c r="FW23" s="45">
        <v>145196.1</v>
      </c>
      <c r="FX23" s="45">
        <v>223351.9</v>
      </c>
      <c r="FY23" s="45">
        <v>319961.09999999998</v>
      </c>
      <c r="FZ23" s="45">
        <v>398308.9</v>
      </c>
      <c r="GA23" s="45">
        <v>504122.4</v>
      </c>
      <c r="GB23" s="45">
        <v>636788.69999999995</v>
      </c>
      <c r="GC23" s="45">
        <v>734169.8</v>
      </c>
      <c r="GD23" s="45">
        <v>822715.4</v>
      </c>
      <c r="GE23" s="45">
        <v>970589.6</v>
      </c>
      <c r="GF23" s="45">
        <v>1038532.9</v>
      </c>
      <c r="GG23" s="45">
        <v>1209989</v>
      </c>
      <c r="GH23" s="45">
        <v>1290067.1000000001</v>
      </c>
      <c r="GI23" s="45">
        <v>265299.09999999998</v>
      </c>
      <c r="GJ23" s="45">
        <v>302679.5</v>
      </c>
      <c r="GK23" s="45">
        <v>311743.2</v>
      </c>
      <c r="GL23" s="45">
        <v>411028.7</v>
      </c>
      <c r="GM23" s="45">
        <v>60794.3</v>
      </c>
      <c r="GN23" s="45">
        <v>163802</v>
      </c>
      <c r="GO23" s="45">
        <v>265299.09999999998</v>
      </c>
      <c r="GP23" s="45">
        <v>379522</v>
      </c>
      <c r="GQ23" s="45">
        <v>494001.7</v>
      </c>
      <c r="GR23" s="45">
        <v>567978.6</v>
      </c>
      <c r="GS23" s="45">
        <v>669354.6</v>
      </c>
      <c r="GT23" s="45">
        <v>762809.6</v>
      </c>
      <c r="GU23" s="45">
        <v>879721.8</v>
      </c>
      <c r="GV23" s="45">
        <v>965147.9</v>
      </c>
      <c r="GW23" s="45">
        <v>1105492.6000000001</v>
      </c>
      <c r="GX23" s="45">
        <v>1290750.5</v>
      </c>
      <c r="GY23" s="45">
        <v>1430036.2</v>
      </c>
      <c r="GZ23" s="45">
        <v>313081.8</v>
      </c>
      <c r="HA23" s="45">
        <v>316378.59999999998</v>
      </c>
      <c r="HB23" s="45">
        <v>370511.6</v>
      </c>
      <c r="HC23" s="45">
        <v>430064.2</v>
      </c>
      <c r="HD23" s="45">
        <v>59235.9</v>
      </c>
      <c r="HE23" s="45">
        <v>164762.70000000001</v>
      </c>
      <c r="HF23" s="45">
        <v>313081.8</v>
      </c>
      <c r="HG23" s="45">
        <v>417386.4</v>
      </c>
      <c r="HH23" s="45">
        <v>515929.9</v>
      </c>
      <c r="HI23" s="45">
        <v>629460.4</v>
      </c>
      <c r="HJ23" s="45">
        <v>730531</v>
      </c>
      <c r="HK23" s="45">
        <v>890723.5</v>
      </c>
      <c r="HL23" s="45">
        <v>999972</v>
      </c>
      <c r="HM23" s="45">
        <v>1118786.5</v>
      </c>
      <c r="HN23" s="45">
        <v>1232184</v>
      </c>
      <c r="HO23" s="45">
        <v>1430036.2</v>
      </c>
      <c r="HP23" s="45">
        <v>1528185.9</v>
      </c>
      <c r="HQ23" s="45">
        <v>287514.40000000002</v>
      </c>
      <c r="HR23" s="45">
        <v>322314.09999999998</v>
      </c>
      <c r="HS23" s="45">
        <v>345155.4</v>
      </c>
      <c r="HT23" s="45">
        <v>573202</v>
      </c>
      <c r="HU23" s="45">
        <v>82594.399999999994</v>
      </c>
      <c r="HV23" s="45">
        <v>178968.6</v>
      </c>
      <c r="HW23" s="45">
        <v>287514.40000000002</v>
      </c>
      <c r="HX23" s="45">
        <v>392971.8</v>
      </c>
      <c r="HY23" s="45">
        <v>501644.5</v>
      </c>
      <c r="HZ23" s="45">
        <v>609828.5</v>
      </c>
      <c r="IA23" s="45">
        <v>710123</v>
      </c>
      <c r="IB23" s="45">
        <v>822102.2</v>
      </c>
      <c r="IC23" s="45">
        <v>954983.9</v>
      </c>
      <c r="ID23" s="45">
        <v>1100751.5</v>
      </c>
      <c r="IE23" s="45">
        <v>1217533.8</v>
      </c>
      <c r="IF23" s="45">
        <v>1528185.9</v>
      </c>
      <c r="IG23" s="45">
        <v>1808128.7</v>
      </c>
      <c r="IH23" s="45">
        <v>284572.40000000002</v>
      </c>
      <c r="II23" s="45">
        <v>379847.5</v>
      </c>
      <c r="IJ23" s="45">
        <v>435072.4</v>
      </c>
      <c r="IK23" s="45">
        <v>708636.4</v>
      </c>
      <c r="IL23" s="45">
        <v>67562.899999999994</v>
      </c>
      <c r="IM23" s="45">
        <v>186498.6</v>
      </c>
      <c r="IN23" s="45">
        <v>284572.40000000002</v>
      </c>
      <c r="IO23" s="45">
        <v>448427.8</v>
      </c>
      <c r="IP23" s="45">
        <v>554242.69999999995</v>
      </c>
      <c r="IQ23" s="45">
        <v>664419.9</v>
      </c>
      <c r="IR23" s="45">
        <v>812957.5</v>
      </c>
      <c r="IS23" s="45">
        <v>966713.7</v>
      </c>
      <c r="IT23" s="45">
        <v>1099492.3</v>
      </c>
      <c r="IU23" s="45">
        <v>1296383.1000000001</v>
      </c>
      <c r="IV23" s="45">
        <v>1476159.3</v>
      </c>
      <c r="IW23" s="45">
        <v>1808128.7</v>
      </c>
      <c r="IX23" s="45">
        <v>2147586.6</v>
      </c>
      <c r="IY23" s="45">
        <v>345404.1</v>
      </c>
      <c r="IZ23" s="45">
        <v>496961.7</v>
      </c>
      <c r="JA23" s="45">
        <v>560343.80000000005</v>
      </c>
      <c r="JB23" s="45">
        <v>744877</v>
      </c>
      <c r="JC23" s="45">
        <v>86945.8</v>
      </c>
      <c r="JD23" s="45">
        <v>237228.6</v>
      </c>
      <c r="JE23" s="45">
        <v>345404.1</v>
      </c>
      <c r="JF23" s="45">
        <v>528440.1</v>
      </c>
      <c r="JG23" s="45">
        <v>701472.9</v>
      </c>
      <c r="JH23" s="45">
        <v>842365.8</v>
      </c>
      <c r="JI23" s="45">
        <v>1020876.8</v>
      </c>
      <c r="JJ23" s="45">
        <v>1228031.2</v>
      </c>
      <c r="JK23" s="45">
        <v>1402709.6</v>
      </c>
      <c r="JL23" s="45">
        <v>1611951.5</v>
      </c>
      <c r="JM23" s="45">
        <v>1840414.8</v>
      </c>
      <c r="JN23" s="45">
        <v>2147586.6</v>
      </c>
      <c r="JO23" s="45">
        <v>2886529.5</v>
      </c>
      <c r="JP23" s="45">
        <v>379254.7</v>
      </c>
      <c r="JQ23" s="45">
        <v>645523.6</v>
      </c>
      <c r="JR23" s="45">
        <v>747095.2</v>
      </c>
      <c r="JS23" s="45">
        <v>1114656</v>
      </c>
      <c r="JT23" s="45">
        <v>36610.400000000001</v>
      </c>
      <c r="JU23" s="45">
        <v>183708.6</v>
      </c>
      <c r="JV23" s="45">
        <v>379254.7</v>
      </c>
      <c r="JW23" s="45">
        <v>605876.5</v>
      </c>
      <c r="JX23" s="45">
        <v>806091.7</v>
      </c>
      <c r="JY23" s="45">
        <v>1024778.3</v>
      </c>
      <c r="JZ23" s="45">
        <v>1241622.2</v>
      </c>
      <c r="KA23" s="45">
        <v>1479523.9</v>
      </c>
      <c r="KB23" s="45">
        <v>1771873.5</v>
      </c>
      <c r="KC23" s="45">
        <v>2030401</v>
      </c>
      <c r="KD23" s="45">
        <v>2255009.2999999998</v>
      </c>
      <c r="KE23" s="45">
        <v>2886529.5</v>
      </c>
    </row>
    <row r="24" spans="1:291" s="24" customFormat="1" ht="14.1" customHeight="1" x14ac:dyDescent="0.2">
      <c r="A24" s="23" t="s">
        <v>31</v>
      </c>
      <c r="B24" s="23"/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>
        <v>24237</v>
      </c>
      <c r="DB24" s="45">
        <v>0</v>
      </c>
      <c r="DC24" s="45">
        <v>10359.9</v>
      </c>
      <c r="DD24" s="45">
        <v>6209.4</v>
      </c>
      <c r="DE24" s="45">
        <v>7667.7</v>
      </c>
      <c r="DF24" s="45"/>
      <c r="DG24" s="45"/>
      <c r="DH24" s="45"/>
      <c r="DI24" s="45">
        <v>7525.5</v>
      </c>
      <c r="DJ24" s="45">
        <v>8704.2999999999993</v>
      </c>
      <c r="DK24" s="45">
        <v>10359.9</v>
      </c>
      <c r="DL24" s="45">
        <v>12096.9</v>
      </c>
      <c r="DM24" s="45">
        <v>14304.2</v>
      </c>
      <c r="DN24" s="45">
        <v>16569.3</v>
      </c>
      <c r="DO24" s="45">
        <v>19101.599999999999</v>
      </c>
      <c r="DP24" s="45">
        <v>21233.3</v>
      </c>
      <c r="DQ24" s="45">
        <v>24237</v>
      </c>
      <c r="DR24" s="45">
        <v>56387</v>
      </c>
      <c r="DS24" s="45">
        <v>7954.2</v>
      </c>
      <c r="DT24" s="45">
        <v>12469.9</v>
      </c>
      <c r="DU24" s="45">
        <v>14232.8</v>
      </c>
      <c r="DV24" s="45">
        <v>21730.1</v>
      </c>
      <c r="DW24" s="45">
        <v>1307.3</v>
      </c>
      <c r="DX24" s="45">
        <v>4143</v>
      </c>
      <c r="DY24" s="45">
        <v>7954.2</v>
      </c>
      <c r="DZ24" s="45">
        <v>12086.2</v>
      </c>
      <c r="EA24" s="45">
        <v>16359.5</v>
      </c>
      <c r="EB24" s="45">
        <v>20424.099999999999</v>
      </c>
      <c r="EC24" s="45">
        <v>25112.3</v>
      </c>
      <c r="ED24" s="45">
        <v>29510.2</v>
      </c>
      <c r="EE24" s="45">
        <v>34656.9</v>
      </c>
      <c r="EF24" s="45">
        <v>39879.699999999997</v>
      </c>
      <c r="EG24" s="45">
        <v>44938.3</v>
      </c>
      <c r="EH24" s="45">
        <v>56387</v>
      </c>
      <c r="EI24" s="45">
        <v>67867</v>
      </c>
      <c r="EJ24" s="45">
        <v>13391.3</v>
      </c>
      <c r="EK24" s="45">
        <v>16611.5</v>
      </c>
      <c r="EL24" s="45">
        <v>17670.900000000001</v>
      </c>
      <c r="EM24" s="45">
        <v>20193.3</v>
      </c>
      <c r="EN24" s="45">
        <v>3163.1</v>
      </c>
      <c r="EO24" s="45">
        <v>7632.5</v>
      </c>
      <c r="EP24" s="45">
        <v>13391.3</v>
      </c>
      <c r="EQ24" s="45">
        <v>19228.2</v>
      </c>
      <c r="ER24" s="45">
        <v>24633.7</v>
      </c>
      <c r="ES24" s="45">
        <v>30002.799999999999</v>
      </c>
      <c r="ET24" s="45">
        <v>36801</v>
      </c>
      <c r="EU24" s="45">
        <v>41707.800000000003</v>
      </c>
      <c r="EV24" s="45">
        <v>47673.7</v>
      </c>
      <c r="EW24" s="45">
        <v>51588</v>
      </c>
      <c r="EX24" s="45">
        <v>56905.7</v>
      </c>
      <c r="EY24" s="45">
        <v>67867</v>
      </c>
      <c r="EZ24" s="45">
        <v>79272</v>
      </c>
      <c r="FA24" s="45">
        <v>13183.4</v>
      </c>
      <c r="FB24" s="45">
        <v>18511.900000000001</v>
      </c>
      <c r="FC24" s="45">
        <v>19608.400000000001</v>
      </c>
      <c r="FD24" s="45">
        <v>27968.3</v>
      </c>
      <c r="FE24" s="45">
        <v>1942.2</v>
      </c>
      <c r="FF24" s="45">
        <v>7377.5</v>
      </c>
      <c r="FG24" s="45">
        <v>13183.4</v>
      </c>
      <c r="FH24" s="45">
        <v>21837.4</v>
      </c>
      <c r="FI24" s="45">
        <v>26271.599999999999</v>
      </c>
      <c r="FJ24" s="45">
        <v>31695.3</v>
      </c>
      <c r="FK24" s="45">
        <v>38822.1</v>
      </c>
      <c r="FL24" s="45">
        <v>44679.5</v>
      </c>
      <c r="FM24" s="45">
        <v>51303.7</v>
      </c>
      <c r="FN24" s="45">
        <v>58180.7</v>
      </c>
      <c r="FO24" s="45">
        <v>67639.100000000006</v>
      </c>
      <c r="FP24" s="45">
        <v>79272</v>
      </c>
      <c r="FQ24" s="45">
        <v>85884</v>
      </c>
      <c r="FR24" s="45">
        <v>14780.8</v>
      </c>
      <c r="FS24" s="45">
        <v>21803.200000000001</v>
      </c>
      <c r="FT24" s="45">
        <v>24755.8</v>
      </c>
      <c r="FU24" s="45">
        <v>24544.2</v>
      </c>
      <c r="FV24" s="45">
        <v>2919.3</v>
      </c>
      <c r="FW24" s="45">
        <v>7657.1</v>
      </c>
      <c r="FX24" s="45">
        <v>14780.8</v>
      </c>
      <c r="FY24" s="45">
        <v>21876.799999999999</v>
      </c>
      <c r="FZ24" s="45">
        <v>29131.8</v>
      </c>
      <c r="GA24" s="45">
        <v>36584</v>
      </c>
      <c r="GB24" s="45">
        <v>43906.2</v>
      </c>
      <c r="GC24" s="45">
        <v>53601.3</v>
      </c>
      <c r="GD24" s="45">
        <v>61339.8</v>
      </c>
      <c r="GE24" s="45">
        <v>68527.5</v>
      </c>
      <c r="GF24" s="45">
        <v>77506.3</v>
      </c>
      <c r="GG24" s="45">
        <v>85884</v>
      </c>
      <c r="GH24" s="45">
        <v>88276.1</v>
      </c>
      <c r="GI24" s="45">
        <v>16755.099999999999</v>
      </c>
      <c r="GJ24" s="45">
        <v>22256.5</v>
      </c>
      <c r="GK24" s="45">
        <v>24539.8</v>
      </c>
      <c r="GL24" s="45">
        <v>24724.7</v>
      </c>
      <c r="GM24" s="45">
        <v>4708.3</v>
      </c>
      <c r="GN24" s="45">
        <v>10771.4</v>
      </c>
      <c r="GO24" s="45">
        <v>16755.099999999999</v>
      </c>
      <c r="GP24" s="45">
        <v>26477.7</v>
      </c>
      <c r="GQ24" s="45">
        <v>32596.400000000001</v>
      </c>
      <c r="GR24" s="45">
        <v>39011.599999999999</v>
      </c>
      <c r="GS24" s="45">
        <v>47685</v>
      </c>
      <c r="GT24" s="45">
        <v>55562.3</v>
      </c>
      <c r="GU24" s="45">
        <v>63551.4</v>
      </c>
      <c r="GV24" s="45">
        <v>71650.2</v>
      </c>
      <c r="GW24" s="45">
        <v>80765.3</v>
      </c>
      <c r="GX24" s="45">
        <v>88276.1</v>
      </c>
      <c r="GY24" s="45">
        <v>97204.2</v>
      </c>
      <c r="GZ24" s="45">
        <v>18222.3</v>
      </c>
      <c r="HA24" s="45">
        <v>24510.799999999999</v>
      </c>
      <c r="HB24" s="45">
        <v>20142.2</v>
      </c>
      <c r="HC24" s="45">
        <v>34328.9</v>
      </c>
      <c r="HD24" s="45">
        <v>4235.2</v>
      </c>
      <c r="HE24" s="45">
        <v>11658.1</v>
      </c>
      <c r="HF24" s="45">
        <v>18222.3</v>
      </c>
      <c r="HG24" s="45">
        <v>26997.4</v>
      </c>
      <c r="HH24" s="45">
        <v>34394.800000000003</v>
      </c>
      <c r="HI24" s="45">
        <v>42733.1</v>
      </c>
      <c r="HJ24" s="45">
        <v>52245.7</v>
      </c>
      <c r="HK24" s="45">
        <v>60078.8</v>
      </c>
      <c r="HL24" s="45">
        <v>62875.3</v>
      </c>
      <c r="HM24" s="45">
        <v>76605.8</v>
      </c>
      <c r="HN24" s="45">
        <v>84919.4</v>
      </c>
      <c r="HO24" s="45">
        <v>97204.2</v>
      </c>
      <c r="HP24" s="45">
        <v>101759.1</v>
      </c>
      <c r="HQ24" s="45">
        <v>20970.3</v>
      </c>
      <c r="HR24" s="45">
        <v>25426.1</v>
      </c>
      <c r="HS24" s="45">
        <v>25320.6</v>
      </c>
      <c r="HT24" s="45">
        <v>30042.1</v>
      </c>
      <c r="HU24" s="45">
        <v>4948.6000000000004</v>
      </c>
      <c r="HV24" s="45">
        <v>12731.5</v>
      </c>
      <c r="HW24" s="45">
        <v>20970.3</v>
      </c>
      <c r="HX24" s="45">
        <v>30416</v>
      </c>
      <c r="HY24" s="45">
        <v>38692.800000000003</v>
      </c>
      <c r="HZ24" s="45">
        <v>46396.4</v>
      </c>
      <c r="IA24" s="45">
        <v>58021.2</v>
      </c>
      <c r="IB24" s="45">
        <v>65983.199999999997</v>
      </c>
      <c r="IC24" s="45">
        <v>71717</v>
      </c>
      <c r="ID24" s="45">
        <v>81813.7</v>
      </c>
      <c r="IE24" s="45">
        <v>88776.4</v>
      </c>
      <c r="IF24" s="45">
        <v>101759.1</v>
      </c>
      <c r="IG24" s="45">
        <v>117477.7</v>
      </c>
      <c r="IH24" s="45">
        <v>20870.599999999999</v>
      </c>
      <c r="II24" s="45">
        <v>27250.1</v>
      </c>
      <c r="IJ24" s="45">
        <v>31579.599999999999</v>
      </c>
      <c r="IK24" s="45">
        <v>37777.4</v>
      </c>
      <c r="IL24" s="45">
        <v>4929.8999999999996</v>
      </c>
      <c r="IM24" s="45">
        <v>12503.3</v>
      </c>
      <c r="IN24" s="45">
        <v>20870.599999999999</v>
      </c>
      <c r="IO24" s="45">
        <v>31097.1</v>
      </c>
      <c r="IP24" s="45">
        <v>40995.300000000003</v>
      </c>
      <c r="IQ24" s="45">
        <v>48120.7</v>
      </c>
      <c r="IR24" s="45">
        <v>60532.1</v>
      </c>
      <c r="IS24" s="45">
        <v>70881.8</v>
      </c>
      <c r="IT24" s="45">
        <v>79700.3</v>
      </c>
      <c r="IU24" s="45">
        <v>92694.8</v>
      </c>
      <c r="IV24" s="45">
        <v>102689.2</v>
      </c>
      <c r="IW24" s="45">
        <v>117477.7</v>
      </c>
      <c r="IX24" s="45">
        <v>135669.6</v>
      </c>
      <c r="IY24" s="45">
        <v>22363.7</v>
      </c>
      <c r="IZ24" s="45">
        <v>33550.5</v>
      </c>
      <c r="JA24" s="45">
        <v>39004.9</v>
      </c>
      <c r="JB24" s="45">
        <v>40750.5</v>
      </c>
      <c r="JC24" s="45">
        <v>4893.3</v>
      </c>
      <c r="JD24" s="45">
        <v>12565.7</v>
      </c>
      <c r="JE24" s="45">
        <v>22363.7</v>
      </c>
      <c r="JF24" s="45">
        <v>34313.1</v>
      </c>
      <c r="JG24" s="45">
        <v>43140.800000000003</v>
      </c>
      <c r="JH24" s="45">
        <v>55914.2</v>
      </c>
      <c r="JI24" s="45">
        <v>68026.3</v>
      </c>
      <c r="JJ24" s="45">
        <v>80756.600000000006</v>
      </c>
      <c r="JK24" s="45">
        <v>94919.1</v>
      </c>
      <c r="JL24" s="45">
        <v>106762.8</v>
      </c>
      <c r="JM24" s="45">
        <v>118594.6</v>
      </c>
      <c r="JN24" s="45">
        <v>135669.6</v>
      </c>
      <c r="JO24" s="45">
        <v>172580.5</v>
      </c>
      <c r="JP24" s="45">
        <v>26805.7</v>
      </c>
      <c r="JQ24" s="45">
        <v>40782.5</v>
      </c>
      <c r="JR24" s="45">
        <v>45886.9</v>
      </c>
      <c r="JS24" s="45">
        <v>59105.4</v>
      </c>
      <c r="JT24" s="45">
        <v>5333</v>
      </c>
      <c r="JU24" s="45">
        <v>14296.3</v>
      </c>
      <c r="JV24" s="45">
        <v>26805.7</v>
      </c>
      <c r="JW24" s="45">
        <v>40092.800000000003</v>
      </c>
      <c r="JX24" s="45">
        <v>52521.8</v>
      </c>
      <c r="JY24" s="45">
        <v>67588.2</v>
      </c>
      <c r="JZ24" s="45">
        <v>82423.600000000006</v>
      </c>
      <c r="KA24" s="45">
        <v>99622.9</v>
      </c>
      <c r="KB24" s="45">
        <v>113475.1</v>
      </c>
      <c r="KC24" s="45">
        <v>128850.5</v>
      </c>
      <c r="KD24" s="45">
        <v>145904.29999999999</v>
      </c>
      <c r="KE24" s="45">
        <v>172580.5</v>
      </c>
    </row>
    <row r="25" spans="1:291" s="24" customFormat="1" ht="14.1" customHeight="1" x14ac:dyDescent="0.2">
      <c r="A25" s="19" t="s">
        <v>37</v>
      </c>
      <c r="B25" s="19"/>
      <c r="C25" s="47">
        <v>2055.4</v>
      </c>
      <c r="D25" s="47">
        <v>0</v>
      </c>
      <c r="E25" s="47">
        <v>0</v>
      </c>
      <c r="F25" s="47">
        <v>0</v>
      </c>
      <c r="G25" s="47">
        <v>2055.4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2055.4</v>
      </c>
      <c r="T25" s="47">
        <v>5122.3</v>
      </c>
      <c r="U25" s="47">
        <v>0</v>
      </c>
      <c r="V25" s="47">
        <v>0</v>
      </c>
      <c r="W25" s="47">
        <v>0</v>
      </c>
      <c r="X25" s="47">
        <v>5122.3</v>
      </c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>
        <v>5122.3</v>
      </c>
      <c r="AK25" s="47">
        <v>25516.799999999999</v>
      </c>
      <c r="AL25" s="47">
        <v>0</v>
      </c>
      <c r="AM25" s="47">
        <v>0</v>
      </c>
      <c r="AN25" s="47">
        <v>0</v>
      </c>
      <c r="AO25" s="47">
        <v>25516.799999999999</v>
      </c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>
        <v>25516.799999999999</v>
      </c>
      <c r="BB25" s="47">
        <v>118327</v>
      </c>
      <c r="BC25" s="47">
        <v>0</v>
      </c>
      <c r="BD25" s="47">
        <v>0</v>
      </c>
      <c r="BE25" s="47">
        <v>0</v>
      </c>
      <c r="BF25" s="47">
        <v>118327</v>
      </c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>
        <v>118327</v>
      </c>
      <c r="BS25" s="47">
        <v>370030</v>
      </c>
      <c r="BT25" s="47">
        <v>0</v>
      </c>
      <c r="BU25" s="47">
        <v>0</v>
      </c>
      <c r="BV25" s="47">
        <v>0</v>
      </c>
      <c r="BW25" s="47">
        <v>370030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>
        <v>370030</v>
      </c>
      <c r="CJ25" s="45">
        <v>915360</v>
      </c>
      <c r="CK25" s="45">
        <v>89717.3</v>
      </c>
      <c r="CL25" s="45">
        <v>225246.8</v>
      </c>
      <c r="CM25" s="45">
        <v>224596</v>
      </c>
      <c r="CN25" s="45">
        <v>375799.9</v>
      </c>
      <c r="CO25" s="45">
        <v>33652.6</v>
      </c>
      <c r="CP25" s="45">
        <v>38341.800000000003</v>
      </c>
      <c r="CQ25" s="45">
        <v>89717.3</v>
      </c>
      <c r="CR25" s="45">
        <v>199427.1</v>
      </c>
      <c r="CS25" s="45">
        <v>246746.4</v>
      </c>
      <c r="CT25" s="45">
        <v>314964.09999999998</v>
      </c>
      <c r="CU25" s="45">
        <v>392392.7</v>
      </c>
      <c r="CV25" s="45">
        <v>478043.3</v>
      </c>
      <c r="CW25" s="45">
        <v>539560.1</v>
      </c>
      <c r="CX25" s="45">
        <v>656525.1</v>
      </c>
      <c r="CY25" s="45">
        <v>751016.2</v>
      </c>
      <c r="CZ25" s="45">
        <v>915360</v>
      </c>
      <c r="DA25" s="45">
        <v>884862</v>
      </c>
      <c r="DB25" s="45">
        <v>83187.8</v>
      </c>
      <c r="DC25" s="45">
        <v>151761.20000000001</v>
      </c>
      <c r="DD25" s="45">
        <v>282888.3</v>
      </c>
      <c r="DE25" s="45">
        <v>367024.7</v>
      </c>
      <c r="DF25" s="45">
        <v>14129.8</v>
      </c>
      <c r="DG25" s="45">
        <v>58691</v>
      </c>
      <c r="DH25" s="45">
        <v>83187.8</v>
      </c>
      <c r="DI25" s="45">
        <v>102638</v>
      </c>
      <c r="DJ25" s="45">
        <v>151481.9</v>
      </c>
      <c r="DK25" s="45">
        <v>234949</v>
      </c>
      <c r="DL25" s="45">
        <v>320009.3</v>
      </c>
      <c r="DM25" s="45">
        <v>428845.6</v>
      </c>
      <c r="DN25" s="45">
        <v>517837.3</v>
      </c>
      <c r="DO25" s="45">
        <v>669320.6</v>
      </c>
      <c r="DP25" s="45">
        <v>701732.6</v>
      </c>
      <c r="DQ25" s="45">
        <v>884862</v>
      </c>
      <c r="DR25" s="45">
        <v>1055305</v>
      </c>
      <c r="DS25" s="45">
        <v>143122.79999999999</v>
      </c>
      <c r="DT25" s="45">
        <v>199007.3</v>
      </c>
      <c r="DU25" s="45">
        <v>196053.5</v>
      </c>
      <c r="DV25" s="45">
        <v>517121.4</v>
      </c>
      <c r="DW25" s="45">
        <v>63063.9</v>
      </c>
      <c r="DX25" s="45">
        <v>87617.600000000006</v>
      </c>
      <c r="DY25" s="45">
        <v>143122.79999999999</v>
      </c>
      <c r="DZ25" s="45">
        <v>184130.6</v>
      </c>
      <c r="EA25" s="45">
        <v>237179.7</v>
      </c>
      <c r="EB25" s="45">
        <v>342130.1</v>
      </c>
      <c r="EC25" s="45">
        <v>414937.7</v>
      </c>
      <c r="ED25" s="45">
        <v>490702.5</v>
      </c>
      <c r="EE25" s="45">
        <v>538183.6</v>
      </c>
      <c r="EF25" s="45">
        <v>619283.30000000005</v>
      </c>
      <c r="EG25" s="45">
        <v>759704.1</v>
      </c>
      <c r="EH25" s="45">
        <v>1055305</v>
      </c>
      <c r="EI25" s="45">
        <v>981028</v>
      </c>
      <c r="EJ25" s="45">
        <v>161187.6</v>
      </c>
      <c r="EK25" s="45">
        <v>178281.4</v>
      </c>
      <c r="EL25" s="45">
        <v>267597.09999999998</v>
      </c>
      <c r="EM25" s="45">
        <v>373961.9</v>
      </c>
      <c r="EN25" s="45">
        <v>30648.3</v>
      </c>
      <c r="EO25" s="45">
        <v>91917.9</v>
      </c>
      <c r="EP25" s="45">
        <v>161187.6</v>
      </c>
      <c r="EQ25" s="45">
        <v>240296</v>
      </c>
      <c r="ER25" s="45">
        <v>300440.2</v>
      </c>
      <c r="ES25" s="45">
        <v>339469</v>
      </c>
      <c r="ET25" s="45">
        <v>425984.8</v>
      </c>
      <c r="EU25" s="45">
        <v>489147.9</v>
      </c>
      <c r="EV25" s="45">
        <v>607066.1</v>
      </c>
      <c r="EW25" s="45">
        <f>EW26+EW27</f>
        <v>753783.7</v>
      </c>
      <c r="EX25" s="45">
        <v>787955.9</v>
      </c>
      <c r="EY25" s="45">
        <v>981028</v>
      </c>
      <c r="EZ25" s="45">
        <v>1198145</v>
      </c>
      <c r="FA25" s="45">
        <v>97189.5</v>
      </c>
      <c r="FB25" s="45">
        <v>213275.9</v>
      </c>
      <c r="FC25" s="45">
        <v>394956.2</v>
      </c>
      <c r="FD25" s="45">
        <v>492723.4</v>
      </c>
      <c r="FE25" s="45">
        <v>1610.6</v>
      </c>
      <c r="FF25" s="45">
        <v>47988.5</v>
      </c>
      <c r="FG25" s="45">
        <v>97189.5</v>
      </c>
      <c r="FH25" s="45">
        <v>176305.7</v>
      </c>
      <c r="FI25" s="45">
        <v>248464.8</v>
      </c>
      <c r="FJ25" s="45">
        <v>310465.40000000002</v>
      </c>
      <c r="FK25" s="45">
        <v>513733</v>
      </c>
      <c r="FL25" s="45">
        <v>614152.69999999995</v>
      </c>
      <c r="FM25" s="45">
        <v>705421.6</v>
      </c>
      <c r="FN25" s="45">
        <v>785744.2</v>
      </c>
      <c r="FO25" s="45">
        <v>949875.7</v>
      </c>
      <c r="FP25" s="45">
        <v>1198145</v>
      </c>
      <c r="FQ25" s="45">
        <v>1113942</v>
      </c>
      <c r="FR25" s="45">
        <v>166858.29999999999</v>
      </c>
      <c r="FS25" s="45">
        <v>327899.8</v>
      </c>
      <c r="FT25" s="45">
        <v>265113.59999999998</v>
      </c>
      <c r="FU25" s="45">
        <v>354070.3</v>
      </c>
      <c r="FV25" s="45">
        <v>40581.300000000003</v>
      </c>
      <c r="FW25" s="45">
        <v>92086.2</v>
      </c>
      <c r="FX25" s="45">
        <v>166858.29999999999</v>
      </c>
      <c r="FY25" s="45">
        <v>295435.59999999998</v>
      </c>
      <c r="FZ25" s="45">
        <v>389318</v>
      </c>
      <c r="GA25" s="45">
        <v>494758.1</v>
      </c>
      <c r="GB25" s="45">
        <v>597694.6</v>
      </c>
      <c r="GC25" s="45">
        <v>679058.5</v>
      </c>
      <c r="GD25" s="45">
        <v>759871.7</v>
      </c>
      <c r="GE25" s="45">
        <v>863856.4</v>
      </c>
      <c r="GF25" s="45">
        <v>977044.6</v>
      </c>
      <c r="GG25" s="45">
        <v>1113942</v>
      </c>
      <c r="GH25" s="45">
        <v>1417428.9</v>
      </c>
      <c r="GI25" s="45">
        <v>257458.7</v>
      </c>
      <c r="GJ25" s="45">
        <v>234343.7</v>
      </c>
      <c r="GK25" s="45">
        <v>354766.4</v>
      </c>
      <c r="GL25" s="45">
        <v>570524.80000000005</v>
      </c>
      <c r="GM25" s="45">
        <v>58131.5</v>
      </c>
      <c r="GN25" s="45">
        <v>167273.5</v>
      </c>
      <c r="GO25" s="45">
        <v>257458.7</v>
      </c>
      <c r="GP25" s="45">
        <v>337464.3</v>
      </c>
      <c r="GQ25" s="45">
        <v>439325.3</v>
      </c>
      <c r="GR25" s="45">
        <v>491802.4</v>
      </c>
      <c r="GS25" s="45">
        <v>546694.80000000005</v>
      </c>
      <c r="GT25" s="45">
        <v>758624.8</v>
      </c>
      <c r="GU25" s="45">
        <v>846568.8</v>
      </c>
      <c r="GV25" s="45">
        <v>1070761.2</v>
      </c>
      <c r="GW25" s="45">
        <v>1153636.5</v>
      </c>
      <c r="GX25" s="45">
        <v>1417093.6</v>
      </c>
      <c r="GY25" s="45">
        <v>2340543.9</v>
      </c>
      <c r="GZ25" s="45">
        <v>563261.1</v>
      </c>
      <c r="HA25" s="45">
        <v>498944.9</v>
      </c>
      <c r="HB25" s="45">
        <v>508802.5</v>
      </c>
      <c r="HC25" s="45">
        <v>769535.4</v>
      </c>
      <c r="HD25" s="45">
        <v>125894.6</v>
      </c>
      <c r="HE25" s="45">
        <v>282355.8</v>
      </c>
      <c r="HF25" s="45">
        <v>563261.1</v>
      </c>
      <c r="HG25" s="45">
        <v>667692.19999999995</v>
      </c>
      <c r="HH25" s="45">
        <v>879371.3</v>
      </c>
      <c r="HI25" s="45">
        <v>1062206</v>
      </c>
      <c r="HJ25" s="45">
        <v>1227705.2</v>
      </c>
      <c r="HK25" s="45">
        <v>1406044.1</v>
      </c>
      <c r="HL25" s="45">
        <v>1571008.5</v>
      </c>
      <c r="HM25" s="45">
        <v>1815466.5</v>
      </c>
      <c r="HN25" s="45">
        <v>1980695.9</v>
      </c>
      <c r="HO25" s="45">
        <v>2340543.9</v>
      </c>
      <c r="HP25" s="45">
        <v>2588668.5</v>
      </c>
      <c r="HQ25" s="45">
        <v>488227.1</v>
      </c>
      <c r="HR25" s="45">
        <v>587231</v>
      </c>
      <c r="HS25" s="45">
        <v>621416.19999999995</v>
      </c>
      <c r="HT25" s="45">
        <v>891794.2</v>
      </c>
      <c r="HU25" s="45">
        <v>170161</v>
      </c>
      <c r="HV25" s="45">
        <v>326794.40000000002</v>
      </c>
      <c r="HW25" s="45">
        <v>488227.1</v>
      </c>
      <c r="HX25" s="45">
        <v>719820.3</v>
      </c>
      <c r="HY25" s="45">
        <v>918622.1</v>
      </c>
      <c r="HZ25" s="45">
        <v>1075458.1000000001</v>
      </c>
      <c r="IA25" s="45">
        <v>1346762.5</v>
      </c>
      <c r="IB25" s="45">
        <v>1530761.8</v>
      </c>
      <c r="IC25" s="45">
        <v>1696874.3</v>
      </c>
      <c r="ID25" s="45">
        <v>2002060.2</v>
      </c>
      <c r="IE25" s="45">
        <v>2187587.4</v>
      </c>
      <c r="IF25" s="45">
        <v>2588668.5</v>
      </c>
      <c r="IG25" s="45">
        <v>2644784</v>
      </c>
      <c r="IH25" s="45">
        <v>509047.7</v>
      </c>
      <c r="II25" s="45">
        <v>638718.30000000005</v>
      </c>
      <c r="IJ25" s="45">
        <v>674471.2</v>
      </c>
      <c r="IK25" s="45">
        <v>822546.8</v>
      </c>
      <c r="IL25" s="45">
        <f>IL26+IL27</f>
        <v>122609.7</v>
      </c>
      <c r="IM25" s="45">
        <v>328438.8</v>
      </c>
      <c r="IN25" s="45">
        <v>509047.7</v>
      </c>
      <c r="IO25" s="45">
        <v>769129.3</v>
      </c>
      <c r="IP25" s="45">
        <v>998506.2</v>
      </c>
      <c r="IQ25" s="45">
        <v>1147766</v>
      </c>
      <c r="IR25" s="45">
        <v>1353190.5</v>
      </c>
      <c r="IS25" s="45">
        <v>1544623.6</v>
      </c>
      <c r="IT25" s="45">
        <v>1822237.2</v>
      </c>
      <c r="IU25" s="45">
        <v>2116511.1</v>
      </c>
      <c r="IV25" s="45">
        <v>2381939.9</v>
      </c>
      <c r="IW25" s="45">
        <v>2644784</v>
      </c>
      <c r="IX25" s="45">
        <v>2858167.7</v>
      </c>
      <c r="IY25" s="45">
        <v>628740.19999999995</v>
      </c>
      <c r="IZ25" s="45">
        <v>751402.7</v>
      </c>
      <c r="JA25" s="45">
        <v>704609.6</v>
      </c>
      <c r="JB25" s="45">
        <v>773415.2</v>
      </c>
      <c r="JC25" s="45">
        <v>189894.6</v>
      </c>
      <c r="JD25" s="45">
        <v>417300.4</v>
      </c>
      <c r="JE25" s="45">
        <v>628740.19999999995</v>
      </c>
      <c r="JF25" s="45">
        <v>959879.7</v>
      </c>
      <c r="JG25" s="45">
        <v>1178842.1000000001</v>
      </c>
      <c r="JH25" s="45">
        <v>1380142.9</v>
      </c>
      <c r="JI25" s="45">
        <v>1563748.7</v>
      </c>
      <c r="JJ25" s="45">
        <v>1825465.4</v>
      </c>
      <c r="JK25" s="45">
        <v>2084752.5</v>
      </c>
      <c r="JL25" s="45">
        <v>2296227.7000000002</v>
      </c>
      <c r="JM25" s="45">
        <v>2519083</v>
      </c>
      <c r="JN25" s="45">
        <v>2858167.7</v>
      </c>
      <c r="JO25" s="45">
        <v>3610566.7</v>
      </c>
      <c r="JP25" s="45">
        <v>699908.5</v>
      </c>
      <c r="JQ25" s="45">
        <v>834415.9</v>
      </c>
      <c r="JR25" s="45">
        <v>996948.3</v>
      </c>
      <c r="JS25" s="45">
        <v>1079294</v>
      </c>
      <c r="JT25" s="45">
        <v>206767.6</v>
      </c>
      <c r="JU25" s="45">
        <v>433937</v>
      </c>
      <c r="JV25" s="45">
        <v>699908.5</v>
      </c>
      <c r="JW25" s="45">
        <v>953452</v>
      </c>
      <c r="JX25" s="45">
        <v>1255262.7</v>
      </c>
      <c r="JY25" s="45">
        <v>1534324.4</v>
      </c>
      <c r="JZ25" s="45">
        <v>1899246.2</v>
      </c>
      <c r="KA25" s="45">
        <v>2209773.1</v>
      </c>
      <c r="KB25" s="45">
        <v>2531272.7000000002</v>
      </c>
      <c r="KC25" s="45">
        <v>2839055.8</v>
      </c>
      <c r="KD25" s="45">
        <v>3143694.7</v>
      </c>
      <c r="KE25" s="45">
        <v>3610566.7</v>
      </c>
    </row>
    <row r="26" spans="1:291" s="24" customFormat="1" ht="14.1" customHeight="1" x14ac:dyDescent="0.2">
      <c r="A26" s="23" t="s">
        <v>30</v>
      </c>
      <c r="B26" s="23"/>
      <c r="C26" s="47">
        <v>2055.4</v>
      </c>
      <c r="D26" s="47">
        <v>0</v>
      </c>
      <c r="E26" s="47">
        <v>0</v>
      </c>
      <c r="F26" s="47">
        <v>0</v>
      </c>
      <c r="G26" s="47">
        <v>2055.4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>
        <v>2055.4</v>
      </c>
      <c r="T26" s="47">
        <v>5122.3</v>
      </c>
      <c r="U26" s="47">
        <v>0</v>
      </c>
      <c r="V26" s="47">
        <v>0</v>
      </c>
      <c r="W26" s="47">
        <v>0</v>
      </c>
      <c r="X26" s="47">
        <v>5122.3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>
        <v>5122.3</v>
      </c>
      <c r="AK26" s="47">
        <v>25516.799999999999</v>
      </c>
      <c r="AL26" s="47">
        <v>0</v>
      </c>
      <c r="AM26" s="47">
        <v>0</v>
      </c>
      <c r="AN26" s="47">
        <v>0</v>
      </c>
      <c r="AO26" s="47">
        <v>25516.799999999999</v>
      </c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>
        <v>25516.799999999999</v>
      </c>
      <c r="BB26" s="47">
        <v>118327</v>
      </c>
      <c r="BC26" s="47">
        <v>0</v>
      </c>
      <c r="BD26" s="47">
        <v>0</v>
      </c>
      <c r="BE26" s="47">
        <v>0</v>
      </c>
      <c r="BF26" s="47">
        <v>118327</v>
      </c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>
        <v>118327</v>
      </c>
      <c r="BS26" s="47">
        <v>370030</v>
      </c>
      <c r="BT26" s="47">
        <v>0</v>
      </c>
      <c r="BU26" s="47">
        <v>0</v>
      </c>
      <c r="BV26" s="47">
        <v>0</v>
      </c>
      <c r="BW26" s="47">
        <v>370030</v>
      </c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>
        <v>370030</v>
      </c>
      <c r="CJ26" s="45">
        <v>915360</v>
      </c>
      <c r="CK26" s="45">
        <v>89717.3</v>
      </c>
      <c r="CL26" s="45">
        <v>225246.8</v>
      </c>
      <c r="CM26" s="45">
        <v>224596</v>
      </c>
      <c r="CN26" s="45">
        <v>375799.9</v>
      </c>
      <c r="CO26" s="45">
        <v>33652.6</v>
      </c>
      <c r="CP26" s="45">
        <v>38341.800000000003</v>
      </c>
      <c r="CQ26" s="45">
        <v>89717.3</v>
      </c>
      <c r="CR26" s="45">
        <v>199427.1</v>
      </c>
      <c r="CS26" s="45">
        <v>246746.4</v>
      </c>
      <c r="CT26" s="45">
        <v>314964.09999999998</v>
      </c>
      <c r="CU26" s="45">
        <v>392392.7</v>
      </c>
      <c r="CV26" s="45">
        <v>478043.3</v>
      </c>
      <c r="CW26" s="45">
        <v>539560.1</v>
      </c>
      <c r="CX26" s="45">
        <v>656525.1</v>
      </c>
      <c r="CY26" s="45">
        <v>751016.2</v>
      </c>
      <c r="CZ26" s="45">
        <v>915360</v>
      </c>
      <c r="DA26" s="45">
        <v>883835</v>
      </c>
      <c r="DB26" s="45">
        <v>83187.8</v>
      </c>
      <c r="DC26" s="45">
        <v>150798.9</v>
      </c>
      <c r="DD26" s="45">
        <v>282600.2</v>
      </c>
      <c r="DE26" s="45">
        <v>367248.1</v>
      </c>
      <c r="DF26" s="45">
        <v>14129.8</v>
      </c>
      <c r="DG26" s="45">
        <v>58691</v>
      </c>
      <c r="DH26" s="45">
        <v>83187.8</v>
      </c>
      <c r="DI26" s="45">
        <v>101996.7</v>
      </c>
      <c r="DJ26" s="45">
        <v>150605.20000000001</v>
      </c>
      <c r="DK26" s="45">
        <v>233986.7</v>
      </c>
      <c r="DL26" s="45">
        <v>318943.90000000002</v>
      </c>
      <c r="DM26" s="45">
        <v>427695.6</v>
      </c>
      <c r="DN26" s="45">
        <v>516586.9</v>
      </c>
      <c r="DO26" s="45">
        <v>667930.9</v>
      </c>
      <c r="DP26" s="45">
        <v>700287.5</v>
      </c>
      <c r="DQ26" s="45">
        <v>883835</v>
      </c>
      <c r="DR26" s="45">
        <v>1053844</v>
      </c>
      <c r="DS26" s="45">
        <v>142713.5</v>
      </c>
      <c r="DT26" s="45">
        <v>198675.8</v>
      </c>
      <c r="DU26" s="45">
        <v>195740.6</v>
      </c>
      <c r="DV26" s="45">
        <v>516714.1</v>
      </c>
      <c r="DW26" s="45">
        <v>62997.5</v>
      </c>
      <c r="DX26" s="45">
        <v>87425</v>
      </c>
      <c r="DY26" s="45">
        <v>142713.5</v>
      </c>
      <c r="DZ26" s="45">
        <v>183621.1</v>
      </c>
      <c r="EA26" s="45">
        <v>236573</v>
      </c>
      <c r="EB26" s="45">
        <v>341389.3</v>
      </c>
      <c r="EC26" s="45">
        <v>414124.3</v>
      </c>
      <c r="ED26" s="45">
        <v>489853.3</v>
      </c>
      <c r="EE26" s="45">
        <v>537129.9</v>
      </c>
      <c r="EF26" s="45">
        <v>618102.9</v>
      </c>
      <c r="EG26" s="45">
        <v>758273.1</v>
      </c>
      <c r="EH26" s="45">
        <v>1053844</v>
      </c>
      <c r="EI26" s="45">
        <v>978817</v>
      </c>
      <c r="EJ26" s="45">
        <v>160274.5</v>
      </c>
      <c r="EK26" s="45">
        <v>177674.6</v>
      </c>
      <c r="EL26" s="45">
        <v>266825.8</v>
      </c>
      <c r="EM26" s="45">
        <v>374042.1</v>
      </c>
      <c r="EN26" s="45">
        <v>30344.7</v>
      </c>
      <c r="EO26" s="45">
        <v>91367.4</v>
      </c>
      <c r="EP26" s="45">
        <v>160274.5</v>
      </c>
      <c r="EQ26" s="45">
        <v>239094.9</v>
      </c>
      <c r="ER26" s="45">
        <v>299163.7</v>
      </c>
      <c r="ES26" s="45">
        <v>337949.1</v>
      </c>
      <c r="ET26" s="45">
        <v>424371.8</v>
      </c>
      <c r="EU26" s="45">
        <v>487050.6</v>
      </c>
      <c r="EV26" s="45">
        <v>604774.9</v>
      </c>
      <c r="EW26" s="45">
        <f>584167.5+167130.5</f>
        <v>751298</v>
      </c>
      <c r="EX26" s="45">
        <v>785332.2</v>
      </c>
      <c r="EY26" s="45">
        <v>978817</v>
      </c>
      <c r="EZ26" s="45">
        <v>1196400</v>
      </c>
      <c r="FA26" s="45">
        <v>96674.1</v>
      </c>
      <c r="FB26" s="45">
        <v>212846.4</v>
      </c>
      <c r="FC26" s="45">
        <v>394461.9</v>
      </c>
      <c r="FD26" s="45">
        <v>492417.6</v>
      </c>
      <c r="FE26" s="45">
        <v>1582</v>
      </c>
      <c r="FF26" s="45">
        <v>47717.8</v>
      </c>
      <c r="FG26" s="45">
        <v>96674.1</v>
      </c>
      <c r="FH26" s="45">
        <v>175658</v>
      </c>
      <c r="FI26" s="45">
        <v>247690.7</v>
      </c>
      <c r="FJ26" s="45">
        <v>309520.5</v>
      </c>
      <c r="FK26" s="45">
        <v>512644.8</v>
      </c>
      <c r="FL26" s="45">
        <v>612791.6</v>
      </c>
      <c r="FM26" s="45">
        <v>703982.4</v>
      </c>
      <c r="FN26" s="45">
        <v>784110.7</v>
      </c>
      <c r="FO26" s="45">
        <v>947999.4</v>
      </c>
      <c r="FP26" s="45">
        <v>1196400</v>
      </c>
      <c r="FQ26" s="45">
        <v>1111303</v>
      </c>
      <c r="FR26" s="45">
        <v>166475.20000000001</v>
      </c>
      <c r="FS26" s="45">
        <v>327011.3</v>
      </c>
      <c r="FT26" s="45">
        <v>264676.5</v>
      </c>
      <c r="FU26" s="45">
        <v>353140</v>
      </c>
      <c r="FV26" s="45">
        <v>40482.400000000001</v>
      </c>
      <c r="FW26" s="45">
        <v>91959.5</v>
      </c>
      <c r="FX26" s="45">
        <v>166475.20000000001</v>
      </c>
      <c r="FY26" s="45">
        <v>294827.8</v>
      </c>
      <c r="FZ26" s="45">
        <v>388419.6</v>
      </c>
      <c r="GA26" s="45">
        <v>493486.5</v>
      </c>
      <c r="GB26" s="45">
        <v>596289.4</v>
      </c>
      <c r="GC26" s="45">
        <v>677443.4</v>
      </c>
      <c r="GD26" s="45">
        <v>758163</v>
      </c>
      <c r="GE26" s="45">
        <v>861867.5</v>
      </c>
      <c r="GF26" s="45">
        <v>974849.5</v>
      </c>
      <c r="GG26" s="45">
        <v>1111303</v>
      </c>
      <c r="GH26" s="45">
        <v>1415486</v>
      </c>
      <c r="GI26" s="45">
        <v>256986.7</v>
      </c>
      <c r="GJ26" s="45">
        <v>233853.5</v>
      </c>
      <c r="GK26" s="45">
        <v>354386.8</v>
      </c>
      <c r="GL26" s="45">
        <v>569926.19999999995</v>
      </c>
      <c r="GM26" s="45">
        <v>57933.5</v>
      </c>
      <c r="GN26" s="45">
        <v>166933.1</v>
      </c>
      <c r="GO26" s="45">
        <v>256986.7</v>
      </c>
      <c r="GP26" s="45">
        <v>336775.2</v>
      </c>
      <c r="GQ26" s="45">
        <v>438487.7</v>
      </c>
      <c r="GR26" s="45">
        <v>490840.2</v>
      </c>
      <c r="GS26" s="45">
        <v>545612.80000000005</v>
      </c>
      <c r="GT26" s="45">
        <v>757434.8</v>
      </c>
      <c r="GU26" s="45">
        <v>845227</v>
      </c>
      <c r="GV26" s="45">
        <v>1069172.2</v>
      </c>
      <c r="GW26" s="45">
        <v>1151844.6000000001</v>
      </c>
      <c r="GX26" s="45">
        <v>1415153.2</v>
      </c>
      <c r="GY26" s="45">
        <v>2337743.6</v>
      </c>
      <c r="GZ26" s="45">
        <v>562993.80000000005</v>
      </c>
      <c r="HA26" s="45">
        <v>498207.9</v>
      </c>
      <c r="HB26" s="45">
        <v>508375.8</v>
      </c>
      <c r="HC26" s="45">
        <v>768166.1</v>
      </c>
      <c r="HD26" s="45">
        <v>125825.1</v>
      </c>
      <c r="HE26" s="45">
        <v>282184.3</v>
      </c>
      <c r="HF26" s="45">
        <v>562993.80000000005</v>
      </c>
      <c r="HG26" s="45">
        <v>667154.5</v>
      </c>
      <c r="HH26" s="45">
        <v>878601.3</v>
      </c>
      <c r="HI26" s="45">
        <v>1061201.7</v>
      </c>
      <c r="HJ26" s="45">
        <v>1226521.3999999999</v>
      </c>
      <c r="HK26" s="45">
        <v>1404693.5</v>
      </c>
      <c r="HL26" s="45">
        <v>1569577.5</v>
      </c>
      <c r="HM26" s="45">
        <v>1813554.7</v>
      </c>
      <c r="HN26" s="45">
        <v>1978346.6</v>
      </c>
      <c r="HO26" s="45">
        <v>2337743.6</v>
      </c>
      <c r="HP26" s="45">
        <v>2585076.2999999998</v>
      </c>
      <c r="HQ26" s="45">
        <v>487808.1</v>
      </c>
      <c r="HR26" s="45">
        <v>586376</v>
      </c>
      <c r="HS26" s="45">
        <v>620719.5</v>
      </c>
      <c r="HT26" s="45">
        <v>890172.7</v>
      </c>
      <c r="HU26" s="45">
        <v>170068.5</v>
      </c>
      <c r="HV26" s="45">
        <v>326567.40000000002</v>
      </c>
      <c r="HW26" s="45">
        <v>487808.1</v>
      </c>
      <c r="HX26" s="45">
        <v>719106.9</v>
      </c>
      <c r="HY26" s="45">
        <v>917540.9</v>
      </c>
      <c r="HZ26" s="45">
        <v>1074184.1000000001</v>
      </c>
      <c r="IA26" s="45">
        <v>1345239</v>
      </c>
      <c r="IB26" s="45">
        <v>1528990.2</v>
      </c>
      <c r="IC26" s="45">
        <v>1694903.6</v>
      </c>
      <c r="ID26" s="45">
        <v>1999363.7</v>
      </c>
      <c r="IE26" s="45">
        <v>2184495.2999999998</v>
      </c>
      <c r="IF26" s="45">
        <v>2585076.2999999998</v>
      </c>
      <c r="IG26" s="45">
        <v>2639224.7999999998</v>
      </c>
      <c r="IH26" s="45">
        <v>508294.5</v>
      </c>
      <c r="II26" s="45">
        <v>637451.6</v>
      </c>
      <c r="IJ26" s="45">
        <v>673087.6</v>
      </c>
      <c r="IK26" s="45">
        <v>820391.1</v>
      </c>
      <c r="IL26" s="45">
        <f>94288.6+28069.9</f>
        <v>122358.5</v>
      </c>
      <c r="IM26" s="45">
        <v>327932.3</v>
      </c>
      <c r="IN26" s="45">
        <v>508294.5</v>
      </c>
      <c r="IO26" s="45">
        <v>768074</v>
      </c>
      <c r="IP26" s="45">
        <v>996993.6</v>
      </c>
      <c r="IQ26" s="45">
        <v>1145746.1000000001</v>
      </c>
      <c r="IR26" s="45">
        <v>1350914.2</v>
      </c>
      <c r="IS26" s="45">
        <v>1541974.6</v>
      </c>
      <c r="IT26" s="45">
        <v>1818833.7</v>
      </c>
      <c r="IU26" s="45">
        <v>2112502.7999999998</v>
      </c>
      <c r="IV26" s="45">
        <v>2377225.9</v>
      </c>
      <c r="IW26" s="45">
        <v>2639224.7999999998</v>
      </c>
      <c r="IX26" s="45">
        <v>2810885.7</v>
      </c>
      <c r="IY26" s="45">
        <v>627892.30000000005</v>
      </c>
      <c r="IZ26" s="45">
        <v>749662.6</v>
      </c>
      <c r="JA26" s="45">
        <v>703145.4</v>
      </c>
      <c r="JB26" s="45">
        <v>730185.4</v>
      </c>
      <c r="JC26" s="45">
        <v>189782.6</v>
      </c>
      <c r="JD26" s="45">
        <v>416930.1</v>
      </c>
      <c r="JE26" s="45">
        <v>627892.30000000005</v>
      </c>
      <c r="JF26" s="45">
        <v>958299.3</v>
      </c>
      <c r="JG26" s="45">
        <v>1176584.8</v>
      </c>
      <c r="JH26" s="45">
        <v>1377554.9</v>
      </c>
      <c r="JI26" s="45">
        <v>1560697.1</v>
      </c>
      <c r="JJ26" s="45">
        <v>1821993.5</v>
      </c>
      <c r="JK26" s="45">
        <v>2080700.3</v>
      </c>
      <c r="JL26" s="45">
        <v>2291511.6</v>
      </c>
      <c r="JM26" s="45">
        <v>2513994.4</v>
      </c>
      <c r="JN26" s="45">
        <v>2810885.7</v>
      </c>
      <c r="JO26" s="45">
        <v>3514166.8</v>
      </c>
      <c r="JP26" s="45">
        <v>699028.1</v>
      </c>
      <c r="JQ26" s="45">
        <v>792202.9</v>
      </c>
      <c r="JR26" s="45">
        <v>996039.6</v>
      </c>
      <c r="JS26" s="45">
        <v>1026896.2</v>
      </c>
      <c r="JT26" s="45">
        <v>206653.7</v>
      </c>
      <c r="JU26" s="45">
        <v>433384.5</v>
      </c>
      <c r="JV26" s="45">
        <v>699028.1</v>
      </c>
      <c r="JW26" s="45">
        <v>952273.9</v>
      </c>
      <c r="JX26" s="45">
        <v>1212460</v>
      </c>
      <c r="JY26" s="45">
        <v>1491231</v>
      </c>
      <c r="JZ26" s="45">
        <v>1855908.4</v>
      </c>
      <c r="KA26" s="45">
        <v>2166183.2000000002</v>
      </c>
      <c r="KB26" s="45">
        <v>2487270.6</v>
      </c>
      <c r="KC26" s="45">
        <v>2794751.1</v>
      </c>
      <c r="KD26" s="45">
        <v>3095486.7</v>
      </c>
      <c r="KE26" s="45">
        <v>3514166.8</v>
      </c>
    </row>
    <row r="27" spans="1:291" s="24" customFormat="1" ht="14.1" customHeight="1" x14ac:dyDescent="0.2">
      <c r="A27" s="23" t="s">
        <v>31</v>
      </c>
      <c r="B27" s="23"/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>
        <v>1027</v>
      </c>
      <c r="DB27" s="45">
        <v>0</v>
      </c>
      <c r="DC27" s="45">
        <v>962.3</v>
      </c>
      <c r="DD27" s="45">
        <v>288.10000000000002</v>
      </c>
      <c r="DE27" s="45">
        <v>-223.4</v>
      </c>
      <c r="DF27" s="45"/>
      <c r="DG27" s="45"/>
      <c r="DH27" s="45"/>
      <c r="DI27" s="45">
        <v>641.29999999999995</v>
      </c>
      <c r="DJ27" s="45">
        <v>876.7</v>
      </c>
      <c r="DK27" s="45">
        <v>962.3</v>
      </c>
      <c r="DL27" s="45">
        <v>1065.4000000000001</v>
      </c>
      <c r="DM27" s="45">
        <v>1150</v>
      </c>
      <c r="DN27" s="45">
        <v>1250.4000000000001</v>
      </c>
      <c r="DO27" s="45">
        <v>1389.7</v>
      </c>
      <c r="DP27" s="45">
        <v>1445.1</v>
      </c>
      <c r="DQ27" s="45">
        <v>1027</v>
      </c>
      <c r="DR27" s="45">
        <v>1461</v>
      </c>
      <c r="DS27" s="45">
        <v>409.3</v>
      </c>
      <c r="DT27" s="45">
        <v>331.5</v>
      </c>
      <c r="DU27" s="45">
        <v>312.89999999999998</v>
      </c>
      <c r="DV27" s="45">
        <v>407.3</v>
      </c>
      <c r="DW27" s="45">
        <v>66.400000000000006</v>
      </c>
      <c r="DX27" s="45">
        <v>192.6</v>
      </c>
      <c r="DY27" s="45">
        <v>409.3</v>
      </c>
      <c r="DZ27" s="45">
        <v>509.5</v>
      </c>
      <c r="EA27" s="45">
        <v>606.70000000000005</v>
      </c>
      <c r="EB27" s="45">
        <v>740.8</v>
      </c>
      <c r="EC27" s="45">
        <v>813.4</v>
      </c>
      <c r="ED27" s="45">
        <v>849.2</v>
      </c>
      <c r="EE27" s="45">
        <v>1053.7</v>
      </c>
      <c r="EF27" s="45">
        <v>1180.4000000000001</v>
      </c>
      <c r="EG27" s="45">
        <v>1431</v>
      </c>
      <c r="EH27" s="45">
        <v>1461</v>
      </c>
      <c r="EI27" s="45">
        <v>2211</v>
      </c>
      <c r="EJ27" s="45">
        <v>913.1</v>
      </c>
      <c r="EK27" s="45">
        <v>606.79999999999995</v>
      </c>
      <c r="EL27" s="45">
        <v>771.3</v>
      </c>
      <c r="EM27" s="45">
        <v>-80.200000000000273</v>
      </c>
      <c r="EN27" s="45">
        <v>303.60000000000002</v>
      </c>
      <c r="EO27" s="45">
        <v>550.5</v>
      </c>
      <c r="EP27" s="45">
        <v>913.1</v>
      </c>
      <c r="EQ27" s="45">
        <v>1201.0999999999999</v>
      </c>
      <c r="ER27" s="45">
        <v>1276.5</v>
      </c>
      <c r="ES27" s="45">
        <v>1519.9</v>
      </c>
      <c r="ET27" s="45">
        <v>1613</v>
      </c>
      <c r="EU27" s="45">
        <v>2097.3000000000002</v>
      </c>
      <c r="EV27" s="45">
        <v>2291.1999999999998</v>
      </c>
      <c r="EW27" s="45">
        <f>77.3+2408.4</f>
        <v>2485.7000000000003</v>
      </c>
      <c r="EX27" s="45">
        <v>2623.7</v>
      </c>
      <c r="EY27" s="45">
        <v>2211</v>
      </c>
      <c r="EZ27" s="45">
        <v>1745</v>
      </c>
      <c r="FA27" s="45">
        <v>515.4</v>
      </c>
      <c r="FB27" s="45">
        <v>429.5</v>
      </c>
      <c r="FC27" s="45">
        <v>494.3</v>
      </c>
      <c r="FD27" s="45">
        <v>305.8</v>
      </c>
      <c r="FE27" s="45">
        <v>28.6</v>
      </c>
      <c r="FF27" s="45">
        <v>270.7</v>
      </c>
      <c r="FG27" s="45">
        <v>515.4</v>
      </c>
      <c r="FH27" s="45">
        <v>647.70000000000005</v>
      </c>
      <c r="FI27" s="45">
        <v>774.1</v>
      </c>
      <c r="FJ27" s="45">
        <v>944.9</v>
      </c>
      <c r="FK27" s="45">
        <v>1088.2</v>
      </c>
      <c r="FL27" s="45">
        <v>1361.1</v>
      </c>
      <c r="FM27" s="45">
        <v>1439.2</v>
      </c>
      <c r="FN27" s="45">
        <v>1633.5</v>
      </c>
      <c r="FO27" s="45">
        <v>1876.3</v>
      </c>
      <c r="FP27" s="45">
        <v>1745</v>
      </c>
      <c r="FQ27" s="45">
        <v>2639</v>
      </c>
      <c r="FR27" s="45">
        <v>383.1</v>
      </c>
      <c r="FS27" s="45">
        <v>888.5</v>
      </c>
      <c r="FT27" s="45">
        <v>437.1</v>
      </c>
      <c r="FU27" s="45">
        <v>930.3</v>
      </c>
      <c r="FV27" s="45">
        <v>98.9</v>
      </c>
      <c r="FW27" s="45">
        <v>126.7</v>
      </c>
      <c r="FX27" s="45">
        <v>383.1</v>
      </c>
      <c r="FY27" s="45">
        <v>607.79999999999995</v>
      </c>
      <c r="FZ27" s="45">
        <v>898.4</v>
      </c>
      <c r="GA27" s="45">
        <v>1271.5999999999999</v>
      </c>
      <c r="GB27" s="45">
        <v>1405.2</v>
      </c>
      <c r="GC27" s="45">
        <v>1615.1</v>
      </c>
      <c r="GD27" s="45">
        <v>1708.7</v>
      </c>
      <c r="GE27" s="45">
        <v>1988.9</v>
      </c>
      <c r="GF27" s="45">
        <v>2195.1</v>
      </c>
      <c r="GG27" s="45">
        <v>2639</v>
      </c>
      <c r="GH27" s="45">
        <v>1942.9</v>
      </c>
      <c r="GI27" s="45">
        <v>472</v>
      </c>
      <c r="GJ27" s="45">
        <v>490.2</v>
      </c>
      <c r="GK27" s="45">
        <v>379.6</v>
      </c>
      <c r="GL27" s="45">
        <v>598.6</v>
      </c>
      <c r="GM27" s="45">
        <v>198</v>
      </c>
      <c r="GN27" s="45">
        <v>340.4</v>
      </c>
      <c r="GO27" s="45">
        <v>472</v>
      </c>
      <c r="GP27" s="45">
        <v>689.1</v>
      </c>
      <c r="GQ27" s="45">
        <v>837.6</v>
      </c>
      <c r="GR27" s="45">
        <v>962.2</v>
      </c>
      <c r="GS27" s="45">
        <v>1082</v>
      </c>
      <c r="GT27" s="45">
        <v>1190</v>
      </c>
      <c r="GU27" s="45">
        <v>1341.8</v>
      </c>
      <c r="GV27" s="45">
        <v>1589</v>
      </c>
      <c r="GW27" s="45">
        <v>1791.9</v>
      </c>
      <c r="GX27" s="45">
        <v>1940.4</v>
      </c>
      <c r="GY27" s="45">
        <v>2800.3</v>
      </c>
      <c r="GZ27" s="45">
        <v>267.3</v>
      </c>
      <c r="HA27" s="45">
        <v>737</v>
      </c>
      <c r="HB27" s="45">
        <v>426.7</v>
      </c>
      <c r="HC27" s="45">
        <v>1369.3</v>
      </c>
      <c r="HD27" s="45">
        <v>69.5</v>
      </c>
      <c r="HE27" s="45">
        <v>171.5</v>
      </c>
      <c r="HF27" s="45">
        <v>267.3</v>
      </c>
      <c r="HG27" s="45">
        <v>537.70000000000005</v>
      </c>
      <c r="HH27" s="45">
        <v>770</v>
      </c>
      <c r="HI27" s="45">
        <v>1004.3</v>
      </c>
      <c r="HJ27" s="45">
        <v>1183.8</v>
      </c>
      <c r="HK27" s="45">
        <v>1350.6</v>
      </c>
      <c r="HL27" s="45">
        <v>1431</v>
      </c>
      <c r="HM27" s="45">
        <v>1911.8</v>
      </c>
      <c r="HN27" s="45">
        <v>2349.3000000000002</v>
      </c>
      <c r="HO27" s="45">
        <v>2800.3</v>
      </c>
      <c r="HP27" s="45">
        <v>3592.2</v>
      </c>
      <c r="HQ27" s="45">
        <v>419</v>
      </c>
      <c r="HR27" s="45">
        <v>855</v>
      </c>
      <c r="HS27" s="45">
        <v>696.7</v>
      </c>
      <c r="HT27" s="45">
        <v>1621.5</v>
      </c>
      <c r="HU27" s="45">
        <v>92.5</v>
      </c>
      <c r="HV27" s="45">
        <v>227</v>
      </c>
      <c r="HW27" s="45">
        <v>419</v>
      </c>
      <c r="HX27" s="45">
        <v>713.4</v>
      </c>
      <c r="HY27" s="45">
        <v>1081.2</v>
      </c>
      <c r="HZ27" s="45">
        <v>1274</v>
      </c>
      <c r="IA27" s="45">
        <v>1523.5</v>
      </c>
      <c r="IB27" s="45">
        <v>1771.6</v>
      </c>
      <c r="IC27" s="45">
        <v>1970.7</v>
      </c>
      <c r="ID27" s="45">
        <v>2696.5</v>
      </c>
      <c r="IE27" s="45">
        <v>3092.1</v>
      </c>
      <c r="IF27" s="45">
        <v>3592.2</v>
      </c>
      <c r="IG27" s="45">
        <v>5559.2</v>
      </c>
      <c r="IH27" s="45">
        <v>753.2</v>
      </c>
      <c r="II27" s="45">
        <v>1266.7</v>
      </c>
      <c r="IJ27" s="45">
        <v>1383.6</v>
      </c>
      <c r="IK27" s="45">
        <v>2155.6999999999998</v>
      </c>
      <c r="IL27" s="45">
        <f>251.2</f>
        <v>251.2</v>
      </c>
      <c r="IM27" s="45">
        <v>506.5</v>
      </c>
      <c r="IN27" s="45">
        <v>753.2</v>
      </c>
      <c r="IO27" s="45">
        <v>1055.3</v>
      </c>
      <c r="IP27" s="45">
        <v>1512.6</v>
      </c>
      <c r="IQ27" s="45">
        <v>2019.9</v>
      </c>
      <c r="IR27" s="45">
        <v>2276.3000000000002</v>
      </c>
      <c r="IS27" s="45">
        <v>2649</v>
      </c>
      <c r="IT27" s="45">
        <v>3403.5</v>
      </c>
      <c r="IU27" s="45">
        <v>4008.3</v>
      </c>
      <c r="IV27" s="45">
        <v>4714</v>
      </c>
      <c r="IW27" s="45">
        <v>5559.2</v>
      </c>
      <c r="IX27" s="45">
        <v>47282</v>
      </c>
      <c r="IY27" s="45">
        <v>847.9</v>
      </c>
      <c r="IZ27" s="45">
        <v>1740.1</v>
      </c>
      <c r="JA27" s="45">
        <v>1464.2</v>
      </c>
      <c r="JB27" s="45">
        <v>43229.8</v>
      </c>
      <c r="JC27" s="45">
        <v>112</v>
      </c>
      <c r="JD27" s="45">
        <v>370.3</v>
      </c>
      <c r="JE27" s="45">
        <v>847.9</v>
      </c>
      <c r="JF27" s="45">
        <v>1580.4</v>
      </c>
      <c r="JG27" s="45">
        <v>2257.3000000000002</v>
      </c>
      <c r="JH27" s="45">
        <v>2588</v>
      </c>
      <c r="JI27" s="45">
        <v>3051.6</v>
      </c>
      <c r="JJ27" s="45">
        <v>3471.9</v>
      </c>
      <c r="JK27" s="45">
        <v>4052.2</v>
      </c>
      <c r="JL27" s="45">
        <v>4716.1000000000004</v>
      </c>
      <c r="JM27" s="45">
        <v>5088.6000000000004</v>
      </c>
      <c r="JN27" s="45">
        <v>47282</v>
      </c>
      <c r="JO27" s="45">
        <v>96399.9</v>
      </c>
      <c r="JP27" s="45">
        <v>880.4</v>
      </c>
      <c r="JQ27" s="45">
        <v>42213</v>
      </c>
      <c r="JR27" s="45">
        <v>908.69999999999709</v>
      </c>
      <c r="JS27" s="45">
        <v>52397.8</v>
      </c>
      <c r="JT27" s="45">
        <v>113.9</v>
      </c>
      <c r="JU27" s="45">
        <v>552.5</v>
      </c>
      <c r="JV27" s="45">
        <v>880.4</v>
      </c>
      <c r="JW27" s="45">
        <v>1178.0999999999999</v>
      </c>
      <c r="JX27" s="45">
        <v>42802.7</v>
      </c>
      <c r="JY27" s="45">
        <v>43093.4</v>
      </c>
      <c r="JZ27" s="45">
        <v>43337.8</v>
      </c>
      <c r="KA27" s="45">
        <v>43589.9</v>
      </c>
      <c r="KB27" s="45">
        <v>44002.1</v>
      </c>
      <c r="KC27" s="45">
        <v>44304.7</v>
      </c>
      <c r="KD27" s="45">
        <v>48208</v>
      </c>
      <c r="KE27" s="45">
        <v>96399.9</v>
      </c>
    </row>
    <row r="28" spans="1:291" s="24" customFormat="1" ht="14.1" customHeight="1" x14ac:dyDescent="0.2">
      <c r="A28" s="19" t="s">
        <v>38</v>
      </c>
      <c r="B28" s="19"/>
      <c r="C28" s="47">
        <v>816.3</v>
      </c>
      <c r="D28" s="47">
        <v>0</v>
      </c>
      <c r="E28" s="47">
        <v>0</v>
      </c>
      <c r="F28" s="47">
        <v>0</v>
      </c>
      <c r="G28" s="47">
        <v>816.3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>
        <v>816.3</v>
      </c>
      <c r="T28" s="47">
        <v>883.5</v>
      </c>
      <c r="U28" s="47">
        <v>0</v>
      </c>
      <c r="V28" s="47">
        <v>0</v>
      </c>
      <c r="W28" s="47">
        <v>0</v>
      </c>
      <c r="X28" s="47">
        <v>883.5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>
        <v>883.5</v>
      </c>
      <c r="AK28" s="47">
        <v>10164.299999999999</v>
      </c>
      <c r="AL28" s="47">
        <v>0</v>
      </c>
      <c r="AM28" s="47">
        <v>0</v>
      </c>
      <c r="AN28" s="47">
        <v>0</v>
      </c>
      <c r="AO28" s="47">
        <v>10164.299999999999</v>
      </c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>
        <v>10164.299999999999</v>
      </c>
      <c r="BB28" s="47">
        <v>68948</v>
      </c>
      <c r="BC28" s="47">
        <v>0</v>
      </c>
      <c r="BD28" s="47">
        <v>0</v>
      </c>
      <c r="BE28" s="47">
        <v>0</v>
      </c>
      <c r="BF28" s="47">
        <v>68948</v>
      </c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>
        <v>68948</v>
      </c>
      <c r="BS28" s="47">
        <v>131086</v>
      </c>
      <c r="BT28" s="47">
        <v>0</v>
      </c>
      <c r="BU28" s="47">
        <v>0</v>
      </c>
      <c r="BV28" s="47">
        <v>0</v>
      </c>
      <c r="BW28" s="47">
        <v>131086</v>
      </c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>
        <v>131086</v>
      </c>
      <c r="CJ28" s="45">
        <v>221067</v>
      </c>
      <c r="CK28" s="45">
        <v>26501.1</v>
      </c>
      <c r="CL28" s="45">
        <v>47844.5</v>
      </c>
      <c r="CM28" s="45">
        <v>49108.2</v>
      </c>
      <c r="CN28" s="45">
        <v>97613.2</v>
      </c>
      <c r="CO28" s="45">
        <v>6109.3</v>
      </c>
      <c r="CP28" s="45">
        <v>13693.9</v>
      </c>
      <c r="CQ28" s="45">
        <v>26501.1</v>
      </c>
      <c r="CR28" s="45">
        <v>33402.300000000003</v>
      </c>
      <c r="CS28" s="45">
        <v>45299.4</v>
      </c>
      <c r="CT28" s="45">
        <v>74345.600000000006</v>
      </c>
      <c r="CU28" s="45">
        <v>92744.9</v>
      </c>
      <c r="CV28" s="45">
        <v>105938.2</v>
      </c>
      <c r="CW28" s="45">
        <v>123453.8</v>
      </c>
      <c r="CX28" s="45">
        <v>147253.6</v>
      </c>
      <c r="CY28" s="45">
        <v>164987.6</v>
      </c>
      <c r="CZ28" s="45">
        <v>221067</v>
      </c>
      <c r="DA28" s="45">
        <v>297789</v>
      </c>
      <c r="DB28" s="45">
        <v>36764.699999999997</v>
      </c>
      <c r="DC28" s="45">
        <v>58084.7</v>
      </c>
      <c r="DD28" s="45">
        <v>61558.1</v>
      </c>
      <c r="DE28" s="45">
        <v>141381.5</v>
      </c>
      <c r="DF28" s="45">
        <v>9719</v>
      </c>
      <c r="DG28" s="45">
        <v>16338.1</v>
      </c>
      <c r="DH28" s="45">
        <v>36764.699999999997</v>
      </c>
      <c r="DI28" s="45">
        <v>49464.5</v>
      </c>
      <c r="DJ28" s="45">
        <v>72752.5</v>
      </c>
      <c r="DK28" s="45">
        <v>94849.4</v>
      </c>
      <c r="DL28" s="45">
        <v>115462</v>
      </c>
      <c r="DM28" s="45">
        <v>139940.9</v>
      </c>
      <c r="DN28" s="45">
        <v>156407.5</v>
      </c>
      <c r="DO28" s="45">
        <v>185992.3</v>
      </c>
      <c r="DP28" s="45">
        <v>211203.8</v>
      </c>
      <c r="DQ28" s="45">
        <v>297789</v>
      </c>
      <c r="DR28" s="45">
        <v>279644</v>
      </c>
      <c r="DS28" s="45">
        <v>37787.599999999999</v>
      </c>
      <c r="DT28" s="45">
        <v>49326.3</v>
      </c>
      <c r="DU28" s="45">
        <v>76559.3</v>
      </c>
      <c r="DV28" s="45">
        <v>115970.8</v>
      </c>
      <c r="DW28" s="45">
        <v>6602.3</v>
      </c>
      <c r="DX28" s="45">
        <v>22627.8</v>
      </c>
      <c r="DY28" s="45">
        <v>37787.599999999999</v>
      </c>
      <c r="DZ28" s="45">
        <v>48788.7</v>
      </c>
      <c r="EA28" s="45">
        <v>66646.399999999994</v>
      </c>
      <c r="EB28" s="45">
        <v>87113.9</v>
      </c>
      <c r="EC28" s="45">
        <v>107856.7</v>
      </c>
      <c r="ED28" s="45">
        <v>132981.4</v>
      </c>
      <c r="EE28" s="45">
        <v>163673.20000000001</v>
      </c>
      <c r="EF28" s="45">
        <v>202416.5</v>
      </c>
      <c r="EG28" s="45">
        <v>228913.2</v>
      </c>
      <c r="EH28" s="45">
        <v>279644</v>
      </c>
      <c r="EI28" s="45">
        <v>373682</v>
      </c>
      <c r="EJ28" s="45">
        <v>81159.100000000006</v>
      </c>
      <c r="EK28" s="45">
        <v>73514.399999999994</v>
      </c>
      <c r="EL28" s="45">
        <v>107741.8</v>
      </c>
      <c r="EM28" s="45">
        <v>111266.7</v>
      </c>
      <c r="EN28" s="45">
        <v>25979.3</v>
      </c>
      <c r="EO28" s="45">
        <v>51284.7</v>
      </c>
      <c r="EP28" s="45">
        <v>81159.100000000006</v>
      </c>
      <c r="EQ28" s="45">
        <v>108017.4</v>
      </c>
      <c r="ER28" s="45">
        <v>128685.4</v>
      </c>
      <c r="ES28" s="45">
        <v>154673.5</v>
      </c>
      <c r="ET28" s="45">
        <v>196582.9</v>
      </c>
      <c r="EU28" s="45">
        <v>231035.6</v>
      </c>
      <c r="EV28" s="45">
        <v>262415.3</v>
      </c>
      <c r="EW28" s="45">
        <f>EW29+EW30</f>
        <v>288813.90000000002</v>
      </c>
      <c r="EX28" s="45">
        <v>310198.2</v>
      </c>
      <c r="EY28" s="45">
        <v>373682</v>
      </c>
      <c r="EZ28" s="45">
        <v>464720</v>
      </c>
      <c r="FA28" s="45">
        <v>80550.100000000006</v>
      </c>
      <c r="FB28" s="45">
        <v>96253.9</v>
      </c>
      <c r="FC28" s="45">
        <v>106747.1</v>
      </c>
      <c r="FD28" s="45">
        <v>181168.9</v>
      </c>
      <c r="FE28" s="45">
        <v>5774.2</v>
      </c>
      <c r="FF28" s="45">
        <v>25102.5</v>
      </c>
      <c r="FG28" s="45">
        <v>80550.100000000006</v>
      </c>
      <c r="FH28" s="45">
        <v>117158</v>
      </c>
      <c r="FI28" s="45">
        <v>142724.1</v>
      </c>
      <c r="FJ28" s="45">
        <v>176804</v>
      </c>
      <c r="FK28" s="45">
        <v>209025.5</v>
      </c>
      <c r="FL28" s="45">
        <v>246017.4</v>
      </c>
      <c r="FM28" s="45">
        <v>283551.09999999998</v>
      </c>
      <c r="FN28" s="45">
        <v>337196</v>
      </c>
      <c r="FO28" s="45">
        <v>401417.9</v>
      </c>
      <c r="FP28" s="45">
        <v>464720</v>
      </c>
      <c r="FQ28" s="45">
        <v>666537</v>
      </c>
      <c r="FR28" s="45">
        <v>130323.7</v>
      </c>
      <c r="FS28" s="45">
        <v>187292.2</v>
      </c>
      <c r="FT28" s="45">
        <v>201221.9</v>
      </c>
      <c r="FU28" s="45">
        <v>147699.20000000001</v>
      </c>
      <c r="FV28" s="45">
        <v>27118.7</v>
      </c>
      <c r="FW28" s="45">
        <v>77188.3</v>
      </c>
      <c r="FX28" s="45">
        <v>130323.7</v>
      </c>
      <c r="FY28" s="45">
        <v>181023</v>
      </c>
      <c r="FZ28" s="45">
        <v>219718</v>
      </c>
      <c r="GA28" s="45">
        <v>317615.90000000002</v>
      </c>
      <c r="GB28" s="45">
        <v>369307.8</v>
      </c>
      <c r="GC28" s="45">
        <v>455415.5</v>
      </c>
      <c r="GD28" s="45">
        <v>518837.8</v>
      </c>
      <c r="GE28" s="45">
        <v>561524.1</v>
      </c>
      <c r="GF28" s="45">
        <v>606991.30000000005</v>
      </c>
      <c r="GG28" s="45">
        <v>666537</v>
      </c>
      <c r="GH28" s="45">
        <v>800246.9</v>
      </c>
      <c r="GI28" s="45">
        <v>214935.2</v>
      </c>
      <c r="GJ28" s="45">
        <v>135654.39999999999</v>
      </c>
      <c r="GK28" s="45">
        <v>244405.6</v>
      </c>
      <c r="GL28" s="45">
        <v>205872.2</v>
      </c>
      <c r="GM28" s="45">
        <v>111886.5</v>
      </c>
      <c r="GN28" s="45">
        <v>172358.9</v>
      </c>
      <c r="GO28" s="45">
        <v>214935.2</v>
      </c>
      <c r="GP28" s="45">
        <v>258636.79999999999</v>
      </c>
      <c r="GQ28" s="45">
        <v>303401.3</v>
      </c>
      <c r="GR28" s="45">
        <v>350589.6</v>
      </c>
      <c r="GS28" s="45">
        <v>409995.9</v>
      </c>
      <c r="GT28" s="45">
        <v>527959.19999999995</v>
      </c>
      <c r="GU28" s="45">
        <v>594995.19999999995</v>
      </c>
      <c r="GV28" s="45">
        <v>630092.9</v>
      </c>
      <c r="GW28" s="45">
        <v>704219.5</v>
      </c>
      <c r="GX28" s="45">
        <v>800867.4</v>
      </c>
      <c r="GY28" s="45">
        <v>1131193.3</v>
      </c>
      <c r="GZ28" s="45">
        <v>207920.6</v>
      </c>
      <c r="HA28" s="45">
        <v>256538.7</v>
      </c>
      <c r="HB28" s="45">
        <v>309415.40000000002</v>
      </c>
      <c r="HC28" s="45">
        <v>357318.6</v>
      </c>
      <c r="HD28" s="45">
        <v>38461.1</v>
      </c>
      <c r="HE28" s="45">
        <v>108816.1</v>
      </c>
      <c r="HF28" s="45">
        <v>207920.6</v>
      </c>
      <c r="HG28" s="45">
        <v>284253.2</v>
      </c>
      <c r="HH28" s="45">
        <v>345019.5</v>
      </c>
      <c r="HI28" s="45">
        <v>464459.3</v>
      </c>
      <c r="HJ28" s="45">
        <v>521269.7</v>
      </c>
      <c r="HK28" s="45">
        <v>657394.4</v>
      </c>
      <c r="HL28" s="45">
        <v>773874.7</v>
      </c>
      <c r="HM28" s="45">
        <v>872605.7</v>
      </c>
      <c r="HN28" s="45">
        <v>972493.9</v>
      </c>
      <c r="HO28" s="45">
        <v>1131193.3</v>
      </c>
      <c r="HP28" s="45">
        <v>1193437.3</v>
      </c>
      <c r="HQ28" s="45">
        <v>201397.8</v>
      </c>
      <c r="HR28" s="45">
        <v>324493.40000000002</v>
      </c>
      <c r="HS28" s="45">
        <v>268113.5</v>
      </c>
      <c r="HT28" s="45">
        <v>399432.6</v>
      </c>
      <c r="HU28" s="45">
        <v>69815.399999999994</v>
      </c>
      <c r="HV28" s="45">
        <v>139188.5</v>
      </c>
      <c r="HW28" s="45">
        <v>201397.8</v>
      </c>
      <c r="HX28" s="45">
        <v>301494.5</v>
      </c>
      <c r="HY28" s="45">
        <v>449690.5</v>
      </c>
      <c r="HZ28" s="45">
        <v>525891.19999999995</v>
      </c>
      <c r="IA28" s="45">
        <v>587680.1</v>
      </c>
      <c r="IB28" s="45">
        <v>711570.2</v>
      </c>
      <c r="IC28" s="45">
        <v>794004.7</v>
      </c>
      <c r="ID28" s="45">
        <v>865962</v>
      </c>
      <c r="IE28" s="45">
        <v>958053.1</v>
      </c>
      <c r="IF28" s="45">
        <v>1193437.3</v>
      </c>
      <c r="IG28" s="45">
        <v>1060551.2</v>
      </c>
      <c r="IH28" s="45">
        <v>202001.8</v>
      </c>
      <c r="II28" s="45">
        <v>321452.7</v>
      </c>
      <c r="IJ28" s="45">
        <v>226900</v>
      </c>
      <c r="IK28" s="45">
        <v>310196.7</v>
      </c>
      <c r="IL28" s="45">
        <f>IL29+IL30</f>
        <v>39210.9</v>
      </c>
      <c r="IM28" s="45">
        <v>112782.9</v>
      </c>
      <c r="IN28" s="45">
        <v>202001.8</v>
      </c>
      <c r="IO28" s="45">
        <v>331673.3</v>
      </c>
      <c r="IP28" s="45">
        <v>409134.9</v>
      </c>
      <c r="IQ28" s="45">
        <v>523454.5</v>
      </c>
      <c r="IR28" s="45">
        <v>616780.30000000005</v>
      </c>
      <c r="IS28" s="45">
        <v>692491.8</v>
      </c>
      <c r="IT28" s="45">
        <v>750354.5</v>
      </c>
      <c r="IU28" s="45">
        <v>846866.4</v>
      </c>
      <c r="IV28" s="45">
        <v>933401.59999999998</v>
      </c>
      <c r="IW28" s="45">
        <v>1060551.2</v>
      </c>
      <c r="IX28" s="45">
        <v>1040483.1</v>
      </c>
      <c r="IY28" s="45">
        <v>246656.3</v>
      </c>
      <c r="IZ28" s="45">
        <v>256761.8</v>
      </c>
      <c r="JA28" s="45">
        <v>234804.1</v>
      </c>
      <c r="JB28" s="45">
        <v>302260.90000000002</v>
      </c>
      <c r="JC28" s="45">
        <v>75761.7</v>
      </c>
      <c r="JD28" s="45">
        <v>174825</v>
      </c>
      <c r="JE28" s="45">
        <v>246656.3</v>
      </c>
      <c r="JF28" s="45">
        <v>339135.9</v>
      </c>
      <c r="JG28" s="45">
        <v>446902.1</v>
      </c>
      <c r="JH28" s="45">
        <v>503418.1</v>
      </c>
      <c r="JI28" s="45">
        <v>585594.19999999995</v>
      </c>
      <c r="JJ28" s="45">
        <v>661610.80000000005</v>
      </c>
      <c r="JK28" s="45">
        <v>738222.2</v>
      </c>
      <c r="JL28" s="45">
        <v>824853.2</v>
      </c>
      <c r="JM28" s="45">
        <v>912693.3</v>
      </c>
      <c r="JN28" s="45">
        <v>1040483.1</v>
      </c>
      <c r="JO28" s="45">
        <v>1415527.6</v>
      </c>
      <c r="JP28" s="45">
        <v>277154</v>
      </c>
      <c r="JQ28" s="45">
        <v>320039</v>
      </c>
      <c r="JR28" s="45">
        <v>395325.4</v>
      </c>
      <c r="JS28" s="45">
        <v>423009.2</v>
      </c>
      <c r="JT28" s="45">
        <v>80526.100000000006</v>
      </c>
      <c r="JU28" s="45">
        <v>200980.6</v>
      </c>
      <c r="JV28" s="45">
        <v>277154</v>
      </c>
      <c r="JW28" s="45">
        <v>379559.9</v>
      </c>
      <c r="JX28" s="45">
        <v>462422</v>
      </c>
      <c r="JY28" s="45">
        <v>597193</v>
      </c>
      <c r="JZ28" s="45">
        <v>742678.2</v>
      </c>
      <c r="KA28" s="45">
        <v>883400.3</v>
      </c>
      <c r="KB28" s="45">
        <v>992518.4</v>
      </c>
      <c r="KC28" s="45">
        <v>1127186</v>
      </c>
      <c r="KD28" s="45">
        <v>1242618.6000000001</v>
      </c>
      <c r="KE28" s="45">
        <v>1415527.6</v>
      </c>
    </row>
    <row r="29" spans="1:291" s="24" customFormat="1" ht="14.1" customHeight="1" x14ac:dyDescent="0.2">
      <c r="A29" s="23" t="s">
        <v>30</v>
      </c>
      <c r="B29" s="23"/>
      <c r="C29" s="47">
        <v>816.3</v>
      </c>
      <c r="D29" s="47">
        <v>0</v>
      </c>
      <c r="E29" s="47">
        <v>0</v>
      </c>
      <c r="F29" s="47">
        <v>0</v>
      </c>
      <c r="G29" s="47">
        <v>816.3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>
        <v>816.3</v>
      </c>
      <c r="T29" s="47">
        <v>883.5</v>
      </c>
      <c r="U29" s="47">
        <v>0</v>
      </c>
      <c r="V29" s="47">
        <v>0</v>
      </c>
      <c r="W29" s="47">
        <v>0</v>
      </c>
      <c r="X29" s="47">
        <v>883.5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>
        <v>883.5</v>
      </c>
      <c r="AK29" s="47">
        <v>10164.299999999999</v>
      </c>
      <c r="AL29" s="47">
        <v>0</v>
      </c>
      <c r="AM29" s="47">
        <v>0</v>
      </c>
      <c r="AN29" s="47">
        <v>0</v>
      </c>
      <c r="AO29" s="47">
        <v>10164.299999999999</v>
      </c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>
        <v>10164.299999999999</v>
      </c>
      <c r="BB29" s="47">
        <v>68948</v>
      </c>
      <c r="BC29" s="47">
        <v>0</v>
      </c>
      <c r="BD29" s="47">
        <v>0</v>
      </c>
      <c r="BE29" s="47">
        <v>0</v>
      </c>
      <c r="BF29" s="47">
        <v>68948</v>
      </c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>
        <v>68948</v>
      </c>
      <c r="BS29" s="47">
        <v>131086</v>
      </c>
      <c r="BT29" s="47">
        <v>0</v>
      </c>
      <c r="BU29" s="47">
        <v>0</v>
      </c>
      <c r="BV29" s="47">
        <v>0</v>
      </c>
      <c r="BW29" s="47">
        <v>131086</v>
      </c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>
        <v>131086</v>
      </c>
      <c r="CJ29" s="45">
        <v>221067</v>
      </c>
      <c r="CK29" s="45">
        <v>26501.1</v>
      </c>
      <c r="CL29" s="45">
        <v>47844.5</v>
      </c>
      <c r="CM29" s="45">
        <v>49108.2</v>
      </c>
      <c r="CN29" s="45">
        <v>97613.2</v>
      </c>
      <c r="CO29" s="45">
        <v>6109.3</v>
      </c>
      <c r="CP29" s="45">
        <v>13693.9</v>
      </c>
      <c r="CQ29" s="45">
        <v>26501.1</v>
      </c>
      <c r="CR29" s="45">
        <v>33402.300000000003</v>
      </c>
      <c r="CS29" s="45">
        <v>45299.4</v>
      </c>
      <c r="CT29" s="45">
        <v>74345.600000000006</v>
      </c>
      <c r="CU29" s="45">
        <v>92744.9</v>
      </c>
      <c r="CV29" s="45">
        <v>105938.2</v>
      </c>
      <c r="CW29" s="45">
        <v>123453.8</v>
      </c>
      <c r="CX29" s="45">
        <v>147253.6</v>
      </c>
      <c r="CY29" s="45">
        <v>164987.6</v>
      </c>
      <c r="CZ29" s="45">
        <v>221067</v>
      </c>
      <c r="DA29" s="45">
        <v>295631</v>
      </c>
      <c r="DB29" s="45">
        <v>36764.699999999997</v>
      </c>
      <c r="DC29" s="45">
        <v>57549.3</v>
      </c>
      <c r="DD29" s="45">
        <v>61133.7</v>
      </c>
      <c r="DE29" s="45">
        <v>140183.29999999999</v>
      </c>
      <c r="DF29" s="45">
        <v>9719</v>
      </c>
      <c r="DG29" s="45">
        <v>16338.1</v>
      </c>
      <c r="DH29" s="45">
        <v>36764.699999999997</v>
      </c>
      <c r="DI29" s="45">
        <v>49236.5</v>
      </c>
      <c r="DJ29" s="45">
        <v>72289.399999999994</v>
      </c>
      <c r="DK29" s="45">
        <v>94314</v>
      </c>
      <c r="DL29" s="45">
        <v>114812.6</v>
      </c>
      <c r="DM29" s="45">
        <v>139091.1</v>
      </c>
      <c r="DN29" s="45">
        <v>155447.70000000001</v>
      </c>
      <c r="DO29" s="45">
        <v>184908.6</v>
      </c>
      <c r="DP29" s="45">
        <v>209969.6</v>
      </c>
      <c r="DQ29" s="45">
        <v>295631</v>
      </c>
      <c r="DR29" s="45">
        <v>273929</v>
      </c>
      <c r="DS29" s="45">
        <v>37325.1</v>
      </c>
      <c r="DT29" s="45">
        <v>48430.5</v>
      </c>
      <c r="DU29" s="45">
        <v>75726.5</v>
      </c>
      <c r="DV29" s="45">
        <v>112446.9</v>
      </c>
      <c r="DW29" s="45">
        <v>6526</v>
      </c>
      <c r="DX29" s="45">
        <v>22348.5</v>
      </c>
      <c r="DY29" s="45">
        <v>37325.1</v>
      </c>
      <c r="DZ29" s="45">
        <v>48006.400000000001</v>
      </c>
      <c r="EA29" s="45">
        <v>65686.3</v>
      </c>
      <c r="EB29" s="45">
        <v>85755.6</v>
      </c>
      <c r="EC29" s="45">
        <v>106252.4</v>
      </c>
      <c r="ED29" s="45">
        <v>131164.20000000001</v>
      </c>
      <c r="EE29" s="45">
        <v>161482.1</v>
      </c>
      <c r="EF29" s="45">
        <v>199351.5</v>
      </c>
      <c r="EG29" s="45">
        <v>225204.9</v>
      </c>
      <c r="EH29" s="45">
        <v>273929</v>
      </c>
      <c r="EI29" s="45">
        <v>368541</v>
      </c>
      <c r="EJ29" s="45">
        <v>80307.3</v>
      </c>
      <c r="EK29" s="45">
        <v>71662.600000000006</v>
      </c>
      <c r="EL29" s="45">
        <v>105646.6</v>
      </c>
      <c r="EM29" s="45">
        <v>110924.5</v>
      </c>
      <c r="EN29" s="45">
        <v>25662.1</v>
      </c>
      <c r="EO29" s="45">
        <v>50774.6</v>
      </c>
      <c r="EP29" s="45">
        <v>80307.3</v>
      </c>
      <c r="EQ29" s="45">
        <v>106828.3</v>
      </c>
      <c r="ER29" s="45">
        <v>126687</v>
      </c>
      <c r="ES29" s="45">
        <v>151969.9</v>
      </c>
      <c r="ET29" s="45">
        <v>192927.8</v>
      </c>
      <c r="EU29" s="45">
        <v>226595.1</v>
      </c>
      <c r="EV29" s="45">
        <v>257616.5</v>
      </c>
      <c r="EW29" s="45">
        <v>283769.7</v>
      </c>
      <c r="EX29" s="45">
        <v>304669.90000000002</v>
      </c>
      <c r="EY29" s="45">
        <v>368541</v>
      </c>
      <c r="EZ29" s="45">
        <v>459469</v>
      </c>
      <c r="FA29" s="45">
        <v>79523.600000000006</v>
      </c>
      <c r="FB29" s="45">
        <v>95266.5</v>
      </c>
      <c r="FC29" s="45">
        <v>105460.7</v>
      </c>
      <c r="FD29" s="45">
        <v>179218.2</v>
      </c>
      <c r="FE29" s="45">
        <v>5771.2</v>
      </c>
      <c r="FF29" s="45">
        <v>24861</v>
      </c>
      <c r="FG29" s="45">
        <v>79523.600000000006</v>
      </c>
      <c r="FH29" s="45">
        <v>115477.5</v>
      </c>
      <c r="FI29" s="45">
        <v>140925.79999999999</v>
      </c>
      <c r="FJ29" s="45">
        <v>174790.1</v>
      </c>
      <c r="FK29" s="45">
        <v>206831.4</v>
      </c>
      <c r="FL29" s="45">
        <v>243301.3</v>
      </c>
      <c r="FM29" s="45">
        <v>280250.8</v>
      </c>
      <c r="FN29" s="45">
        <v>333487.8</v>
      </c>
      <c r="FO29" s="45">
        <v>397482.2</v>
      </c>
      <c r="FP29" s="45">
        <v>459469</v>
      </c>
      <c r="FQ29" s="45">
        <v>663121</v>
      </c>
      <c r="FR29" s="45">
        <v>127752.3</v>
      </c>
      <c r="FS29" s="45">
        <v>187588.3</v>
      </c>
      <c r="FT29" s="45">
        <v>200455.2</v>
      </c>
      <c r="FU29" s="45">
        <v>147325.20000000001</v>
      </c>
      <c r="FV29" s="45">
        <v>26616.400000000001</v>
      </c>
      <c r="FW29" s="45">
        <v>75636.899999999994</v>
      </c>
      <c r="FX29" s="45">
        <v>127752.3</v>
      </c>
      <c r="FY29" s="45">
        <v>177489.1</v>
      </c>
      <c r="FZ29" s="45">
        <v>217802.9</v>
      </c>
      <c r="GA29" s="45">
        <v>315340.59999999998</v>
      </c>
      <c r="GB29" s="45">
        <v>366776</v>
      </c>
      <c r="GC29" s="45">
        <v>452686.1</v>
      </c>
      <c r="GD29" s="45">
        <v>515795.8</v>
      </c>
      <c r="GE29" s="45">
        <v>558353</v>
      </c>
      <c r="GF29" s="45">
        <v>603544.5</v>
      </c>
      <c r="GG29" s="45">
        <v>663121</v>
      </c>
      <c r="GH29" s="45">
        <v>790500</v>
      </c>
      <c r="GI29" s="45">
        <v>209166.3</v>
      </c>
      <c r="GJ29" s="45">
        <v>134112.29999999999</v>
      </c>
      <c r="GK29" s="45">
        <v>240029.3</v>
      </c>
      <c r="GL29" s="45">
        <v>207812.6</v>
      </c>
      <c r="GM29" s="45">
        <v>106940.8</v>
      </c>
      <c r="GN29" s="45">
        <v>167074.4</v>
      </c>
      <c r="GO29" s="45">
        <v>209166.3</v>
      </c>
      <c r="GP29" s="45">
        <v>252403.6</v>
      </c>
      <c r="GQ29" s="45">
        <v>296672.8</v>
      </c>
      <c r="GR29" s="45">
        <v>343278.6</v>
      </c>
      <c r="GS29" s="45">
        <v>400585.4</v>
      </c>
      <c r="GT29" s="45">
        <v>516123.9</v>
      </c>
      <c r="GU29" s="45">
        <v>583307.9</v>
      </c>
      <c r="GV29" s="45">
        <v>616299</v>
      </c>
      <c r="GW29" s="45">
        <v>690224.9</v>
      </c>
      <c r="GX29" s="45">
        <v>791120.5</v>
      </c>
      <c r="GY29" s="45">
        <v>1119487.3</v>
      </c>
      <c r="GZ29" s="45">
        <v>206454.2</v>
      </c>
      <c r="HA29" s="45">
        <v>253083.1</v>
      </c>
      <c r="HB29" s="45">
        <v>307379</v>
      </c>
      <c r="HC29" s="45">
        <v>352571</v>
      </c>
      <c r="HD29" s="45">
        <v>38171.300000000003</v>
      </c>
      <c r="HE29" s="45">
        <v>108022.7</v>
      </c>
      <c r="HF29" s="45">
        <v>206454.2</v>
      </c>
      <c r="HG29" s="45">
        <v>281246.5</v>
      </c>
      <c r="HH29" s="45">
        <v>340888.9</v>
      </c>
      <c r="HI29" s="45">
        <v>459537.3</v>
      </c>
      <c r="HJ29" s="45">
        <v>515716.3</v>
      </c>
      <c r="HK29" s="45">
        <v>650722</v>
      </c>
      <c r="HL29" s="45">
        <v>766916.3</v>
      </c>
      <c r="HM29" s="45">
        <v>864158.1</v>
      </c>
      <c r="HN29" s="45">
        <v>962669</v>
      </c>
      <c r="HO29" s="45">
        <v>1119487.3</v>
      </c>
      <c r="HP29" s="45">
        <v>1175126.6000000001</v>
      </c>
      <c r="HQ29" s="45">
        <v>198853.9</v>
      </c>
      <c r="HR29" s="45">
        <v>319982.59999999998</v>
      </c>
      <c r="HS29" s="45">
        <v>260903.6</v>
      </c>
      <c r="HT29" s="45">
        <v>395386.5</v>
      </c>
      <c r="HU29" s="45">
        <v>69579.100000000006</v>
      </c>
      <c r="HV29" s="45">
        <v>137960.4</v>
      </c>
      <c r="HW29" s="45">
        <v>198853.9</v>
      </c>
      <c r="HX29" s="45">
        <v>297623.40000000002</v>
      </c>
      <c r="HY29" s="45">
        <v>444947.8</v>
      </c>
      <c r="HZ29" s="45">
        <v>518836.5</v>
      </c>
      <c r="IA29" s="45">
        <v>577141.80000000005</v>
      </c>
      <c r="IB29" s="45">
        <v>699355.4</v>
      </c>
      <c r="IC29" s="45">
        <v>779740.1</v>
      </c>
      <c r="ID29" s="45">
        <v>850306.4</v>
      </c>
      <c r="IE29" s="45">
        <v>941376.6</v>
      </c>
      <c r="IF29" s="45">
        <v>1175126.6000000001</v>
      </c>
      <c r="IG29" s="45">
        <v>1039210.3</v>
      </c>
      <c r="IH29" s="45">
        <v>199323.5</v>
      </c>
      <c r="II29" s="45">
        <v>316086.09999999998</v>
      </c>
      <c r="IJ29" s="45">
        <v>221634.5</v>
      </c>
      <c r="IK29" s="45">
        <v>302166.2</v>
      </c>
      <c r="IL29" s="45">
        <v>38561.9</v>
      </c>
      <c r="IM29" s="45">
        <v>110974.7</v>
      </c>
      <c r="IN29" s="45">
        <v>199323.5</v>
      </c>
      <c r="IO29" s="45">
        <v>326769.59999999998</v>
      </c>
      <c r="IP29" s="45">
        <v>402448.8</v>
      </c>
      <c r="IQ29" s="45">
        <v>515409.6</v>
      </c>
      <c r="IR29" s="45">
        <v>606944.4</v>
      </c>
      <c r="IS29" s="45">
        <v>681171</v>
      </c>
      <c r="IT29" s="45">
        <v>737044.1</v>
      </c>
      <c r="IU29" s="45">
        <v>831530.8</v>
      </c>
      <c r="IV29" s="45">
        <v>915658.3</v>
      </c>
      <c r="IW29" s="45">
        <v>1039210.3</v>
      </c>
      <c r="IX29" s="45">
        <v>1014756.5</v>
      </c>
      <c r="IY29" s="45">
        <v>241366.3</v>
      </c>
      <c r="IZ29" s="45">
        <v>249940.9</v>
      </c>
      <c r="JA29" s="45">
        <v>228678.9</v>
      </c>
      <c r="JB29" s="45">
        <v>294770.40000000002</v>
      </c>
      <c r="JC29" s="45">
        <v>75019.7</v>
      </c>
      <c r="JD29" s="45">
        <v>172087.4</v>
      </c>
      <c r="JE29" s="45">
        <v>241366.3</v>
      </c>
      <c r="JF29" s="45">
        <v>331921</v>
      </c>
      <c r="JG29" s="45">
        <v>437107.9</v>
      </c>
      <c r="JH29" s="45">
        <v>491307.2</v>
      </c>
      <c r="JI29" s="45">
        <v>571340</v>
      </c>
      <c r="JJ29" s="45">
        <v>645517.80000000005</v>
      </c>
      <c r="JK29" s="45">
        <v>719986.1</v>
      </c>
      <c r="JL29" s="45">
        <v>804672.9</v>
      </c>
      <c r="JM29" s="45">
        <v>890054.7</v>
      </c>
      <c r="JN29" s="45">
        <v>1014756.5</v>
      </c>
      <c r="JO29" s="45">
        <v>1380048.8</v>
      </c>
      <c r="JP29" s="45">
        <v>272172.7</v>
      </c>
      <c r="JQ29" s="45">
        <v>311749.3</v>
      </c>
      <c r="JR29" s="45">
        <v>386497</v>
      </c>
      <c r="JS29" s="45">
        <v>409629.8</v>
      </c>
      <c r="JT29" s="45">
        <v>80036.399999999994</v>
      </c>
      <c r="JU29" s="45">
        <v>198557.1</v>
      </c>
      <c r="JV29" s="45">
        <v>272172.7</v>
      </c>
      <c r="JW29" s="45">
        <v>371679</v>
      </c>
      <c r="JX29" s="45">
        <v>451862.9</v>
      </c>
      <c r="JY29" s="45">
        <v>583922</v>
      </c>
      <c r="JZ29" s="45">
        <v>726751.2</v>
      </c>
      <c r="KA29" s="45">
        <v>864821.2</v>
      </c>
      <c r="KB29" s="45">
        <v>970419</v>
      </c>
      <c r="KC29" s="45">
        <v>1101838.1000000001</v>
      </c>
      <c r="KD29" s="45">
        <v>1213530.1000000001</v>
      </c>
      <c r="KE29" s="45">
        <v>1380048.8</v>
      </c>
    </row>
    <row r="30" spans="1:291" s="24" customFormat="1" ht="14.1" customHeight="1" x14ac:dyDescent="0.2">
      <c r="A30" s="23" t="s">
        <v>31</v>
      </c>
      <c r="B30" s="23"/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>
        <v>0</v>
      </c>
      <c r="BC30" s="47">
        <v>0</v>
      </c>
      <c r="BD30" s="47">
        <v>0</v>
      </c>
      <c r="BE30" s="47">
        <v>0</v>
      </c>
      <c r="BF30" s="47">
        <v>0</v>
      </c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>
        <v>0</v>
      </c>
      <c r="BT30" s="47">
        <v>0</v>
      </c>
      <c r="BU30" s="47">
        <v>0</v>
      </c>
      <c r="BV30" s="47">
        <v>0</v>
      </c>
      <c r="BW30" s="47">
        <v>0</v>
      </c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>
        <v>2158</v>
      </c>
      <c r="DB30" s="45">
        <v>0</v>
      </c>
      <c r="DC30" s="45">
        <v>535.4</v>
      </c>
      <c r="DD30" s="45">
        <v>424.4</v>
      </c>
      <c r="DE30" s="45">
        <v>1198.2</v>
      </c>
      <c r="DF30" s="45"/>
      <c r="DG30" s="45"/>
      <c r="DH30" s="45"/>
      <c r="DI30" s="45">
        <v>228</v>
      </c>
      <c r="DJ30" s="45">
        <v>463.1</v>
      </c>
      <c r="DK30" s="45">
        <v>535.4</v>
      </c>
      <c r="DL30" s="45">
        <v>649.4</v>
      </c>
      <c r="DM30" s="45">
        <v>849.8</v>
      </c>
      <c r="DN30" s="45">
        <v>959.8</v>
      </c>
      <c r="DO30" s="45">
        <v>1083.7</v>
      </c>
      <c r="DP30" s="45">
        <v>1234.2</v>
      </c>
      <c r="DQ30" s="45">
        <v>2158</v>
      </c>
      <c r="DR30" s="45">
        <v>5715</v>
      </c>
      <c r="DS30" s="45">
        <v>462.5</v>
      </c>
      <c r="DT30" s="45">
        <v>895.8</v>
      </c>
      <c r="DU30" s="45">
        <v>832.8</v>
      </c>
      <c r="DV30" s="45">
        <v>3523.9</v>
      </c>
      <c r="DW30" s="45">
        <v>76.3</v>
      </c>
      <c r="DX30" s="45">
        <v>279.3</v>
      </c>
      <c r="DY30" s="45">
        <v>462.5</v>
      </c>
      <c r="DZ30" s="45">
        <v>782.3</v>
      </c>
      <c r="EA30" s="45">
        <v>960.1</v>
      </c>
      <c r="EB30" s="45">
        <v>1358.3</v>
      </c>
      <c r="EC30" s="45">
        <v>1604.3</v>
      </c>
      <c r="ED30" s="45">
        <v>1817.2</v>
      </c>
      <c r="EE30" s="45">
        <v>2191.1</v>
      </c>
      <c r="EF30" s="45">
        <v>3065</v>
      </c>
      <c r="EG30" s="45">
        <v>3708.3</v>
      </c>
      <c r="EH30" s="45">
        <v>5715</v>
      </c>
      <c r="EI30" s="45">
        <v>5141</v>
      </c>
      <c r="EJ30" s="45">
        <v>851.8</v>
      </c>
      <c r="EK30" s="45">
        <v>1851.8</v>
      </c>
      <c r="EL30" s="45">
        <v>2095.1999999999998</v>
      </c>
      <c r="EM30" s="45">
        <v>342.2</v>
      </c>
      <c r="EN30" s="45">
        <v>317.2</v>
      </c>
      <c r="EO30" s="45">
        <v>510.1</v>
      </c>
      <c r="EP30" s="45">
        <v>851.8</v>
      </c>
      <c r="EQ30" s="45">
        <v>1189.0999999999999</v>
      </c>
      <c r="ER30" s="45">
        <v>1998.4</v>
      </c>
      <c r="ES30" s="45">
        <v>2703.6</v>
      </c>
      <c r="ET30" s="45">
        <v>3655.1</v>
      </c>
      <c r="EU30" s="45">
        <v>4440.5</v>
      </c>
      <c r="EV30" s="45">
        <v>4798.8</v>
      </c>
      <c r="EW30" s="45">
        <v>5044.2</v>
      </c>
      <c r="EX30" s="45">
        <v>5528.3</v>
      </c>
      <c r="EY30" s="45">
        <v>5141</v>
      </c>
      <c r="EZ30" s="45">
        <v>5251</v>
      </c>
      <c r="FA30" s="45">
        <v>1026.5</v>
      </c>
      <c r="FB30" s="45">
        <v>987.4</v>
      </c>
      <c r="FC30" s="45">
        <v>1286.4000000000001</v>
      </c>
      <c r="FD30" s="45">
        <v>1950.7</v>
      </c>
      <c r="FE30" s="45">
        <v>3</v>
      </c>
      <c r="FF30" s="45">
        <v>241.5</v>
      </c>
      <c r="FG30" s="45">
        <v>1026.5</v>
      </c>
      <c r="FH30" s="45">
        <v>1680.5</v>
      </c>
      <c r="FI30" s="45">
        <v>1798.3</v>
      </c>
      <c r="FJ30" s="45">
        <v>2013.9</v>
      </c>
      <c r="FK30" s="45">
        <v>2194.1</v>
      </c>
      <c r="FL30" s="45">
        <v>2716.1</v>
      </c>
      <c r="FM30" s="45">
        <v>3300.3</v>
      </c>
      <c r="FN30" s="45">
        <v>3708.2</v>
      </c>
      <c r="FO30" s="45">
        <v>3935.7</v>
      </c>
      <c r="FP30" s="45">
        <v>5251</v>
      </c>
      <c r="FQ30" s="45">
        <v>3416</v>
      </c>
      <c r="FR30" s="45">
        <v>2571.4</v>
      </c>
      <c r="FS30" s="45">
        <v>-296.10000000000002</v>
      </c>
      <c r="FT30" s="45">
        <v>766.7</v>
      </c>
      <c r="FU30" s="45">
        <v>374</v>
      </c>
      <c r="FV30" s="45">
        <v>502.3</v>
      </c>
      <c r="FW30" s="45">
        <v>1551.4</v>
      </c>
      <c r="FX30" s="45">
        <v>2571.4</v>
      </c>
      <c r="FY30" s="45">
        <v>3533.9</v>
      </c>
      <c r="FZ30" s="45">
        <v>1915.1</v>
      </c>
      <c r="GA30" s="45">
        <v>2275.3000000000002</v>
      </c>
      <c r="GB30" s="45">
        <v>2531.8000000000002</v>
      </c>
      <c r="GC30" s="45">
        <v>2729.4</v>
      </c>
      <c r="GD30" s="45">
        <v>3042</v>
      </c>
      <c r="GE30" s="45">
        <v>3171.1</v>
      </c>
      <c r="GF30" s="45">
        <v>3446.8</v>
      </c>
      <c r="GG30" s="45">
        <v>3416</v>
      </c>
      <c r="GH30" s="45">
        <v>9746.9</v>
      </c>
      <c r="GI30" s="45">
        <v>5768.9</v>
      </c>
      <c r="GJ30" s="45">
        <v>1542.1</v>
      </c>
      <c r="GK30" s="45">
        <v>4376.3</v>
      </c>
      <c r="GL30" s="45">
        <v>-1940.4</v>
      </c>
      <c r="GM30" s="45">
        <v>4945.7</v>
      </c>
      <c r="GN30" s="45">
        <v>5284.5</v>
      </c>
      <c r="GO30" s="45">
        <v>5768.9</v>
      </c>
      <c r="GP30" s="45">
        <v>6233.2</v>
      </c>
      <c r="GQ30" s="45">
        <v>6728.5</v>
      </c>
      <c r="GR30" s="45">
        <v>7311</v>
      </c>
      <c r="GS30" s="45">
        <v>9410.5</v>
      </c>
      <c r="GT30" s="45">
        <v>11835.3</v>
      </c>
      <c r="GU30" s="45">
        <v>11687.3</v>
      </c>
      <c r="GV30" s="45">
        <v>13793.9</v>
      </c>
      <c r="GW30" s="45">
        <v>13994.6</v>
      </c>
      <c r="GX30" s="45">
        <v>9746.9</v>
      </c>
      <c r="GY30" s="45">
        <v>11706</v>
      </c>
      <c r="GZ30" s="45">
        <v>1466.4</v>
      </c>
      <c r="HA30" s="45">
        <v>3455.6</v>
      </c>
      <c r="HB30" s="45">
        <v>2036.4</v>
      </c>
      <c r="HC30" s="45">
        <v>4747.6000000000004</v>
      </c>
      <c r="HD30" s="45">
        <v>289.8</v>
      </c>
      <c r="HE30" s="45">
        <v>793.4</v>
      </c>
      <c r="HF30" s="45">
        <v>1466.4</v>
      </c>
      <c r="HG30" s="45">
        <v>3006.7</v>
      </c>
      <c r="HH30" s="45">
        <v>4130.6000000000004</v>
      </c>
      <c r="HI30" s="45">
        <v>4922</v>
      </c>
      <c r="HJ30" s="45">
        <v>5553.4</v>
      </c>
      <c r="HK30" s="45">
        <v>6672.4</v>
      </c>
      <c r="HL30" s="45">
        <v>6958.4</v>
      </c>
      <c r="HM30" s="45">
        <v>8447.6</v>
      </c>
      <c r="HN30" s="45">
        <v>9824.9</v>
      </c>
      <c r="HO30" s="45">
        <v>11706</v>
      </c>
      <c r="HP30" s="45">
        <v>18310.7</v>
      </c>
      <c r="HQ30" s="45">
        <v>2543.9</v>
      </c>
      <c r="HR30" s="45">
        <v>4510.8</v>
      </c>
      <c r="HS30" s="45">
        <v>7209.9</v>
      </c>
      <c r="HT30" s="45">
        <v>4046.1</v>
      </c>
      <c r="HU30" s="45">
        <v>236.3</v>
      </c>
      <c r="HV30" s="45">
        <v>1228.0999999999999</v>
      </c>
      <c r="HW30" s="45">
        <v>2543.9</v>
      </c>
      <c r="HX30" s="45">
        <v>3871.1</v>
      </c>
      <c r="HY30" s="45">
        <v>4742.7</v>
      </c>
      <c r="HZ30" s="45">
        <v>7054.7</v>
      </c>
      <c r="IA30" s="45">
        <v>10538.3</v>
      </c>
      <c r="IB30" s="45">
        <v>12214.8</v>
      </c>
      <c r="IC30" s="45">
        <v>14264.6</v>
      </c>
      <c r="ID30" s="45">
        <v>15655.6</v>
      </c>
      <c r="IE30" s="45">
        <v>16676.5</v>
      </c>
      <c r="IF30" s="45">
        <v>18310.7</v>
      </c>
      <c r="IG30" s="45">
        <v>21340.9</v>
      </c>
      <c r="IH30" s="45">
        <v>2678.3</v>
      </c>
      <c r="II30" s="45">
        <v>5366.6</v>
      </c>
      <c r="IJ30" s="45">
        <v>5265.5</v>
      </c>
      <c r="IK30" s="45">
        <v>8030.5</v>
      </c>
      <c r="IL30" s="45">
        <v>649</v>
      </c>
      <c r="IM30" s="45">
        <v>1808.2</v>
      </c>
      <c r="IN30" s="45">
        <v>2678.3</v>
      </c>
      <c r="IO30" s="45">
        <v>4903.7</v>
      </c>
      <c r="IP30" s="45">
        <v>6686.1</v>
      </c>
      <c r="IQ30" s="45">
        <v>8044.9</v>
      </c>
      <c r="IR30" s="45">
        <v>9835.9</v>
      </c>
      <c r="IS30" s="45">
        <v>11320.8</v>
      </c>
      <c r="IT30" s="45">
        <v>13310.4</v>
      </c>
      <c r="IU30" s="45">
        <v>15335.6</v>
      </c>
      <c r="IV30" s="45">
        <v>17743.3</v>
      </c>
      <c r="IW30" s="45">
        <v>21340.9</v>
      </c>
      <c r="IX30" s="45">
        <v>25726.6</v>
      </c>
      <c r="IY30" s="45">
        <v>5290</v>
      </c>
      <c r="IZ30" s="45">
        <v>6820.9</v>
      </c>
      <c r="JA30" s="45">
        <v>6125.2</v>
      </c>
      <c r="JB30" s="45">
        <v>7490.5</v>
      </c>
      <c r="JC30" s="45">
        <v>742</v>
      </c>
      <c r="JD30" s="45">
        <v>2737.6</v>
      </c>
      <c r="JE30" s="45">
        <v>5290</v>
      </c>
      <c r="JF30" s="45">
        <v>7214.9</v>
      </c>
      <c r="JG30" s="45">
        <v>9794.2000000000007</v>
      </c>
      <c r="JH30" s="45">
        <v>12110.9</v>
      </c>
      <c r="JI30" s="45">
        <v>14254.2</v>
      </c>
      <c r="JJ30" s="45">
        <v>16093</v>
      </c>
      <c r="JK30" s="45">
        <v>18236.099999999999</v>
      </c>
      <c r="JL30" s="45">
        <v>20180.3</v>
      </c>
      <c r="JM30" s="45">
        <v>22638.6</v>
      </c>
      <c r="JN30" s="45">
        <v>25726.6</v>
      </c>
      <c r="JO30" s="45">
        <v>35478.800000000003</v>
      </c>
      <c r="JP30" s="45">
        <v>4981.3</v>
      </c>
      <c r="JQ30" s="45">
        <v>8289.7000000000007</v>
      </c>
      <c r="JR30" s="45">
        <v>8828.4</v>
      </c>
      <c r="JS30" s="45">
        <v>13379.4</v>
      </c>
      <c r="JT30" s="45">
        <v>489.7</v>
      </c>
      <c r="JU30" s="45">
        <v>2423.5</v>
      </c>
      <c r="JV30" s="45">
        <v>4981.3</v>
      </c>
      <c r="JW30" s="45">
        <v>7880.9</v>
      </c>
      <c r="JX30" s="45">
        <v>10559.1</v>
      </c>
      <c r="JY30" s="45">
        <v>13271</v>
      </c>
      <c r="JZ30" s="45">
        <v>15927</v>
      </c>
      <c r="KA30" s="45">
        <v>18579.099999999999</v>
      </c>
      <c r="KB30" s="45">
        <v>22099.4</v>
      </c>
      <c r="KC30" s="45">
        <v>25347.9</v>
      </c>
      <c r="KD30" s="45">
        <v>29088.5</v>
      </c>
      <c r="KE30" s="45">
        <v>35478.800000000003</v>
      </c>
    </row>
    <row r="31" spans="1:291" s="24" customFormat="1" ht="24" customHeight="1" x14ac:dyDescent="0.2">
      <c r="A31" s="19" t="s">
        <v>39</v>
      </c>
      <c r="B31" s="19"/>
      <c r="C31" s="47">
        <v>355.7</v>
      </c>
      <c r="D31" s="47">
        <v>0</v>
      </c>
      <c r="E31" s="47">
        <v>0</v>
      </c>
      <c r="F31" s="47">
        <v>0</v>
      </c>
      <c r="G31" s="47">
        <v>355.7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>
        <v>355.7</v>
      </c>
      <c r="T31" s="47">
        <v>490.5</v>
      </c>
      <c r="U31" s="47">
        <v>0</v>
      </c>
      <c r="V31" s="47">
        <v>0</v>
      </c>
      <c r="W31" s="47">
        <v>0</v>
      </c>
      <c r="X31" s="47">
        <v>490.5</v>
      </c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>
        <v>490.5</v>
      </c>
      <c r="AK31" s="47">
        <v>2890.4</v>
      </c>
      <c r="AL31" s="47">
        <v>0</v>
      </c>
      <c r="AM31" s="47">
        <v>0</v>
      </c>
      <c r="AN31" s="47">
        <v>0</v>
      </c>
      <c r="AO31" s="47">
        <v>2890.4</v>
      </c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>
        <v>2890.4</v>
      </c>
      <c r="BB31" s="47">
        <v>17593</v>
      </c>
      <c r="BC31" s="47">
        <v>0</v>
      </c>
      <c r="BD31" s="47">
        <v>0</v>
      </c>
      <c r="BE31" s="47">
        <v>0</v>
      </c>
      <c r="BF31" s="47">
        <v>17593</v>
      </c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>
        <v>17593</v>
      </c>
      <c r="BS31" s="47">
        <v>71190</v>
      </c>
      <c r="BT31" s="47">
        <v>0</v>
      </c>
      <c r="BU31" s="47">
        <v>0</v>
      </c>
      <c r="BV31" s="47">
        <v>0</v>
      </c>
      <c r="BW31" s="47">
        <v>71190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>
        <v>71190</v>
      </c>
      <c r="CJ31" s="45">
        <v>162183</v>
      </c>
      <c r="CK31" s="45">
        <v>28816.2</v>
      </c>
      <c r="CL31" s="45">
        <v>57052.2</v>
      </c>
      <c r="CM31" s="45">
        <v>55009.9</v>
      </c>
      <c r="CN31" s="45">
        <v>21304.7</v>
      </c>
      <c r="CO31" s="45">
        <v>3101.7</v>
      </c>
      <c r="CP31" s="45">
        <v>18838.8</v>
      </c>
      <c r="CQ31" s="45">
        <v>28816.2</v>
      </c>
      <c r="CR31" s="45">
        <v>52254.3</v>
      </c>
      <c r="CS31" s="45">
        <v>70032.3</v>
      </c>
      <c r="CT31" s="45">
        <v>85868.4</v>
      </c>
      <c r="CU31" s="45">
        <v>109233.3</v>
      </c>
      <c r="CV31" s="45">
        <v>132261.1</v>
      </c>
      <c r="CW31" s="45">
        <v>140878.29999999999</v>
      </c>
      <c r="CX31" s="45">
        <v>152606.29999999999</v>
      </c>
      <c r="CY31" s="45">
        <v>159002.79999999999</v>
      </c>
      <c r="CZ31" s="45">
        <v>162183</v>
      </c>
      <c r="DA31" s="45">
        <v>125011</v>
      </c>
      <c r="DB31" s="45">
        <v>17542.900000000001</v>
      </c>
      <c r="DC31" s="45">
        <v>35504.699999999997</v>
      </c>
      <c r="DD31" s="45">
        <v>32073.599999999999</v>
      </c>
      <c r="DE31" s="45">
        <v>39889.800000000003</v>
      </c>
      <c r="DF31" s="45">
        <v>1793.2</v>
      </c>
      <c r="DG31" s="45">
        <v>10065.6</v>
      </c>
      <c r="DH31" s="45">
        <v>17542.900000000001</v>
      </c>
      <c r="DI31" s="45">
        <v>30091.8</v>
      </c>
      <c r="DJ31" s="45">
        <v>41829.5</v>
      </c>
      <c r="DK31" s="45">
        <v>53047.6</v>
      </c>
      <c r="DL31" s="45">
        <v>63034.7</v>
      </c>
      <c r="DM31" s="45">
        <v>73695.3</v>
      </c>
      <c r="DN31" s="45">
        <v>85121.2</v>
      </c>
      <c r="DO31" s="45">
        <v>97261.8</v>
      </c>
      <c r="DP31" s="45">
        <v>103524.6</v>
      </c>
      <c r="DQ31" s="45">
        <v>125011</v>
      </c>
      <c r="DR31" s="45">
        <v>148034</v>
      </c>
      <c r="DS31" s="45">
        <v>19477.599999999999</v>
      </c>
      <c r="DT31" s="45">
        <v>27153.1</v>
      </c>
      <c r="DU31" s="45">
        <v>34495.1</v>
      </c>
      <c r="DV31" s="45">
        <v>66908.2</v>
      </c>
      <c r="DW31" s="45">
        <v>2101.1999999999998</v>
      </c>
      <c r="DX31" s="45">
        <v>10270.799999999999</v>
      </c>
      <c r="DY31" s="45">
        <v>19477.599999999999</v>
      </c>
      <c r="DZ31" s="45">
        <v>27816.400000000001</v>
      </c>
      <c r="EA31" s="45">
        <v>35162.5</v>
      </c>
      <c r="EB31" s="45">
        <v>46630.7</v>
      </c>
      <c r="EC31" s="45">
        <v>61611.1</v>
      </c>
      <c r="ED31" s="45">
        <v>72328.3</v>
      </c>
      <c r="EE31" s="45">
        <v>81125.8</v>
      </c>
      <c r="EF31" s="45">
        <v>95198.9</v>
      </c>
      <c r="EG31" s="45">
        <v>108575.7</v>
      </c>
      <c r="EH31" s="45">
        <v>148034</v>
      </c>
      <c r="EI31" s="45">
        <v>187417</v>
      </c>
      <c r="EJ31" s="45">
        <v>28030.400000000001</v>
      </c>
      <c r="EK31" s="45">
        <v>46092.5</v>
      </c>
      <c r="EL31" s="45">
        <v>59542</v>
      </c>
      <c r="EM31" s="45">
        <v>53752.1</v>
      </c>
      <c r="EN31" s="45">
        <v>2144.6</v>
      </c>
      <c r="EO31" s="45">
        <v>11893.1</v>
      </c>
      <c r="EP31" s="45">
        <v>28030.400000000001</v>
      </c>
      <c r="EQ31" s="45">
        <v>45075.199999999997</v>
      </c>
      <c r="ER31" s="45">
        <v>60307.5</v>
      </c>
      <c r="ES31" s="45">
        <v>74122.899999999994</v>
      </c>
      <c r="ET31" s="45">
        <v>90220.5</v>
      </c>
      <c r="EU31" s="45">
        <v>111707.2</v>
      </c>
      <c r="EV31" s="45">
        <v>133664.9</v>
      </c>
      <c r="EW31" s="45">
        <f>EW32+EW33</f>
        <v>149899</v>
      </c>
      <c r="EX31" s="45">
        <v>162170.70000000001</v>
      </c>
      <c r="EY31" s="45">
        <v>187417</v>
      </c>
      <c r="EZ31" s="45">
        <v>308137</v>
      </c>
      <c r="FA31" s="45">
        <v>43347.5</v>
      </c>
      <c r="FB31" s="45">
        <v>81431.7</v>
      </c>
      <c r="FC31" s="45">
        <v>73346.8</v>
      </c>
      <c r="FD31" s="45">
        <v>110011</v>
      </c>
      <c r="FE31" s="45">
        <v>2542.9</v>
      </c>
      <c r="FF31" s="45">
        <v>14598</v>
      </c>
      <c r="FG31" s="45">
        <v>43347.5</v>
      </c>
      <c r="FH31" s="45">
        <v>59103.7</v>
      </c>
      <c r="FI31" s="45">
        <v>73333.5</v>
      </c>
      <c r="FJ31" s="45">
        <v>124779.2</v>
      </c>
      <c r="FK31" s="45">
        <v>129769</v>
      </c>
      <c r="FL31" s="45">
        <v>157930.29999999999</v>
      </c>
      <c r="FM31" s="45">
        <v>198126</v>
      </c>
      <c r="FN31" s="45">
        <v>221908.8</v>
      </c>
      <c r="FO31" s="45">
        <v>253943.7</v>
      </c>
      <c r="FP31" s="45">
        <v>308137</v>
      </c>
      <c r="FQ31" s="45">
        <v>337278</v>
      </c>
      <c r="FR31" s="45">
        <v>45154.1</v>
      </c>
      <c r="FS31" s="45">
        <v>91578.6</v>
      </c>
      <c r="FT31" s="45">
        <v>99341.5</v>
      </c>
      <c r="FU31" s="45">
        <v>101203.8</v>
      </c>
      <c r="FV31" s="45">
        <v>6720.3</v>
      </c>
      <c r="FW31" s="45">
        <v>21039.5</v>
      </c>
      <c r="FX31" s="45">
        <v>45154.1</v>
      </c>
      <c r="FY31" s="45">
        <v>79263</v>
      </c>
      <c r="FZ31" s="45">
        <v>108884.5</v>
      </c>
      <c r="GA31" s="45">
        <v>136732.70000000001</v>
      </c>
      <c r="GB31" s="45">
        <v>159121.4</v>
      </c>
      <c r="GC31" s="45">
        <v>188856.5</v>
      </c>
      <c r="GD31" s="45">
        <v>236074.2</v>
      </c>
      <c r="GE31" s="45">
        <v>265002.90000000002</v>
      </c>
      <c r="GF31" s="45">
        <v>287466.8</v>
      </c>
      <c r="GG31" s="45">
        <v>337278</v>
      </c>
      <c r="GH31" s="45">
        <v>294813.09999999998</v>
      </c>
      <c r="GI31" s="45">
        <v>52183.4</v>
      </c>
      <c r="GJ31" s="45">
        <v>54647.5</v>
      </c>
      <c r="GK31" s="45">
        <v>75245.2</v>
      </c>
      <c r="GL31" s="45">
        <v>112939.2</v>
      </c>
      <c r="GM31" s="45">
        <v>4487.2</v>
      </c>
      <c r="GN31" s="45">
        <v>23227.599999999999</v>
      </c>
      <c r="GO31" s="45">
        <v>52183.4</v>
      </c>
      <c r="GP31" s="45">
        <v>69109.7</v>
      </c>
      <c r="GQ31" s="45">
        <v>86822.2</v>
      </c>
      <c r="GR31" s="45">
        <v>106830.9</v>
      </c>
      <c r="GS31" s="45">
        <v>126207.7</v>
      </c>
      <c r="GT31" s="45">
        <v>166801.4</v>
      </c>
      <c r="GU31" s="45">
        <v>182076.1</v>
      </c>
      <c r="GV31" s="45">
        <v>205545.2</v>
      </c>
      <c r="GW31" s="45">
        <v>242508.2</v>
      </c>
      <c r="GX31" s="45">
        <v>295015.3</v>
      </c>
      <c r="GY31" s="45">
        <v>392800.3</v>
      </c>
      <c r="GZ31" s="45">
        <v>63231.9</v>
      </c>
      <c r="HA31" s="45">
        <v>82661.100000000006</v>
      </c>
      <c r="HB31" s="45">
        <v>120867.7</v>
      </c>
      <c r="HC31" s="45">
        <v>126039.6</v>
      </c>
      <c r="HD31" s="45">
        <v>6195.5</v>
      </c>
      <c r="HE31" s="45">
        <v>27581</v>
      </c>
      <c r="HF31" s="45">
        <v>63231.9</v>
      </c>
      <c r="HG31" s="45">
        <v>90425.8</v>
      </c>
      <c r="HH31" s="45">
        <v>113387.7</v>
      </c>
      <c r="HI31" s="45">
        <v>145893</v>
      </c>
      <c r="HJ31" s="45">
        <v>185205</v>
      </c>
      <c r="HK31" s="45">
        <v>235308.79999999999</v>
      </c>
      <c r="HL31" s="45">
        <v>266760.7</v>
      </c>
      <c r="HM31" s="45">
        <v>301448.09999999998</v>
      </c>
      <c r="HN31" s="45">
        <v>333289.2</v>
      </c>
      <c r="HO31" s="45">
        <v>392800.3</v>
      </c>
      <c r="HP31" s="45">
        <v>485046.8</v>
      </c>
      <c r="HQ31" s="45">
        <v>70582</v>
      </c>
      <c r="HR31" s="45">
        <v>114909.2</v>
      </c>
      <c r="HS31" s="45">
        <v>118075</v>
      </c>
      <c r="HT31" s="45">
        <v>181480.6</v>
      </c>
      <c r="HU31" s="45">
        <v>14675.9</v>
      </c>
      <c r="HV31" s="45">
        <v>42528.2</v>
      </c>
      <c r="HW31" s="45">
        <v>70582</v>
      </c>
      <c r="HX31" s="45">
        <v>113696.8</v>
      </c>
      <c r="HY31" s="45">
        <v>147195.9</v>
      </c>
      <c r="HZ31" s="45">
        <v>185491.20000000001</v>
      </c>
      <c r="IA31" s="45">
        <v>229286.7</v>
      </c>
      <c r="IB31" s="45">
        <v>264766.40000000002</v>
      </c>
      <c r="IC31" s="45">
        <v>303566.2</v>
      </c>
      <c r="ID31" s="45">
        <v>365767.2</v>
      </c>
      <c r="IE31" s="45">
        <v>390289.1</v>
      </c>
      <c r="IF31" s="45">
        <v>485046.8</v>
      </c>
      <c r="IG31" s="45">
        <v>577993.30000000005</v>
      </c>
      <c r="IH31" s="45">
        <v>82072.100000000006</v>
      </c>
      <c r="II31" s="45">
        <v>133248.79999999999</v>
      </c>
      <c r="IJ31" s="45">
        <v>147723.9</v>
      </c>
      <c r="IK31" s="45">
        <v>214948.5</v>
      </c>
      <c r="IL31" s="45">
        <f>IL32+IL33</f>
        <v>12896.7</v>
      </c>
      <c r="IM31" s="45">
        <v>37357.4</v>
      </c>
      <c r="IN31" s="45">
        <v>82072.100000000006</v>
      </c>
      <c r="IO31" s="45">
        <v>134311.20000000001</v>
      </c>
      <c r="IP31" s="45">
        <v>176678.3</v>
      </c>
      <c r="IQ31" s="45">
        <v>215320.9</v>
      </c>
      <c r="IR31" s="45">
        <v>269683.3</v>
      </c>
      <c r="IS31" s="45">
        <v>313345.2</v>
      </c>
      <c r="IT31" s="45">
        <v>363044.8</v>
      </c>
      <c r="IU31" s="45">
        <v>428833.1</v>
      </c>
      <c r="IV31" s="45">
        <v>477077.2</v>
      </c>
      <c r="IW31" s="45">
        <v>577993.30000000005</v>
      </c>
      <c r="IX31" s="45">
        <v>606591.30000000005</v>
      </c>
      <c r="IY31" s="45">
        <v>85452.2</v>
      </c>
      <c r="IZ31" s="45">
        <v>150604.29999999999</v>
      </c>
      <c r="JA31" s="45">
        <v>154282.5</v>
      </c>
      <c r="JB31" s="45">
        <v>216252.3</v>
      </c>
      <c r="JC31" s="45">
        <v>13542</v>
      </c>
      <c r="JD31" s="45">
        <v>46794.9</v>
      </c>
      <c r="JE31" s="45">
        <v>85452.2</v>
      </c>
      <c r="JF31" s="45">
        <v>143270.1</v>
      </c>
      <c r="JG31" s="45">
        <v>203661.4</v>
      </c>
      <c r="JH31" s="45">
        <v>236056.5</v>
      </c>
      <c r="JI31" s="45">
        <v>273868.90000000002</v>
      </c>
      <c r="JJ31" s="45">
        <v>344506.6</v>
      </c>
      <c r="JK31" s="45">
        <v>390339</v>
      </c>
      <c r="JL31" s="45">
        <v>440582.1</v>
      </c>
      <c r="JM31" s="45">
        <v>520724.4</v>
      </c>
      <c r="JN31" s="45">
        <v>606591.30000000005</v>
      </c>
      <c r="JO31" s="45">
        <v>812961.3</v>
      </c>
      <c r="JP31" s="45">
        <v>100184.8</v>
      </c>
      <c r="JQ31" s="45">
        <v>204511.3</v>
      </c>
      <c r="JR31" s="45">
        <v>184535.2</v>
      </c>
      <c r="JS31" s="45">
        <v>323730</v>
      </c>
      <c r="JT31" s="45">
        <v>14812</v>
      </c>
      <c r="JU31" s="45">
        <v>44537.8</v>
      </c>
      <c r="JV31" s="45">
        <v>100184.8</v>
      </c>
      <c r="JW31" s="45">
        <v>165374.29999999999</v>
      </c>
      <c r="JX31" s="45">
        <v>222145.9</v>
      </c>
      <c r="JY31" s="45">
        <v>304696.09999999998</v>
      </c>
      <c r="JZ31" s="45">
        <v>359094.4</v>
      </c>
      <c r="KA31" s="45">
        <v>407653</v>
      </c>
      <c r="KB31" s="45">
        <v>489231.3</v>
      </c>
      <c r="KC31" s="45">
        <v>555425.6</v>
      </c>
      <c r="KD31" s="45">
        <v>668771.30000000005</v>
      </c>
      <c r="KE31" s="45">
        <v>812961.3</v>
      </c>
    </row>
    <row r="32" spans="1:291" s="24" customFormat="1" ht="14.1" customHeight="1" x14ac:dyDescent="0.2">
      <c r="A32" s="23" t="s">
        <v>30</v>
      </c>
      <c r="B32" s="23"/>
      <c r="C32" s="47">
        <v>355.7</v>
      </c>
      <c r="D32" s="47">
        <v>0</v>
      </c>
      <c r="E32" s="47">
        <v>0</v>
      </c>
      <c r="F32" s="47">
        <v>0</v>
      </c>
      <c r="G32" s="47">
        <v>355.7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>
        <v>355.7</v>
      </c>
      <c r="T32" s="47">
        <v>490.5</v>
      </c>
      <c r="U32" s="47">
        <v>0</v>
      </c>
      <c r="V32" s="47">
        <v>0</v>
      </c>
      <c r="W32" s="47">
        <v>0</v>
      </c>
      <c r="X32" s="47">
        <v>490.5</v>
      </c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>
        <v>490.5</v>
      </c>
      <c r="AK32" s="47">
        <v>2890.4</v>
      </c>
      <c r="AL32" s="47">
        <v>0</v>
      </c>
      <c r="AM32" s="47">
        <v>0</v>
      </c>
      <c r="AN32" s="47">
        <v>0</v>
      </c>
      <c r="AO32" s="47">
        <v>2890.4</v>
      </c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>
        <v>2890.4</v>
      </c>
      <c r="BB32" s="47">
        <v>17593</v>
      </c>
      <c r="BC32" s="47">
        <v>0</v>
      </c>
      <c r="BD32" s="47">
        <v>0</v>
      </c>
      <c r="BE32" s="47">
        <v>0</v>
      </c>
      <c r="BF32" s="47">
        <v>17593</v>
      </c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>
        <v>17593</v>
      </c>
      <c r="BS32" s="47">
        <v>71190</v>
      </c>
      <c r="BT32" s="47">
        <v>0</v>
      </c>
      <c r="BU32" s="47">
        <v>0</v>
      </c>
      <c r="BV32" s="47">
        <v>0</v>
      </c>
      <c r="BW32" s="47">
        <v>71190</v>
      </c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>
        <v>71190</v>
      </c>
      <c r="CJ32" s="45">
        <v>162183</v>
      </c>
      <c r="CK32" s="45">
        <v>28816.2</v>
      </c>
      <c r="CL32" s="45">
        <v>57052.2</v>
      </c>
      <c r="CM32" s="45">
        <v>55009.9</v>
      </c>
      <c r="CN32" s="45">
        <v>21304.7</v>
      </c>
      <c r="CO32" s="45">
        <v>3101.7</v>
      </c>
      <c r="CP32" s="45">
        <v>18838.8</v>
      </c>
      <c r="CQ32" s="45">
        <v>28816.2</v>
      </c>
      <c r="CR32" s="45">
        <v>52254.3</v>
      </c>
      <c r="CS32" s="45">
        <v>70032.3</v>
      </c>
      <c r="CT32" s="45">
        <v>85868.4</v>
      </c>
      <c r="CU32" s="45">
        <v>109233.3</v>
      </c>
      <c r="CV32" s="45">
        <v>132261.1</v>
      </c>
      <c r="CW32" s="45">
        <v>140878.29999999999</v>
      </c>
      <c r="CX32" s="45">
        <v>152606.29999999999</v>
      </c>
      <c r="CY32" s="45">
        <v>159002.79999999999</v>
      </c>
      <c r="CZ32" s="45">
        <v>162183</v>
      </c>
      <c r="DA32" s="45">
        <v>113426</v>
      </c>
      <c r="DB32" s="45">
        <v>17542.900000000001</v>
      </c>
      <c r="DC32" s="45">
        <v>30031</v>
      </c>
      <c r="DD32" s="45">
        <v>28097.3</v>
      </c>
      <c r="DE32" s="45">
        <v>37754.800000000003</v>
      </c>
      <c r="DF32" s="45">
        <v>1793.2</v>
      </c>
      <c r="DG32" s="45">
        <v>10065.6</v>
      </c>
      <c r="DH32" s="45">
        <v>17542.900000000001</v>
      </c>
      <c r="DI32" s="45">
        <v>27373.7</v>
      </c>
      <c r="DJ32" s="45">
        <v>38005.599999999999</v>
      </c>
      <c r="DK32" s="45">
        <v>47573.9</v>
      </c>
      <c r="DL32" s="45">
        <v>56454.3</v>
      </c>
      <c r="DM32" s="45">
        <v>65601.3</v>
      </c>
      <c r="DN32" s="45">
        <v>75671.199999999997</v>
      </c>
      <c r="DO32" s="45">
        <v>86865.8</v>
      </c>
      <c r="DP32" s="45">
        <v>92387.9</v>
      </c>
      <c r="DQ32" s="45">
        <v>113426</v>
      </c>
      <c r="DR32" s="45">
        <v>136927</v>
      </c>
      <c r="DS32" s="45">
        <v>17656.5</v>
      </c>
      <c r="DT32" s="45">
        <v>25569.599999999999</v>
      </c>
      <c r="DU32" s="45">
        <v>32202.400000000001</v>
      </c>
      <c r="DV32" s="45">
        <v>61498.5</v>
      </c>
      <c r="DW32" s="45">
        <v>1670.3</v>
      </c>
      <c r="DX32" s="45">
        <v>9005.2000000000007</v>
      </c>
      <c r="DY32" s="45">
        <v>17656.5</v>
      </c>
      <c r="DZ32" s="45">
        <v>25447.1</v>
      </c>
      <c r="EA32" s="45">
        <v>32193.599999999999</v>
      </c>
      <c r="EB32" s="45">
        <v>43226.1</v>
      </c>
      <c r="EC32" s="45">
        <v>57615</v>
      </c>
      <c r="ED32" s="45">
        <v>67399.600000000006</v>
      </c>
      <c r="EE32" s="45">
        <v>75428.5</v>
      </c>
      <c r="EF32" s="45">
        <v>87399.5</v>
      </c>
      <c r="EG32" s="45">
        <v>98673.3</v>
      </c>
      <c r="EH32" s="45">
        <v>136927</v>
      </c>
      <c r="EI32" s="45">
        <v>173778</v>
      </c>
      <c r="EJ32" s="45">
        <v>25512.6</v>
      </c>
      <c r="EK32" s="45">
        <v>43029</v>
      </c>
      <c r="EL32" s="45">
        <v>56068.800000000003</v>
      </c>
      <c r="EM32" s="45">
        <v>49167.6</v>
      </c>
      <c r="EN32" s="45">
        <v>1652</v>
      </c>
      <c r="EO32" s="45">
        <v>10488.4</v>
      </c>
      <c r="EP32" s="45">
        <v>25512.6</v>
      </c>
      <c r="EQ32" s="45">
        <v>41831.5</v>
      </c>
      <c r="ER32" s="45">
        <v>55958.6</v>
      </c>
      <c r="ES32" s="45">
        <v>68541.600000000006</v>
      </c>
      <c r="ET32" s="45">
        <v>83313.2</v>
      </c>
      <c r="EU32" s="45">
        <v>103492.8</v>
      </c>
      <c r="EV32" s="45">
        <v>124610.4</v>
      </c>
      <c r="EW32" s="45">
        <v>139511.1</v>
      </c>
      <c r="EX32" s="45">
        <v>150447.29999999999</v>
      </c>
      <c r="EY32" s="45">
        <v>173778</v>
      </c>
      <c r="EZ32" s="45">
        <v>259529</v>
      </c>
      <c r="FA32" s="45">
        <v>27306</v>
      </c>
      <c r="FB32" s="45">
        <v>78009.5</v>
      </c>
      <c r="FC32" s="45">
        <v>67823.7</v>
      </c>
      <c r="FD32" s="45">
        <v>86389.8</v>
      </c>
      <c r="FE32" s="45">
        <v>1154.7</v>
      </c>
      <c r="FF32" s="45">
        <v>11888.2</v>
      </c>
      <c r="FG32" s="45">
        <v>27306</v>
      </c>
      <c r="FH32" s="45">
        <v>41026.6</v>
      </c>
      <c r="FI32" s="45">
        <v>54307.9</v>
      </c>
      <c r="FJ32" s="45">
        <v>105315.5</v>
      </c>
      <c r="FK32" s="45">
        <v>109301.2</v>
      </c>
      <c r="FL32" s="45">
        <v>136413.9</v>
      </c>
      <c r="FM32" s="45">
        <v>173139.20000000001</v>
      </c>
      <c r="FN32" s="45">
        <v>194825.1</v>
      </c>
      <c r="FO32" s="45">
        <v>224927.4</v>
      </c>
      <c r="FP32" s="45">
        <v>259529</v>
      </c>
      <c r="FQ32" s="45">
        <v>308703</v>
      </c>
      <c r="FR32" s="45">
        <v>39885</v>
      </c>
      <c r="FS32" s="45">
        <v>84671.1</v>
      </c>
      <c r="FT32" s="45">
        <v>92714</v>
      </c>
      <c r="FU32" s="45">
        <v>91432.9</v>
      </c>
      <c r="FV32" s="45">
        <v>6029.2</v>
      </c>
      <c r="FW32" s="45">
        <v>18371.900000000001</v>
      </c>
      <c r="FX32" s="45">
        <v>39885</v>
      </c>
      <c r="FY32" s="45">
        <v>71621.2</v>
      </c>
      <c r="FZ32" s="45">
        <v>99214.5</v>
      </c>
      <c r="GA32" s="45">
        <v>124556.1</v>
      </c>
      <c r="GB32" s="45">
        <v>145389.5</v>
      </c>
      <c r="GC32" s="45">
        <v>172624</v>
      </c>
      <c r="GD32" s="45">
        <v>217270.1</v>
      </c>
      <c r="GE32" s="45">
        <v>242575.1</v>
      </c>
      <c r="GF32" s="45">
        <v>262177.8</v>
      </c>
      <c r="GG32" s="45">
        <v>308703</v>
      </c>
      <c r="GH32" s="45">
        <v>269110.40000000002</v>
      </c>
      <c r="GI32" s="45">
        <v>48324.6</v>
      </c>
      <c r="GJ32" s="45">
        <v>48604.2</v>
      </c>
      <c r="GK32" s="45">
        <v>69037.600000000006</v>
      </c>
      <c r="GL32" s="45">
        <v>103346.5</v>
      </c>
      <c r="GM32" s="45">
        <v>3456.7</v>
      </c>
      <c r="GN32" s="45">
        <v>21066.5</v>
      </c>
      <c r="GO32" s="45">
        <v>48324.6</v>
      </c>
      <c r="GP32" s="45">
        <v>63272.5</v>
      </c>
      <c r="GQ32" s="45">
        <v>78720.399999999994</v>
      </c>
      <c r="GR32" s="45">
        <v>96928.8</v>
      </c>
      <c r="GS32" s="45">
        <v>113643.1</v>
      </c>
      <c r="GT32" s="45">
        <v>152234.1</v>
      </c>
      <c r="GU32" s="45">
        <v>165966.39999999999</v>
      </c>
      <c r="GV32" s="45">
        <v>187254.7</v>
      </c>
      <c r="GW32" s="45">
        <v>220621.1</v>
      </c>
      <c r="GX32" s="45">
        <v>269312.90000000002</v>
      </c>
      <c r="GY32" s="45">
        <v>364648.5</v>
      </c>
      <c r="GZ32" s="45">
        <v>59127</v>
      </c>
      <c r="HA32" s="45">
        <v>76285.3</v>
      </c>
      <c r="HB32" s="45">
        <v>115916.8</v>
      </c>
      <c r="HC32" s="45">
        <v>113319.4</v>
      </c>
      <c r="HD32" s="45">
        <v>5027.6000000000004</v>
      </c>
      <c r="HE32" s="45">
        <v>25184.2</v>
      </c>
      <c r="HF32" s="45">
        <v>59127</v>
      </c>
      <c r="HG32" s="45">
        <v>84702.1</v>
      </c>
      <c r="HH32" s="45">
        <v>104690.2</v>
      </c>
      <c r="HI32" s="45">
        <v>135412.29999999999</v>
      </c>
      <c r="HJ32" s="45">
        <v>172478.1</v>
      </c>
      <c r="HK32" s="45">
        <v>220588.1</v>
      </c>
      <c r="HL32" s="45">
        <v>251329.1</v>
      </c>
      <c r="HM32" s="45">
        <v>282659.7</v>
      </c>
      <c r="HN32" s="45">
        <v>310802.3</v>
      </c>
      <c r="HO32" s="45">
        <v>364648.5</v>
      </c>
      <c r="HP32" s="45">
        <v>456445.7</v>
      </c>
      <c r="HQ32" s="45">
        <v>65212.1</v>
      </c>
      <c r="HR32" s="45">
        <v>107066.3</v>
      </c>
      <c r="HS32" s="45">
        <v>111363.1</v>
      </c>
      <c r="HT32" s="45">
        <v>172804.2</v>
      </c>
      <c r="HU32" s="45">
        <v>12815</v>
      </c>
      <c r="HV32" s="45">
        <v>38600</v>
      </c>
      <c r="HW32" s="45">
        <v>65212.1</v>
      </c>
      <c r="HX32" s="45">
        <v>105448.6</v>
      </c>
      <c r="HY32" s="45">
        <v>136198.1</v>
      </c>
      <c r="HZ32" s="45">
        <v>172278.39999999999</v>
      </c>
      <c r="IA32" s="45">
        <v>213490.1</v>
      </c>
      <c r="IB32" s="45">
        <v>246947.7</v>
      </c>
      <c r="IC32" s="45">
        <v>283641.5</v>
      </c>
      <c r="ID32" s="45">
        <v>343243.7</v>
      </c>
      <c r="IE32" s="45">
        <v>364959.4</v>
      </c>
      <c r="IF32" s="45">
        <v>456445.7</v>
      </c>
      <c r="IG32" s="45">
        <v>542186.5</v>
      </c>
      <c r="IH32" s="45">
        <v>74482</v>
      </c>
      <c r="II32" s="45">
        <v>125700.9</v>
      </c>
      <c r="IJ32" s="45">
        <v>140134.5</v>
      </c>
      <c r="IK32" s="45">
        <v>201869.1</v>
      </c>
      <c r="IL32" s="45">
        <v>10287.6</v>
      </c>
      <c r="IM32" s="45">
        <v>32442.9</v>
      </c>
      <c r="IN32" s="45">
        <v>74482</v>
      </c>
      <c r="IO32" s="45">
        <v>123921.8</v>
      </c>
      <c r="IP32" s="45">
        <v>163885.29999999999</v>
      </c>
      <c r="IQ32" s="45">
        <v>200182.9</v>
      </c>
      <c r="IR32" s="45">
        <v>251597.2</v>
      </c>
      <c r="IS32" s="45">
        <v>293091.20000000001</v>
      </c>
      <c r="IT32" s="45">
        <v>340317.4</v>
      </c>
      <c r="IU32" s="45">
        <v>402619.4</v>
      </c>
      <c r="IV32" s="45">
        <v>446946.9</v>
      </c>
      <c r="IW32" s="45">
        <v>542186.5</v>
      </c>
      <c r="IX32" s="45">
        <v>563752.9</v>
      </c>
      <c r="IY32" s="45">
        <v>76860.800000000003</v>
      </c>
      <c r="IZ32" s="45">
        <v>138650.6</v>
      </c>
      <c r="JA32" s="45">
        <v>144879.6</v>
      </c>
      <c r="JB32" s="45">
        <v>203361.9</v>
      </c>
      <c r="JC32" s="45">
        <v>11918.1</v>
      </c>
      <c r="JD32" s="45">
        <v>41698.699999999997</v>
      </c>
      <c r="JE32" s="45">
        <v>76860.800000000003</v>
      </c>
      <c r="JF32" s="45">
        <v>129105.2</v>
      </c>
      <c r="JG32" s="45">
        <v>185944.5</v>
      </c>
      <c r="JH32" s="45">
        <v>215511.4</v>
      </c>
      <c r="JI32" s="45">
        <v>249916</v>
      </c>
      <c r="JJ32" s="45">
        <v>317613.8</v>
      </c>
      <c r="JK32" s="45">
        <v>360391</v>
      </c>
      <c r="JL32" s="45">
        <v>407052</v>
      </c>
      <c r="JM32" s="45">
        <v>483574.3</v>
      </c>
      <c r="JN32" s="45">
        <v>563752.9</v>
      </c>
      <c r="JO32" s="45">
        <v>764472.8</v>
      </c>
      <c r="JP32" s="45">
        <v>91810.3</v>
      </c>
      <c r="JQ32" s="45">
        <v>192577</v>
      </c>
      <c r="JR32" s="45">
        <v>173814.7</v>
      </c>
      <c r="JS32" s="45">
        <v>306270.8</v>
      </c>
      <c r="JT32" s="45">
        <v>13202.6</v>
      </c>
      <c r="JU32" s="45">
        <v>40502.800000000003</v>
      </c>
      <c r="JV32" s="45">
        <v>91810.3</v>
      </c>
      <c r="JW32" s="45">
        <v>154635.29999999999</v>
      </c>
      <c r="JX32" s="45">
        <v>206398.4</v>
      </c>
      <c r="JY32" s="45">
        <v>284387.3</v>
      </c>
      <c r="JZ32" s="45">
        <v>334775.90000000002</v>
      </c>
      <c r="KA32" s="45">
        <v>380542.8</v>
      </c>
      <c r="KB32" s="45">
        <v>458202</v>
      </c>
      <c r="KC32" s="45">
        <v>520301.5</v>
      </c>
      <c r="KD32" s="45">
        <v>628621.5</v>
      </c>
      <c r="KE32" s="45">
        <v>764472.8</v>
      </c>
    </row>
    <row r="33" spans="1:291" s="24" customFormat="1" ht="14.1" customHeight="1" x14ac:dyDescent="0.2">
      <c r="A33" s="23" t="s">
        <v>31</v>
      </c>
      <c r="B33" s="23"/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>
        <v>11585</v>
      </c>
      <c r="DB33" s="45">
        <v>0</v>
      </c>
      <c r="DC33" s="45">
        <v>5473.7</v>
      </c>
      <c r="DD33" s="45">
        <v>3976.3</v>
      </c>
      <c r="DE33" s="45">
        <v>2135</v>
      </c>
      <c r="DF33" s="45"/>
      <c r="DG33" s="45"/>
      <c r="DH33" s="45"/>
      <c r="DI33" s="45">
        <v>2718.1</v>
      </c>
      <c r="DJ33" s="45">
        <v>3823.9</v>
      </c>
      <c r="DK33" s="45">
        <v>5473.7</v>
      </c>
      <c r="DL33" s="45">
        <v>6580.4</v>
      </c>
      <c r="DM33" s="45">
        <v>8094</v>
      </c>
      <c r="DN33" s="45">
        <v>9450</v>
      </c>
      <c r="DO33" s="45">
        <v>10396</v>
      </c>
      <c r="DP33" s="45">
        <v>11136.7</v>
      </c>
      <c r="DQ33" s="45">
        <v>11585</v>
      </c>
      <c r="DR33" s="45">
        <v>11107</v>
      </c>
      <c r="DS33" s="45">
        <v>1821.1</v>
      </c>
      <c r="DT33" s="45">
        <v>1583.5</v>
      </c>
      <c r="DU33" s="45">
        <v>2292.6999999999998</v>
      </c>
      <c r="DV33" s="45">
        <v>5409.7</v>
      </c>
      <c r="DW33" s="45">
        <v>430.9</v>
      </c>
      <c r="DX33" s="45">
        <v>1265.5999999999999</v>
      </c>
      <c r="DY33" s="45">
        <v>1821.1</v>
      </c>
      <c r="DZ33" s="45">
        <v>2369.3000000000002</v>
      </c>
      <c r="EA33" s="45">
        <v>2968.9</v>
      </c>
      <c r="EB33" s="45">
        <v>3404.6</v>
      </c>
      <c r="EC33" s="45">
        <v>3996.1</v>
      </c>
      <c r="ED33" s="45">
        <v>4928.7</v>
      </c>
      <c r="EE33" s="45">
        <v>5697.3</v>
      </c>
      <c r="EF33" s="45">
        <v>7799.4</v>
      </c>
      <c r="EG33" s="45">
        <v>9902.4</v>
      </c>
      <c r="EH33" s="45">
        <v>11107</v>
      </c>
      <c r="EI33" s="45">
        <v>13639</v>
      </c>
      <c r="EJ33" s="45">
        <v>2517.8000000000002</v>
      </c>
      <c r="EK33" s="45">
        <v>3063.5</v>
      </c>
      <c r="EL33" s="45">
        <v>3473.2</v>
      </c>
      <c r="EM33" s="45">
        <v>4584.5</v>
      </c>
      <c r="EN33" s="45">
        <v>492.6</v>
      </c>
      <c r="EO33" s="45">
        <v>1404.7</v>
      </c>
      <c r="EP33" s="45">
        <v>2517.8000000000002</v>
      </c>
      <c r="EQ33" s="45">
        <v>3243.7</v>
      </c>
      <c r="ER33" s="45">
        <v>4348.8999999999996</v>
      </c>
      <c r="ES33" s="45">
        <v>5581.3</v>
      </c>
      <c r="ET33" s="45">
        <v>6907.3</v>
      </c>
      <c r="EU33" s="45">
        <v>8214.4</v>
      </c>
      <c r="EV33" s="45">
        <v>9054.5</v>
      </c>
      <c r="EW33" s="45">
        <v>10387.9</v>
      </c>
      <c r="EX33" s="45">
        <v>11723.4</v>
      </c>
      <c r="EY33" s="45">
        <v>13639</v>
      </c>
      <c r="EZ33" s="45">
        <v>48608</v>
      </c>
      <c r="FA33" s="45">
        <v>16041.5</v>
      </c>
      <c r="FB33" s="45">
        <v>3422.2</v>
      </c>
      <c r="FC33" s="45">
        <v>5523.1</v>
      </c>
      <c r="FD33" s="45">
        <v>23621.200000000001</v>
      </c>
      <c r="FE33" s="45">
        <v>1388.2</v>
      </c>
      <c r="FF33" s="45">
        <v>2709.8</v>
      </c>
      <c r="FG33" s="45">
        <v>16041.5</v>
      </c>
      <c r="FH33" s="45">
        <v>18077.099999999999</v>
      </c>
      <c r="FI33" s="45">
        <v>19025.599999999999</v>
      </c>
      <c r="FJ33" s="45">
        <v>19463.7</v>
      </c>
      <c r="FK33" s="45">
        <v>20467.8</v>
      </c>
      <c r="FL33" s="45">
        <v>21516.400000000001</v>
      </c>
      <c r="FM33" s="45">
        <v>24986.799999999999</v>
      </c>
      <c r="FN33" s="45">
        <v>27083.7</v>
      </c>
      <c r="FO33" s="45">
        <v>29016.3</v>
      </c>
      <c r="FP33" s="45">
        <v>48608</v>
      </c>
      <c r="FQ33" s="45">
        <v>28575</v>
      </c>
      <c r="FR33" s="45">
        <v>5269.1</v>
      </c>
      <c r="FS33" s="45">
        <v>6907.5</v>
      </c>
      <c r="FT33" s="45">
        <v>6627.5</v>
      </c>
      <c r="FU33" s="45">
        <v>9770.9</v>
      </c>
      <c r="FV33" s="45">
        <v>691.1</v>
      </c>
      <c r="FW33" s="45">
        <v>2667.6</v>
      </c>
      <c r="FX33" s="45">
        <v>5269.1</v>
      </c>
      <c r="FY33" s="45">
        <v>7641.8</v>
      </c>
      <c r="FZ33" s="45">
        <v>9670</v>
      </c>
      <c r="GA33" s="45">
        <v>12176.6</v>
      </c>
      <c r="GB33" s="45">
        <v>13731.9</v>
      </c>
      <c r="GC33" s="45">
        <v>16232.5</v>
      </c>
      <c r="GD33" s="45">
        <v>18804.099999999999</v>
      </c>
      <c r="GE33" s="45">
        <v>22427.8</v>
      </c>
      <c r="GF33" s="45">
        <v>25289</v>
      </c>
      <c r="GG33" s="45">
        <v>28575</v>
      </c>
      <c r="GH33" s="45">
        <v>25702.7</v>
      </c>
      <c r="GI33" s="45">
        <v>3858.8</v>
      </c>
      <c r="GJ33" s="45">
        <v>6043.3</v>
      </c>
      <c r="GK33" s="45">
        <v>6207.6</v>
      </c>
      <c r="GL33" s="45">
        <v>9592.7000000000007</v>
      </c>
      <c r="GM33" s="45">
        <v>1030.5</v>
      </c>
      <c r="GN33" s="45">
        <v>2161.1</v>
      </c>
      <c r="GO33" s="45">
        <v>3858.8</v>
      </c>
      <c r="GP33" s="45">
        <v>5837.2</v>
      </c>
      <c r="GQ33" s="45">
        <v>8101.8</v>
      </c>
      <c r="GR33" s="45">
        <v>9902.1</v>
      </c>
      <c r="GS33" s="45">
        <v>12564.6</v>
      </c>
      <c r="GT33" s="45">
        <v>14567.3</v>
      </c>
      <c r="GU33" s="45">
        <v>16109.7</v>
      </c>
      <c r="GV33" s="45">
        <v>18290.5</v>
      </c>
      <c r="GW33" s="45">
        <v>21887.1</v>
      </c>
      <c r="GX33" s="45">
        <v>25702.400000000001</v>
      </c>
      <c r="GY33" s="45">
        <v>28151.8</v>
      </c>
      <c r="GZ33" s="45">
        <v>4104.8999999999996</v>
      </c>
      <c r="HA33" s="45">
        <v>6375.8</v>
      </c>
      <c r="HB33" s="45">
        <v>4950.8999999999996</v>
      </c>
      <c r="HC33" s="45">
        <v>12720.2</v>
      </c>
      <c r="HD33" s="45">
        <v>1167.9000000000001</v>
      </c>
      <c r="HE33" s="45">
        <v>2396.8000000000002</v>
      </c>
      <c r="HF33" s="45">
        <v>4104.8999999999996</v>
      </c>
      <c r="HG33" s="45">
        <v>5723.7</v>
      </c>
      <c r="HH33" s="45">
        <v>8697.5</v>
      </c>
      <c r="HI33" s="45">
        <v>10480.700000000001</v>
      </c>
      <c r="HJ33" s="45">
        <v>12726.9</v>
      </c>
      <c r="HK33" s="45">
        <v>14720.7</v>
      </c>
      <c r="HL33" s="45">
        <v>15431.6</v>
      </c>
      <c r="HM33" s="45">
        <v>18788.400000000001</v>
      </c>
      <c r="HN33" s="45">
        <v>22486.9</v>
      </c>
      <c r="HO33" s="45">
        <v>28151.8</v>
      </c>
      <c r="HP33" s="45">
        <v>28601.1</v>
      </c>
      <c r="HQ33" s="45">
        <v>5369.9</v>
      </c>
      <c r="HR33" s="45">
        <v>7842.9</v>
      </c>
      <c r="HS33" s="45">
        <v>6711.9</v>
      </c>
      <c r="HT33" s="45">
        <v>8676.4</v>
      </c>
      <c r="HU33" s="45">
        <v>1860.9</v>
      </c>
      <c r="HV33" s="45">
        <v>3928.2</v>
      </c>
      <c r="HW33" s="45">
        <v>5369.9</v>
      </c>
      <c r="HX33" s="45">
        <v>8248.2000000000007</v>
      </c>
      <c r="HY33" s="45">
        <v>10997.8</v>
      </c>
      <c r="HZ33" s="45">
        <v>13212.8</v>
      </c>
      <c r="IA33" s="45">
        <v>15796.6</v>
      </c>
      <c r="IB33" s="45">
        <v>17818.7</v>
      </c>
      <c r="IC33" s="45">
        <v>19924.7</v>
      </c>
      <c r="ID33" s="45">
        <v>22523.5</v>
      </c>
      <c r="IE33" s="45">
        <v>25329.7</v>
      </c>
      <c r="IF33" s="45">
        <v>28601.1</v>
      </c>
      <c r="IG33" s="45">
        <v>35806.800000000003</v>
      </c>
      <c r="IH33" s="45">
        <v>7590.1</v>
      </c>
      <c r="II33" s="45">
        <v>7547.9</v>
      </c>
      <c r="IJ33" s="45">
        <v>7589.4</v>
      </c>
      <c r="IK33" s="45">
        <v>13079.4</v>
      </c>
      <c r="IL33" s="45">
        <v>2609.1</v>
      </c>
      <c r="IM33" s="45">
        <v>4914.5</v>
      </c>
      <c r="IN33" s="45">
        <v>7590.1</v>
      </c>
      <c r="IO33" s="45">
        <v>10389.4</v>
      </c>
      <c r="IP33" s="45">
        <v>12793</v>
      </c>
      <c r="IQ33" s="45">
        <v>15138</v>
      </c>
      <c r="IR33" s="45">
        <v>18086.099999999999</v>
      </c>
      <c r="IS33" s="45">
        <v>20254</v>
      </c>
      <c r="IT33" s="45">
        <v>22727.4</v>
      </c>
      <c r="IU33" s="45">
        <v>26213.7</v>
      </c>
      <c r="IV33" s="45">
        <v>30130.3</v>
      </c>
      <c r="IW33" s="45">
        <v>35806.800000000003</v>
      </c>
      <c r="IX33" s="45">
        <v>42838.400000000001</v>
      </c>
      <c r="IY33" s="45">
        <v>8591.4</v>
      </c>
      <c r="IZ33" s="45">
        <v>11953.7</v>
      </c>
      <c r="JA33" s="45">
        <v>9402.9</v>
      </c>
      <c r="JB33" s="45">
        <v>12890.4</v>
      </c>
      <c r="JC33" s="45">
        <v>1623.9</v>
      </c>
      <c r="JD33" s="45">
        <v>5096.2</v>
      </c>
      <c r="JE33" s="45">
        <v>8591.4</v>
      </c>
      <c r="JF33" s="45">
        <v>14164.9</v>
      </c>
      <c r="JG33" s="45">
        <v>17716.900000000001</v>
      </c>
      <c r="JH33" s="45">
        <v>20545.099999999999</v>
      </c>
      <c r="JI33" s="45">
        <v>23952.9</v>
      </c>
      <c r="JJ33" s="45">
        <v>26892.799999999999</v>
      </c>
      <c r="JK33" s="45">
        <v>29948</v>
      </c>
      <c r="JL33" s="45">
        <v>33530.1</v>
      </c>
      <c r="JM33" s="45">
        <v>37150.1</v>
      </c>
      <c r="JN33" s="45">
        <v>42838.400000000001</v>
      </c>
      <c r="JO33" s="45">
        <v>48488.5</v>
      </c>
      <c r="JP33" s="45">
        <v>8374.5</v>
      </c>
      <c r="JQ33" s="45">
        <v>11934.3</v>
      </c>
      <c r="JR33" s="45">
        <v>10720.5</v>
      </c>
      <c r="JS33" s="45">
        <v>17459.2</v>
      </c>
      <c r="JT33" s="45">
        <v>1609.4</v>
      </c>
      <c r="JU33" s="45">
        <v>4035</v>
      </c>
      <c r="JV33" s="45">
        <v>8374.5</v>
      </c>
      <c r="JW33" s="45">
        <v>10739</v>
      </c>
      <c r="JX33" s="45">
        <v>15747.5</v>
      </c>
      <c r="JY33" s="45">
        <v>20308.8</v>
      </c>
      <c r="JZ33" s="45">
        <v>24318.5</v>
      </c>
      <c r="KA33" s="45">
        <v>27110.2</v>
      </c>
      <c r="KB33" s="45">
        <v>31029.3</v>
      </c>
      <c r="KC33" s="45">
        <v>35124.1</v>
      </c>
      <c r="KD33" s="45">
        <v>40149.800000000003</v>
      </c>
      <c r="KE33" s="45">
        <v>48488.5</v>
      </c>
    </row>
    <row r="34" spans="1:291" s="24" customFormat="1" ht="14.1" customHeight="1" x14ac:dyDescent="0.2">
      <c r="A34" s="19" t="s">
        <v>40</v>
      </c>
      <c r="B34" s="19"/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>
        <v>0</v>
      </c>
      <c r="AK34" s="47">
        <v>2670.1</v>
      </c>
      <c r="AL34" s="47">
        <v>0</v>
      </c>
      <c r="AM34" s="47">
        <v>0</v>
      </c>
      <c r="AN34" s="47">
        <v>0</v>
      </c>
      <c r="AO34" s="47">
        <v>2670.1</v>
      </c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>
        <v>2670.1</v>
      </c>
      <c r="BB34" s="47">
        <v>25650</v>
      </c>
      <c r="BC34" s="47">
        <v>0</v>
      </c>
      <c r="BD34" s="47">
        <v>0</v>
      </c>
      <c r="BE34" s="47">
        <v>0</v>
      </c>
      <c r="BF34" s="47">
        <v>25650</v>
      </c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>
        <v>25650</v>
      </c>
      <c r="BS34" s="47">
        <v>28923</v>
      </c>
      <c r="BT34" s="47">
        <v>0</v>
      </c>
      <c r="BU34" s="47">
        <v>0</v>
      </c>
      <c r="BV34" s="47">
        <v>0</v>
      </c>
      <c r="BW34" s="47">
        <v>28923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>
        <v>28923</v>
      </c>
      <c r="CJ34" s="45">
        <v>6041</v>
      </c>
      <c r="CK34" s="45">
        <v>0</v>
      </c>
      <c r="CL34" s="45">
        <v>5</v>
      </c>
      <c r="CM34" s="45">
        <v>3</v>
      </c>
      <c r="CN34" s="45">
        <v>6033</v>
      </c>
      <c r="CO34" s="45">
        <v>0</v>
      </c>
      <c r="CP34" s="45">
        <v>0</v>
      </c>
      <c r="CQ34" s="45">
        <v>0</v>
      </c>
      <c r="CR34" s="45">
        <v>0</v>
      </c>
      <c r="CS34" s="45">
        <v>2.5</v>
      </c>
      <c r="CT34" s="45">
        <v>5</v>
      </c>
      <c r="CU34" s="45">
        <v>8</v>
      </c>
      <c r="CV34" s="45">
        <v>8</v>
      </c>
      <c r="CW34" s="45">
        <v>8</v>
      </c>
      <c r="CX34" s="45">
        <v>8</v>
      </c>
      <c r="CY34" s="45">
        <v>1208</v>
      </c>
      <c r="CZ34" s="45">
        <v>6041</v>
      </c>
      <c r="DA34" s="45">
        <v>78</v>
      </c>
      <c r="DB34" s="45">
        <v>64.7</v>
      </c>
      <c r="DC34" s="45">
        <v>13.6</v>
      </c>
      <c r="DD34" s="45">
        <v>31257</v>
      </c>
      <c r="DE34" s="45">
        <v>-31257.3</v>
      </c>
      <c r="DF34" s="45">
        <v>0</v>
      </c>
      <c r="DG34" s="45">
        <v>36.4</v>
      </c>
      <c r="DH34" s="45">
        <v>64.7</v>
      </c>
      <c r="DI34" s="45">
        <v>64.7</v>
      </c>
      <c r="DJ34" s="45">
        <v>64.7</v>
      </c>
      <c r="DK34" s="45">
        <v>78.3</v>
      </c>
      <c r="DL34" s="45">
        <v>78.3</v>
      </c>
      <c r="DM34" s="45">
        <v>78.3</v>
      </c>
      <c r="DN34" s="45">
        <v>31335.3</v>
      </c>
      <c r="DO34" s="45">
        <v>78.3</v>
      </c>
      <c r="DP34" s="45">
        <v>78.3</v>
      </c>
      <c r="DQ34" s="45">
        <v>78</v>
      </c>
      <c r="DR34" s="45">
        <v>7676</v>
      </c>
      <c r="DS34" s="45">
        <v>80.2</v>
      </c>
      <c r="DT34" s="45">
        <v>207.3</v>
      </c>
      <c r="DU34" s="45">
        <v>260.89999999999998</v>
      </c>
      <c r="DV34" s="45">
        <v>7127.6</v>
      </c>
      <c r="DW34" s="45">
        <v>0</v>
      </c>
      <c r="DX34" s="45">
        <v>44.3</v>
      </c>
      <c r="DY34" s="45">
        <v>80.2</v>
      </c>
      <c r="DZ34" s="45">
        <v>124.5</v>
      </c>
      <c r="EA34" s="45">
        <v>167.8</v>
      </c>
      <c r="EB34" s="45">
        <v>287.5</v>
      </c>
      <c r="EC34" s="45">
        <v>371.7</v>
      </c>
      <c r="ED34" s="45">
        <v>385.3</v>
      </c>
      <c r="EE34" s="45">
        <v>548.4</v>
      </c>
      <c r="EF34" s="45">
        <v>620.79999999999995</v>
      </c>
      <c r="EG34" s="45">
        <v>655.29999999999995</v>
      </c>
      <c r="EH34" s="45">
        <v>7676</v>
      </c>
      <c r="EI34" s="45">
        <v>146173</v>
      </c>
      <c r="EJ34" s="45">
        <v>165.4</v>
      </c>
      <c r="EK34" s="45">
        <v>15445.6</v>
      </c>
      <c r="EL34" s="45">
        <v>44297.7</v>
      </c>
      <c r="EM34" s="45">
        <v>86264.3</v>
      </c>
      <c r="EN34" s="45">
        <v>0</v>
      </c>
      <c r="EO34" s="45">
        <v>70.599999999999994</v>
      </c>
      <c r="EP34" s="45">
        <v>165.4</v>
      </c>
      <c r="EQ34" s="45">
        <v>1271.9000000000001</v>
      </c>
      <c r="ER34" s="45">
        <v>1417.7</v>
      </c>
      <c r="ES34" s="45">
        <v>15611</v>
      </c>
      <c r="ET34" s="45">
        <v>16729.099999999999</v>
      </c>
      <c r="EU34" s="45">
        <v>46856</v>
      </c>
      <c r="EV34" s="45">
        <v>59908.7</v>
      </c>
      <c r="EW34" s="45">
        <f>EW35+EW36</f>
        <v>69970.3</v>
      </c>
      <c r="EX34" s="45">
        <v>144494.70000000001</v>
      </c>
      <c r="EY34" s="45">
        <v>146173</v>
      </c>
      <c r="EZ34" s="45">
        <v>76615</v>
      </c>
      <c r="FA34" s="45">
        <v>102.1</v>
      </c>
      <c r="FB34" s="45">
        <v>16107.4</v>
      </c>
      <c r="FC34" s="45">
        <v>25509.200000000001</v>
      </c>
      <c r="FD34" s="45">
        <v>34896.300000000003</v>
      </c>
      <c r="FE34" s="45">
        <v>28.7</v>
      </c>
      <c r="FF34" s="45">
        <v>99.1</v>
      </c>
      <c r="FG34" s="45">
        <v>102.1</v>
      </c>
      <c r="FH34" s="45">
        <v>253</v>
      </c>
      <c r="FI34" s="45">
        <v>16189.5</v>
      </c>
      <c r="FJ34" s="45">
        <v>16209.5</v>
      </c>
      <c r="FK34" s="45">
        <v>32348.1</v>
      </c>
      <c r="FL34" s="45">
        <v>41673.199999999997</v>
      </c>
      <c r="FM34" s="45">
        <v>41718.699999999997</v>
      </c>
      <c r="FN34" s="45">
        <v>64148.800000000003</v>
      </c>
      <c r="FO34" s="45">
        <v>70759.7</v>
      </c>
      <c r="FP34" s="45">
        <v>76615</v>
      </c>
      <c r="FQ34" s="45">
        <v>22991</v>
      </c>
      <c r="FR34" s="45">
        <v>165.2</v>
      </c>
      <c r="FS34" s="45">
        <v>12235.4</v>
      </c>
      <c r="FT34" s="45">
        <v>396.80000000000109</v>
      </c>
      <c r="FU34" s="45">
        <v>10193.6</v>
      </c>
      <c r="FV34" s="45">
        <v>0</v>
      </c>
      <c r="FW34" s="45">
        <v>80.400000000000006</v>
      </c>
      <c r="FX34" s="45">
        <v>165.2</v>
      </c>
      <c r="FY34" s="45">
        <v>8230</v>
      </c>
      <c r="FZ34" s="45">
        <v>8327.2000000000007</v>
      </c>
      <c r="GA34" s="45">
        <v>12400.6</v>
      </c>
      <c r="GB34" s="45">
        <v>12457.4</v>
      </c>
      <c r="GC34" s="45">
        <v>12478.9</v>
      </c>
      <c r="GD34" s="45">
        <v>12797.4</v>
      </c>
      <c r="GE34" s="45">
        <v>12809.4</v>
      </c>
      <c r="GF34" s="45">
        <v>22888.7</v>
      </c>
      <c r="GG34" s="45">
        <v>22991</v>
      </c>
      <c r="GH34" s="45">
        <v>243856.5</v>
      </c>
      <c r="GI34" s="45">
        <v>363</v>
      </c>
      <c r="GJ34" s="45">
        <v>26841.3</v>
      </c>
      <c r="GK34" s="45">
        <v>41008.199999999997</v>
      </c>
      <c r="GL34" s="45">
        <v>175644</v>
      </c>
      <c r="GM34" s="45">
        <v>139.30000000000001</v>
      </c>
      <c r="GN34" s="45">
        <v>284.7</v>
      </c>
      <c r="GO34" s="45">
        <v>363</v>
      </c>
      <c r="GP34" s="45">
        <v>504.3</v>
      </c>
      <c r="GQ34" s="45">
        <v>604.1</v>
      </c>
      <c r="GR34" s="45">
        <v>27204.3</v>
      </c>
      <c r="GS34" s="45">
        <v>65004.2</v>
      </c>
      <c r="GT34" s="45">
        <v>67097.2</v>
      </c>
      <c r="GU34" s="45">
        <v>68212.5</v>
      </c>
      <c r="GV34" s="45">
        <v>68450.399999999994</v>
      </c>
      <c r="GW34" s="45">
        <v>142925.1</v>
      </c>
      <c r="GX34" s="45">
        <v>243856.5</v>
      </c>
      <c r="GY34" s="45">
        <v>220712.2</v>
      </c>
      <c r="GZ34" s="45">
        <v>19146.7</v>
      </c>
      <c r="HA34" s="45">
        <v>42451.6</v>
      </c>
      <c r="HB34" s="45">
        <v>146357.29999999999</v>
      </c>
      <c r="HC34" s="45">
        <v>12756.6</v>
      </c>
      <c r="HD34" s="45">
        <v>0</v>
      </c>
      <c r="HE34" s="45">
        <v>72</v>
      </c>
      <c r="HF34" s="45">
        <v>19146.7</v>
      </c>
      <c r="HG34" s="45">
        <v>38302.5</v>
      </c>
      <c r="HH34" s="45">
        <v>36339.199999999997</v>
      </c>
      <c r="HI34" s="45">
        <v>61598.3</v>
      </c>
      <c r="HJ34" s="45">
        <v>81606.600000000006</v>
      </c>
      <c r="HK34" s="45">
        <v>85003.1</v>
      </c>
      <c r="HL34" s="45">
        <v>207955.6</v>
      </c>
      <c r="HM34" s="45">
        <v>216043.3</v>
      </c>
      <c r="HN34" s="45">
        <v>215420.7</v>
      </c>
      <c r="HO34" s="45">
        <v>220712.2</v>
      </c>
      <c r="HP34" s="45">
        <v>163319.79999999999</v>
      </c>
      <c r="HQ34" s="45">
        <v>363</v>
      </c>
      <c r="HR34" s="45">
        <v>5571.2</v>
      </c>
      <c r="HS34" s="45">
        <v>103046</v>
      </c>
      <c r="HT34" s="45">
        <v>54339.6</v>
      </c>
      <c r="HU34" s="45">
        <v>103.1</v>
      </c>
      <c r="HV34" s="45">
        <v>141.5</v>
      </c>
      <c r="HW34" s="45">
        <v>363</v>
      </c>
      <c r="HX34" s="45">
        <v>497.5</v>
      </c>
      <c r="HY34" s="45">
        <v>752.7</v>
      </c>
      <c r="HZ34" s="45">
        <v>5934.2</v>
      </c>
      <c r="IA34" s="45">
        <v>24762.2</v>
      </c>
      <c r="IB34" s="45">
        <v>40111.699999999997</v>
      </c>
      <c r="IC34" s="45">
        <v>108980.2</v>
      </c>
      <c r="ID34" s="45">
        <v>134241.60000000001</v>
      </c>
      <c r="IE34" s="45">
        <v>154431.9</v>
      </c>
      <c r="IF34" s="45">
        <v>163319.79999999999</v>
      </c>
      <c r="IG34" s="45">
        <v>27719</v>
      </c>
      <c r="IH34" s="45">
        <v>426.8</v>
      </c>
      <c r="II34" s="45">
        <v>1694.9</v>
      </c>
      <c r="IJ34" s="45">
        <v>16592.099999999999</v>
      </c>
      <c r="IK34" s="45">
        <v>9005.2000000000007</v>
      </c>
      <c r="IL34" s="45">
        <f>IL35+IL36</f>
        <v>2.5</v>
      </c>
      <c r="IM34" s="45">
        <v>187.4</v>
      </c>
      <c r="IN34" s="45">
        <v>426.8</v>
      </c>
      <c r="IO34" s="45">
        <v>965</v>
      </c>
      <c r="IP34" s="45">
        <v>1879.6</v>
      </c>
      <c r="IQ34" s="45">
        <v>2121.6999999999998</v>
      </c>
      <c r="IR34" s="45">
        <v>5128</v>
      </c>
      <c r="IS34" s="45">
        <v>5364</v>
      </c>
      <c r="IT34" s="45">
        <v>18713.8</v>
      </c>
      <c r="IU34" s="45">
        <v>26576</v>
      </c>
      <c r="IV34" s="45">
        <v>27166.1</v>
      </c>
      <c r="IW34" s="45">
        <v>27719</v>
      </c>
      <c r="IX34" s="45">
        <v>57205.1</v>
      </c>
      <c r="IY34" s="45">
        <v>21574.7</v>
      </c>
      <c r="IZ34" s="45">
        <v>1234.2</v>
      </c>
      <c r="JA34" s="45">
        <v>1268.5999999999999</v>
      </c>
      <c r="JB34" s="45">
        <v>33127.599999999999</v>
      </c>
      <c r="JC34" s="45">
        <v>20953.2</v>
      </c>
      <c r="JD34" s="45">
        <v>21285.4</v>
      </c>
      <c r="JE34" s="45">
        <v>21574.7</v>
      </c>
      <c r="JF34" s="45">
        <v>22263.200000000001</v>
      </c>
      <c r="JG34" s="45">
        <v>22500.1</v>
      </c>
      <c r="JH34" s="45">
        <v>22808.9</v>
      </c>
      <c r="JI34" s="45">
        <v>23192.400000000001</v>
      </c>
      <c r="JJ34" s="45">
        <v>23874.799999999999</v>
      </c>
      <c r="JK34" s="45">
        <v>24077.5</v>
      </c>
      <c r="JL34" s="45">
        <v>24603.1</v>
      </c>
      <c r="JM34" s="45">
        <v>50258.400000000001</v>
      </c>
      <c r="JN34" s="45">
        <v>57205.1</v>
      </c>
      <c r="JO34" s="45">
        <v>6300</v>
      </c>
      <c r="JP34" s="45">
        <v>0</v>
      </c>
      <c r="JQ34" s="45">
        <v>900</v>
      </c>
      <c r="JR34" s="45">
        <v>2600</v>
      </c>
      <c r="JS34" s="45">
        <v>2800</v>
      </c>
      <c r="JT34" s="45">
        <v>0</v>
      </c>
      <c r="JU34" s="45">
        <v>0</v>
      </c>
      <c r="JV34" s="45">
        <v>0</v>
      </c>
      <c r="JW34" s="45">
        <v>0</v>
      </c>
      <c r="JX34" s="45">
        <v>200</v>
      </c>
      <c r="JY34" s="45">
        <v>900</v>
      </c>
      <c r="JZ34" s="45">
        <v>1400</v>
      </c>
      <c r="KA34" s="45">
        <v>2400</v>
      </c>
      <c r="KB34" s="45">
        <v>3500</v>
      </c>
      <c r="KC34" s="45">
        <v>5100</v>
      </c>
      <c r="KD34" s="45">
        <v>5300</v>
      </c>
      <c r="KE34" s="45">
        <v>6300</v>
      </c>
    </row>
    <row r="35" spans="1:291" s="24" customFormat="1" ht="14.1" customHeight="1" x14ac:dyDescent="0.2">
      <c r="A35" s="23" t="s">
        <v>30</v>
      </c>
      <c r="B35" s="23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>
        <v>2670.1</v>
      </c>
      <c r="AL35" s="47">
        <v>0</v>
      </c>
      <c r="AM35" s="47">
        <v>0</v>
      </c>
      <c r="AN35" s="47">
        <v>0</v>
      </c>
      <c r="AO35" s="47">
        <v>2670.1</v>
      </c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2670.1</v>
      </c>
      <c r="BB35" s="47">
        <v>25650</v>
      </c>
      <c r="BC35" s="47">
        <v>0</v>
      </c>
      <c r="BD35" s="47">
        <v>0</v>
      </c>
      <c r="BE35" s="47">
        <v>0</v>
      </c>
      <c r="BF35" s="47">
        <v>25650</v>
      </c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>
        <v>25650</v>
      </c>
      <c r="BS35" s="47">
        <v>28923</v>
      </c>
      <c r="BT35" s="47">
        <v>0</v>
      </c>
      <c r="BU35" s="47">
        <v>0</v>
      </c>
      <c r="BV35" s="47">
        <v>0</v>
      </c>
      <c r="BW35" s="47">
        <v>28923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>
        <v>28923</v>
      </c>
      <c r="CJ35" s="45">
        <v>6041</v>
      </c>
      <c r="CK35" s="45">
        <v>0</v>
      </c>
      <c r="CL35" s="45">
        <v>5</v>
      </c>
      <c r="CM35" s="45">
        <v>3</v>
      </c>
      <c r="CN35" s="45">
        <v>6033</v>
      </c>
      <c r="CO35" s="45"/>
      <c r="CP35" s="45"/>
      <c r="CQ35" s="45"/>
      <c r="CR35" s="45"/>
      <c r="CS35" s="45">
        <v>2.5</v>
      </c>
      <c r="CT35" s="45">
        <v>5</v>
      </c>
      <c r="CU35" s="45">
        <v>8</v>
      </c>
      <c r="CV35" s="45">
        <v>8</v>
      </c>
      <c r="CW35" s="45">
        <v>8</v>
      </c>
      <c r="CX35" s="45">
        <v>8</v>
      </c>
      <c r="CY35" s="45">
        <v>1208</v>
      </c>
      <c r="CZ35" s="45">
        <v>6041</v>
      </c>
      <c r="DA35" s="45">
        <v>78</v>
      </c>
      <c r="DB35" s="45">
        <v>64.7</v>
      </c>
      <c r="DC35" s="45">
        <v>13.6</v>
      </c>
      <c r="DD35" s="45">
        <v>31257</v>
      </c>
      <c r="DE35" s="45">
        <v>-31257.3</v>
      </c>
      <c r="DF35" s="45"/>
      <c r="DG35" s="45">
        <v>36.4</v>
      </c>
      <c r="DH35" s="45">
        <v>64.7</v>
      </c>
      <c r="DI35" s="45">
        <v>64.7</v>
      </c>
      <c r="DJ35" s="45">
        <v>64.7</v>
      </c>
      <c r="DK35" s="45">
        <v>78.3</v>
      </c>
      <c r="DL35" s="45">
        <v>78.3</v>
      </c>
      <c r="DM35" s="45">
        <v>78.3</v>
      </c>
      <c r="DN35" s="45">
        <v>31335.3</v>
      </c>
      <c r="DO35" s="45">
        <v>78.3</v>
      </c>
      <c r="DP35" s="45">
        <v>78.3</v>
      </c>
      <c r="DQ35" s="45">
        <v>78</v>
      </c>
      <c r="DR35" s="45">
        <v>7676</v>
      </c>
      <c r="DS35" s="45">
        <v>80.2</v>
      </c>
      <c r="DT35" s="45">
        <v>207.3</v>
      </c>
      <c r="DU35" s="45">
        <v>260.89999999999998</v>
      </c>
      <c r="DV35" s="45">
        <v>7127.6</v>
      </c>
      <c r="DW35" s="45"/>
      <c r="DX35" s="45">
        <v>44.3</v>
      </c>
      <c r="DY35" s="45">
        <v>80.2</v>
      </c>
      <c r="DZ35" s="45">
        <v>124.5</v>
      </c>
      <c r="EA35" s="45">
        <v>167.8</v>
      </c>
      <c r="EB35" s="45">
        <v>287.5</v>
      </c>
      <c r="EC35" s="45">
        <v>371.7</v>
      </c>
      <c r="ED35" s="45">
        <v>385.3</v>
      </c>
      <c r="EE35" s="45">
        <v>548.4</v>
      </c>
      <c r="EF35" s="45">
        <v>620.79999999999995</v>
      </c>
      <c r="EG35" s="45">
        <v>655.29999999999995</v>
      </c>
      <c r="EH35" s="45">
        <v>7676</v>
      </c>
      <c r="EI35" s="45">
        <v>145600</v>
      </c>
      <c r="EJ35" s="45">
        <v>117.1</v>
      </c>
      <c r="EK35" s="45">
        <v>15326.4</v>
      </c>
      <c r="EL35" s="45">
        <v>44216.1</v>
      </c>
      <c r="EM35" s="45">
        <v>85940.4</v>
      </c>
      <c r="EN35" s="45"/>
      <c r="EO35" s="45">
        <v>70.599999999999994</v>
      </c>
      <c r="EP35" s="45">
        <v>117.1</v>
      </c>
      <c r="EQ35" s="45">
        <v>1190.0999999999999</v>
      </c>
      <c r="ER35" s="45">
        <v>1253.5</v>
      </c>
      <c r="ES35" s="45">
        <v>15443.5</v>
      </c>
      <c r="ET35" s="45">
        <v>16528</v>
      </c>
      <c r="EU35" s="45">
        <v>46606.9</v>
      </c>
      <c r="EV35" s="45">
        <v>59659.6</v>
      </c>
      <c r="EW35" s="45">
        <v>69721.2</v>
      </c>
      <c r="EX35" s="45">
        <v>144137.9</v>
      </c>
      <c r="EY35" s="45">
        <v>145600</v>
      </c>
      <c r="EZ35" s="45">
        <v>76287</v>
      </c>
      <c r="FA35" s="45">
        <v>60.4</v>
      </c>
      <c r="FB35" s="45">
        <v>16025.9</v>
      </c>
      <c r="FC35" s="45">
        <v>25286.7</v>
      </c>
      <c r="FD35" s="45">
        <v>34914</v>
      </c>
      <c r="FE35" s="45"/>
      <c r="FF35" s="45">
        <v>60.4</v>
      </c>
      <c r="FG35" s="45">
        <v>60.4</v>
      </c>
      <c r="FH35" s="45">
        <v>186.3</v>
      </c>
      <c r="FI35" s="45">
        <v>16086.3</v>
      </c>
      <c r="FJ35" s="45">
        <v>16086.3</v>
      </c>
      <c r="FK35" s="45">
        <v>32201.9</v>
      </c>
      <c r="FL35" s="45">
        <v>41373</v>
      </c>
      <c r="FM35" s="45">
        <v>41373</v>
      </c>
      <c r="FN35" s="45">
        <v>63772.2</v>
      </c>
      <c r="FO35" s="45">
        <v>70383.100000000006</v>
      </c>
      <c r="FP35" s="45">
        <v>76287</v>
      </c>
      <c r="FQ35" s="45">
        <v>22857</v>
      </c>
      <c r="FR35" s="45">
        <v>140.4</v>
      </c>
      <c r="FS35" s="45">
        <v>12191.4</v>
      </c>
      <c r="FT35" s="45">
        <v>206.6</v>
      </c>
      <c r="FU35" s="45">
        <v>10318.6</v>
      </c>
      <c r="FV35" s="45"/>
      <c r="FW35" s="45">
        <v>80.400000000000006</v>
      </c>
      <c r="FX35" s="45">
        <v>140.4</v>
      </c>
      <c r="FY35" s="45">
        <v>8196.9</v>
      </c>
      <c r="FZ35" s="45">
        <v>8269.4</v>
      </c>
      <c r="GA35" s="45">
        <v>12331.8</v>
      </c>
      <c r="GB35" s="45">
        <v>12388.6</v>
      </c>
      <c r="GC35" s="45">
        <v>12388.6</v>
      </c>
      <c r="GD35" s="45">
        <v>12538.4</v>
      </c>
      <c r="GE35" s="45">
        <v>12701.4</v>
      </c>
      <c r="GF35" s="45">
        <v>22778.9</v>
      </c>
      <c r="GG35" s="45">
        <v>22857</v>
      </c>
      <c r="GH35" s="45">
        <v>243770.2</v>
      </c>
      <c r="GI35" s="45">
        <v>281</v>
      </c>
      <c r="GJ35" s="45">
        <v>26838.1</v>
      </c>
      <c r="GK35" s="45">
        <v>41007.1</v>
      </c>
      <c r="GL35" s="45">
        <v>175644</v>
      </c>
      <c r="GM35" s="45">
        <v>101.4</v>
      </c>
      <c r="GN35" s="45">
        <v>202.8</v>
      </c>
      <c r="GO35" s="45">
        <v>281</v>
      </c>
      <c r="GP35" s="45">
        <v>419.1</v>
      </c>
      <c r="GQ35" s="45">
        <v>518.9</v>
      </c>
      <c r="GR35" s="45">
        <v>27119.1</v>
      </c>
      <c r="GS35" s="45">
        <v>64919</v>
      </c>
      <c r="GT35" s="45">
        <v>67010.899999999994</v>
      </c>
      <c r="GU35" s="45">
        <v>68126.2</v>
      </c>
      <c r="GV35" s="45">
        <v>68364.100000000006</v>
      </c>
      <c r="GW35" s="45">
        <v>142838.79999999999</v>
      </c>
      <c r="GX35" s="45">
        <v>243770.2</v>
      </c>
      <c r="GY35" s="45">
        <v>220712.2</v>
      </c>
      <c r="GZ35" s="45">
        <v>19146.7</v>
      </c>
      <c r="HA35" s="45">
        <v>42451.3</v>
      </c>
      <c r="HB35" s="45">
        <v>146357.6</v>
      </c>
      <c r="HC35" s="45">
        <v>12756.6</v>
      </c>
      <c r="HD35" s="45"/>
      <c r="HE35" s="45">
        <v>72</v>
      </c>
      <c r="HF35" s="45">
        <v>19146.7</v>
      </c>
      <c r="HG35" s="45">
        <v>38302.5</v>
      </c>
      <c r="HH35" s="45">
        <v>36339.199999999997</v>
      </c>
      <c r="HI35" s="45">
        <v>61598</v>
      </c>
      <c r="HJ35" s="45">
        <v>81606.3</v>
      </c>
      <c r="HK35" s="45">
        <v>85002.8</v>
      </c>
      <c r="HL35" s="45">
        <v>207955.6</v>
      </c>
      <c r="HM35" s="45">
        <v>216043.3</v>
      </c>
      <c r="HN35" s="45">
        <v>215420.7</v>
      </c>
      <c r="HO35" s="45">
        <v>220712.2</v>
      </c>
      <c r="HP35" s="45">
        <v>163319.79999999999</v>
      </c>
      <c r="HQ35" s="45">
        <v>363</v>
      </c>
      <c r="HR35" s="45">
        <v>5571.2</v>
      </c>
      <c r="HS35" s="45">
        <v>103046</v>
      </c>
      <c r="HT35" s="45">
        <v>54339.6</v>
      </c>
      <c r="HU35" s="45">
        <v>103.1</v>
      </c>
      <c r="HV35" s="45">
        <v>141.5</v>
      </c>
      <c r="HW35" s="45">
        <v>363</v>
      </c>
      <c r="HX35" s="45">
        <v>497.5</v>
      </c>
      <c r="HY35" s="45">
        <v>752.7</v>
      </c>
      <c r="HZ35" s="45">
        <v>5934.2</v>
      </c>
      <c r="IA35" s="45">
        <v>24762.2</v>
      </c>
      <c r="IB35" s="45">
        <v>40111.699999999997</v>
      </c>
      <c r="IC35" s="45">
        <v>108980.2</v>
      </c>
      <c r="ID35" s="45">
        <v>134241.60000000001</v>
      </c>
      <c r="IE35" s="45">
        <v>154431.9</v>
      </c>
      <c r="IF35" s="45">
        <v>163319.79999999999</v>
      </c>
      <c r="IG35" s="45">
        <v>27719</v>
      </c>
      <c r="IH35" s="45">
        <v>426.8</v>
      </c>
      <c r="II35" s="45">
        <v>1694.9</v>
      </c>
      <c r="IJ35" s="45">
        <v>16592.099999999999</v>
      </c>
      <c r="IK35" s="45">
        <v>9005.2000000000007</v>
      </c>
      <c r="IL35" s="45">
        <v>2.5</v>
      </c>
      <c r="IM35" s="45">
        <v>187.4</v>
      </c>
      <c r="IN35" s="45">
        <v>426.8</v>
      </c>
      <c r="IO35" s="45">
        <v>965</v>
      </c>
      <c r="IP35" s="45">
        <v>1879.6</v>
      </c>
      <c r="IQ35" s="45">
        <v>2121.6999999999998</v>
      </c>
      <c r="IR35" s="45">
        <v>5128</v>
      </c>
      <c r="IS35" s="45">
        <v>5364</v>
      </c>
      <c r="IT35" s="45">
        <v>18713.8</v>
      </c>
      <c r="IU35" s="45">
        <v>26576</v>
      </c>
      <c r="IV35" s="45">
        <v>27166.1</v>
      </c>
      <c r="IW35" s="45">
        <v>27719</v>
      </c>
      <c r="IX35" s="45">
        <v>57205.1</v>
      </c>
      <c r="IY35" s="45">
        <v>21574.7</v>
      </c>
      <c r="IZ35" s="45">
        <v>1234.2</v>
      </c>
      <c r="JA35" s="45">
        <v>1268.5999999999999</v>
      </c>
      <c r="JB35" s="45">
        <v>33127.599999999999</v>
      </c>
      <c r="JC35" s="45">
        <v>20953.2</v>
      </c>
      <c r="JD35" s="45">
        <v>21285.4</v>
      </c>
      <c r="JE35" s="45">
        <v>21574.7</v>
      </c>
      <c r="JF35" s="45">
        <v>22263.200000000001</v>
      </c>
      <c r="JG35" s="45">
        <v>22500.1</v>
      </c>
      <c r="JH35" s="45">
        <v>22808.9</v>
      </c>
      <c r="JI35" s="45">
        <v>23192.400000000001</v>
      </c>
      <c r="JJ35" s="45">
        <v>23874.799999999999</v>
      </c>
      <c r="JK35" s="45">
        <v>24077.5</v>
      </c>
      <c r="JL35" s="45">
        <v>24603.1</v>
      </c>
      <c r="JM35" s="45">
        <v>50258.400000000001</v>
      </c>
      <c r="JN35" s="45">
        <v>57205.1</v>
      </c>
      <c r="JO35" s="45">
        <v>6300</v>
      </c>
      <c r="JP35" s="45"/>
      <c r="JQ35" s="45">
        <v>900</v>
      </c>
      <c r="JR35" s="45">
        <v>2600</v>
      </c>
      <c r="JS35" s="45">
        <v>2800</v>
      </c>
      <c r="JT35" s="45"/>
      <c r="JU35" s="45"/>
      <c r="JV35" s="45"/>
      <c r="JW35" s="45"/>
      <c r="JX35" s="45">
        <v>200</v>
      </c>
      <c r="JY35" s="45">
        <v>900</v>
      </c>
      <c r="JZ35" s="45">
        <v>1400</v>
      </c>
      <c r="KA35" s="45">
        <v>2400</v>
      </c>
      <c r="KB35" s="45">
        <v>3500</v>
      </c>
      <c r="KC35" s="45">
        <v>5100</v>
      </c>
      <c r="KD35" s="45">
        <v>5300</v>
      </c>
      <c r="KE35" s="45">
        <v>6300</v>
      </c>
    </row>
    <row r="36" spans="1:291" s="24" customFormat="1" ht="14.1" customHeight="1" x14ac:dyDescent="0.2">
      <c r="A36" s="23" t="s">
        <v>31</v>
      </c>
      <c r="B36" s="23"/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>
        <v>0</v>
      </c>
      <c r="BC36" s="47">
        <v>0</v>
      </c>
      <c r="BD36" s="47">
        <v>0</v>
      </c>
      <c r="BE36" s="47">
        <v>0</v>
      </c>
      <c r="BF36" s="47">
        <v>0</v>
      </c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>
        <v>0</v>
      </c>
      <c r="BT36" s="47">
        <v>0</v>
      </c>
      <c r="BU36" s="47">
        <v>0</v>
      </c>
      <c r="BV36" s="47">
        <v>0</v>
      </c>
      <c r="BW36" s="47">
        <v>0</v>
      </c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>
        <v>0</v>
      </c>
      <c r="EI36" s="45">
        <v>573</v>
      </c>
      <c r="EJ36" s="45">
        <v>48.3</v>
      </c>
      <c r="EK36" s="45">
        <v>119.2</v>
      </c>
      <c r="EL36" s="45">
        <v>81.599999999999994</v>
      </c>
      <c r="EM36" s="45">
        <v>323.89999999999998</v>
      </c>
      <c r="EN36" s="45"/>
      <c r="EO36" s="45"/>
      <c r="EP36" s="45">
        <v>48.3</v>
      </c>
      <c r="EQ36" s="45">
        <v>81.8</v>
      </c>
      <c r="ER36" s="45">
        <v>164.2</v>
      </c>
      <c r="ES36" s="45">
        <v>167.5</v>
      </c>
      <c r="ET36" s="45">
        <v>201.1</v>
      </c>
      <c r="EU36" s="45">
        <v>249.1</v>
      </c>
      <c r="EV36" s="45">
        <v>249.1</v>
      </c>
      <c r="EW36" s="45">
        <v>249.1</v>
      </c>
      <c r="EX36" s="45">
        <v>356.8</v>
      </c>
      <c r="EY36" s="45">
        <v>573</v>
      </c>
      <c r="EZ36" s="45">
        <v>328</v>
      </c>
      <c r="FA36" s="45">
        <v>41.7</v>
      </c>
      <c r="FB36" s="45">
        <v>81.5</v>
      </c>
      <c r="FC36" s="45">
        <v>222.5</v>
      </c>
      <c r="FD36" s="45">
        <v>-17.7</v>
      </c>
      <c r="FE36" s="45">
        <v>28.7</v>
      </c>
      <c r="FF36" s="45">
        <v>38.700000000000003</v>
      </c>
      <c r="FG36" s="45">
        <v>41.7</v>
      </c>
      <c r="FH36" s="45">
        <v>66.7</v>
      </c>
      <c r="FI36" s="45">
        <v>103.2</v>
      </c>
      <c r="FJ36" s="45">
        <v>123.2</v>
      </c>
      <c r="FK36" s="45">
        <v>146.19999999999999</v>
      </c>
      <c r="FL36" s="45">
        <v>300.2</v>
      </c>
      <c r="FM36" s="45">
        <v>345.7</v>
      </c>
      <c r="FN36" s="45">
        <v>376.6</v>
      </c>
      <c r="FO36" s="45">
        <v>376.6</v>
      </c>
      <c r="FP36" s="45">
        <v>328</v>
      </c>
      <c r="FQ36" s="45">
        <v>134</v>
      </c>
      <c r="FR36" s="45">
        <v>24.8</v>
      </c>
      <c r="FS36" s="45">
        <v>44</v>
      </c>
      <c r="FT36" s="45">
        <v>190.2</v>
      </c>
      <c r="FU36" s="45">
        <v>-125</v>
      </c>
      <c r="FV36" s="45"/>
      <c r="FW36" s="45"/>
      <c r="FX36" s="45">
        <v>24.8</v>
      </c>
      <c r="FY36" s="45">
        <v>33.1</v>
      </c>
      <c r="FZ36" s="45">
        <v>57.8</v>
      </c>
      <c r="GA36" s="45">
        <v>68.8</v>
      </c>
      <c r="GB36" s="45">
        <v>68.8</v>
      </c>
      <c r="GC36" s="45">
        <v>90.3</v>
      </c>
      <c r="GD36" s="45">
        <v>259</v>
      </c>
      <c r="GE36" s="45">
        <v>108</v>
      </c>
      <c r="GF36" s="45">
        <v>109.8</v>
      </c>
      <c r="GG36" s="45">
        <v>134</v>
      </c>
      <c r="GH36" s="45">
        <v>86.3</v>
      </c>
      <c r="GI36" s="45">
        <v>82</v>
      </c>
      <c r="GJ36" s="45">
        <v>3.2</v>
      </c>
      <c r="GK36" s="45">
        <v>1.0999999999999943</v>
      </c>
      <c r="GL36" s="45">
        <v>0</v>
      </c>
      <c r="GM36" s="45">
        <v>37.9</v>
      </c>
      <c r="GN36" s="45">
        <v>81.900000000000006</v>
      </c>
      <c r="GO36" s="45">
        <v>82</v>
      </c>
      <c r="GP36" s="45">
        <v>85.2</v>
      </c>
      <c r="GQ36" s="45">
        <v>85.2</v>
      </c>
      <c r="GR36" s="45">
        <v>85.2</v>
      </c>
      <c r="GS36" s="45">
        <v>85.2</v>
      </c>
      <c r="GT36" s="45">
        <v>86.3</v>
      </c>
      <c r="GU36" s="45">
        <v>86.3</v>
      </c>
      <c r="GV36" s="45">
        <v>86.3</v>
      </c>
      <c r="GW36" s="45">
        <v>86.3</v>
      </c>
      <c r="GX36" s="45">
        <v>86.3</v>
      </c>
      <c r="GY36" s="45"/>
      <c r="GZ36" s="45"/>
      <c r="HA36" s="45">
        <v>0.3</v>
      </c>
      <c r="HB36" s="45">
        <v>-0.3</v>
      </c>
      <c r="HC36" s="45">
        <v>0</v>
      </c>
      <c r="HD36" s="45"/>
      <c r="HE36" s="45"/>
      <c r="HF36" s="45"/>
      <c r="HG36" s="45"/>
      <c r="HH36" s="45"/>
      <c r="HI36" s="45">
        <v>0.3</v>
      </c>
      <c r="HJ36" s="45">
        <v>0.3</v>
      </c>
      <c r="HK36" s="45">
        <v>0.3</v>
      </c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  <c r="IX36" s="45"/>
      <c r="IY36" s="45"/>
      <c r="IZ36" s="45"/>
      <c r="JA36" s="45"/>
      <c r="JB36" s="45"/>
      <c r="JC36" s="45"/>
      <c r="JD36" s="45"/>
      <c r="JE36" s="45"/>
      <c r="JF36" s="45"/>
      <c r="JG36" s="45"/>
      <c r="JH36" s="45"/>
      <c r="JI36" s="45"/>
      <c r="JJ36" s="45"/>
      <c r="JK36" s="45"/>
      <c r="JL36" s="45"/>
      <c r="JM36" s="45"/>
      <c r="JN36" s="45"/>
      <c r="JO36" s="45"/>
      <c r="JP36" s="45"/>
      <c r="JQ36" s="45"/>
      <c r="JR36" s="45"/>
      <c r="JS36" s="45"/>
      <c r="JT36" s="45"/>
      <c r="JU36" s="45"/>
      <c r="JV36" s="45"/>
      <c r="JW36" s="45"/>
      <c r="JX36" s="45"/>
      <c r="JY36" s="45"/>
      <c r="JZ36" s="45"/>
      <c r="KA36" s="45"/>
      <c r="KB36" s="45"/>
      <c r="KC36" s="45"/>
      <c r="KD36" s="45"/>
      <c r="KE36" s="45"/>
    </row>
    <row r="37" spans="1:291" s="24" customFormat="1" ht="24" customHeight="1" x14ac:dyDescent="0.2">
      <c r="A37" s="19" t="s">
        <v>41</v>
      </c>
      <c r="B37" s="19"/>
      <c r="C37" s="47">
        <v>2808.6</v>
      </c>
      <c r="D37" s="47">
        <v>0</v>
      </c>
      <c r="E37" s="47">
        <v>0</v>
      </c>
      <c r="F37" s="47">
        <v>0</v>
      </c>
      <c r="G37" s="47">
        <v>2808.6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>
        <v>2808.6</v>
      </c>
      <c r="T37" s="47">
        <v>2724</v>
      </c>
      <c r="U37" s="47">
        <v>0</v>
      </c>
      <c r="V37" s="47">
        <v>0</v>
      </c>
      <c r="W37" s="47">
        <v>0</v>
      </c>
      <c r="X37" s="47">
        <v>2724</v>
      </c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>
        <v>2724</v>
      </c>
      <c r="AK37" s="47">
        <v>24455.200000000001</v>
      </c>
      <c r="AL37" s="47">
        <v>0</v>
      </c>
      <c r="AM37" s="47">
        <v>0</v>
      </c>
      <c r="AN37" s="47">
        <v>0</v>
      </c>
      <c r="AO37" s="47">
        <v>24455.200000000001</v>
      </c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>
        <v>24455.200000000001</v>
      </c>
      <c r="BB37" s="47">
        <v>117722</v>
      </c>
      <c r="BC37" s="47">
        <v>0</v>
      </c>
      <c r="BD37" s="47">
        <v>0</v>
      </c>
      <c r="BE37" s="47">
        <v>0</v>
      </c>
      <c r="BF37" s="47">
        <v>117722</v>
      </c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>
        <v>117722</v>
      </c>
      <c r="BS37" s="47">
        <v>86259</v>
      </c>
      <c r="BT37" s="47">
        <v>0</v>
      </c>
      <c r="BU37" s="47">
        <v>0</v>
      </c>
      <c r="BV37" s="47">
        <v>0</v>
      </c>
      <c r="BW37" s="47">
        <v>86259</v>
      </c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>
        <v>86259</v>
      </c>
      <c r="CJ37" s="45">
        <v>158485</v>
      </c>
      <c r="CK37" s="45">
        <v>36517.300000000003</v>
      </c>
      <c r="CL37" s="45">
        <v>33712.1</v>
      </c>
      <c r="CM37" s="45">
        <v>42941.2</v>
      </c>
      <c r="CN37" s="45">
        <v>45314.400000000001</v>
      </c>
      <c r="CO37" s="45">
        <v>803.4</v>
      </c>
      <c r="CP37" s="45">
        <v>8702.7999999999993</v>
      </c>
      <c r="CQ37" s="45">
        <v>36517.300000000003</v>
      </c>
      <c r="CR37" s="45">
        <v>43460.7</v>
      </c>
      <c r="CS37" s="45">
        <v>54004.9</v>
      </c>
      <c r="CT37" s="45">
        <v>70229.399999999994</v>
      </c>
      <c r="CU37" s="45">
        <v>87796.800000000003</v>
      </c>
      <c r="CV37" s="45">
        <v>100801.3</v>
      </c>
      <c r="CW37" s="45">
        <v>113170.6</v>
      </c>
      <c r="CX37" s="45">
        <v>130417.60000000001</v>
      </c>
      <c r="CY37" s="45">
        <v>142179.79999999999</v>
      </c>
      <c r="CZ37" s="45">
        <v>158485</v>
      </c>
      <c r="DA37" s="45">
        <v>181077</v>
      </c>
      <c r="DB37" s="45">
        <v>49676.4</v>
      </c>
      <c r="DC37" s="45">
        <v>44379.1</v>
      </c>
      <c r="DD37" s="45">
        <v>37393</v>
      </c>
      <c r="DE37" s="45">
        <v>49628.5</v>
      </c>
      <c r="DF37" s="45">
        <v>1297.7</v>
      </c>
      <c r="DG37" s="45">
        <v>12662</v>
      </c>
      <c r="DH37" s="45">
        <v>49676.4</v>
      </c>
      <c r="DI37" s="45">
        <v>69825.2</v>
      </c>
      <c r="DJ37" s="45">
        <v>81150.8</v>
      </c>
      <c r="DK37" s="45">
        <v>94055.5</v>
      </c>
      <c r="DL37" s="45">
        <v>105014</v>
      </c>
      <c r="DM37" s="45">
        <v>117792.2</v>
      </c>
      <c r="DN37" s="45">
        <v>131448.5</v>
      </c>
      <c r="DO37" s="45">
        <v>146867.29999999999</v>
      </c>
      <c r="DP37" s="45">
        <v>168254.1</v>
      </c>
      <c r="DQ37" s="45">
        <v>181077</v>
      </c>
      <c r="DR37" s="45">
        <v>238283</v>
      </c>
      <c r="DS37" s="45">
        <v>21567.5</v>
      </c>
      <c r="DT37" s="45">
        <v>48180.7</v>
      </c>
      <c r="DU37" s="45">
        <v>56593.599999999999</v>
      </c>
      <c r="DV37" s="45">
        <v>111941.2</v>
      </c>
      <c r="DW37" s="45">
        <v>3874</v>
      </c>
      <c r="DX37" s="45">
        <v>12897.7</v>
      </c>
      <c r="DY37" s="45">
        <v>21567.5</v>
      </c>
      <c r="DZ37" s="45">
        <v>36899.199999999997</v>
      </c>
      <c r="EA37" s="45">
        <v>45614</v>
      </c>
      <c r="EB37" s="45">
        <v>69748.2</v>
      </c>
      <c r="EC37" s="45">
        <v>90628.5</v>
      </c>
      <c r="ED37" s="45">
        <v>114002.5</v>
      </c>
      <c r="EE37" s="45">
        <v>126341.8</v>
      </c>
      <c r="EF37" s="45">
        <v>143514</v>
      </c>
      <c r="EG37" s="45">
        <v>166411</v>
      </c>
      <c r="EH37" s="45">
        <v>238283</v>
      </c>
      <c r="EI37" s="45">
        <v>350394</v>
      </c>
      <c r="EJ37" s="45">
        <v>43527.7</v>
      </c>
      <c r="EK37" s="45">
        <v>79320.899999999994</v>
      </c>
      <c r="EL37" s="45">
        <v>94972.6</v>
      </c>
      <c r="EM37" s="45">
        <v>132572.79999999999</v>
      </c>
      <c r="EN37" s="45">
        <v>3508.7</v>
      </c>
      <c r="EO37" s="45">
        <v>20811.900000000001</v>
      </c>
      <c r="EP37" s="45">
        <v>43527.7</v>
      </c>
      <c r="EQ37" s="45">
        <v>79689</v>
      </c>
      <c r="ER37" s="45">
        <v>102772.9</v>
      </c>
      <c r="ES37" s="45">
        <v>122848.6</v>
      </c>
      <c r="ET37" s="45">
        <v>147091</v>
      </c>
      <c r="EU37" s="45">
        <v>165933.5</v>
      </c>
      <c r="EV37" s="45">
        <v>217821.2</v>
      </c>
      <c r="EW37" s="45">
        <f>EW38+EW39</f>
        <v>239496.8</v>
      </c>
      <c r="EX37" s="45">
        <v>268533.59999999998</v>
      </c>
      <c r="EY37" s="45">
        <v>350394</v>
      </c>
      <c r="EZ37" s="45">
        <v>388809</v>
      </c>
      <c r="FA37" s="45">
        <v>35560.6</v>
      </c>
      <c r="FB37" s="45">
        <v>84447.7</v>
      </c>
      <c r="FC37" s="45">
        <v>117614.3</v>
      </c>
      <c r="FD37" s="45">
        <v>151186.4</v>
      </c>
      <c r="FE37" s="45">
        <v>1093.7</v>
      </c>
      <c r="FF37" s="45">
        <v>11731.6</v>
      </c>
      <c r="FG37" s="45">
        <v>35560.6</v>
      </c>
      <c r="FH37" s="45">
        <v>55719.7</v>
      </c>
      <c r="FI37" s="45">
        <v>78335.3</v>
      </c>
      <c r="FJ37" s="45">
        <v>120008.3</v>
      </c>
      <c r="FK37" s="45">
        <v>156530</v>
      </c>
      <c r="FL37" s="45">
        <v>192991.6</v>
      </c>
      <c r="FM37" s="45">
        <v>237622.6</v>
      </c>
      <c r="FN37" s="45">
        <v>274807.3</v>
      </c>
      <c r="FO37" s="45">
        <v>299749.5</v>
      </c>
      <c r="FP37" s="45">
        <v>388809</v>
      </c>
      <c r="FQ37" s="45">
        <v>476103</v>
      </c>
      <c r="FR37" s="45">
        <v>69037.899999999994</v>
      </c>
      <c r="FS37" s="45">
        <v>124478.5</v>
      </c>
      <c r="FT37" s="45">
        <v>122378.6</v>
      </c>
      <c r="FU37" s="45">
        <v>160208</v>
      </c>
      <c r="FV37" s="45">
        <v>5866.1</v>
      </c>
      <c r="FW37" s="45">
        <v>20728.599999999999</v>
      </c>
      <c r="FX37" s="45">
        <v>69037.899999999994</v>
      </c>
      <c r="FY37" s="45">
        <v>104326.7</v>
      </c>
      <c r="FZ37" s="45">
        <v>152185.29999999999</v>
      </c>
      <c r="GA37" s="45">
        <v>193516.4</v>
      </c>
      <c r="GB37" s="45">
        <v>232917.9</v>
      </c>
      <c r="GC37" s="45">
        <v>283643.7</v>
      </c>
      <c r="GD37" s="45">
        <v>315895</v>
      </c>
      <c r="GE37" s="45">
        <v>360926.4</v>
      </c>
      <c r="GF37" s="45">
        <v>394372</v>
      </c>
      <c r="GG37" s="45">
        <v>476103</v>
      </c>
      <c r="GH37" s="45">
        <v>608176.80000000005</v>
      </c>
      <c r="GI37" s="45">
        <v>79729.5</v>
      </c>
      <c r="GJ37" s="45">
        <v>103585.60000000001</v>
      </c>
      <c r="GK37" s="45">
        <v>168116.5</v>
      </c>
      <c r="GL37" s="45">
        <v>255430.3</v>
      </c>
      <c r="GM37" s="45">
        <v>5048</v>
      </c>
      <c r="GN37" s="45">
        <v>30785.1</v>
      </c>
      <c r="GO37" s="45">
        <v>79729.5</v>
      </c>
      <c r="GP37" s="45">
        <v>109019.5</v>
      </c>
      <c r="GQ37" s="45">
        <v>136566.1</v>
      </c>
      <c r="GR37" s="45">
        <v>183315.1</v>
      </c>
      <c r="GS37" s="45">
        <v>244200.7</v>
      </c>
      <c r="GT37" s="45">
        <v>308349.5</v>
      </c>
      <c r="GU37" s="45">
        <v>351431.6</v>
      </c>
      <c r="GV37" s="45">
        <v>386007.7</v>
      </c>
      <c r="GW37" s="45">
        <v>436379.9</v>
      </c>
      <c r="GX37" s="45">
        <v>606861.9</v>
      </c>
      <c r="GY37" s="45">
        <v>744090.4</v>
      </c>
      <c r="GZ37" s="45">
        <v>115401.7</v>
      </c>
      <c r="HA37" s="45">
        <v>163397.5</v>
      </c>
      <c r="HB37" s="45">
        <v>180016.8</v>
      </c>
      <c r="HC37" s="45">
        <v>285274.40000000002</v>
      </c>
      <c r="HD37" s="45">
        <v>4412.3</v>
      </c>
      <c r="HE37" s="45">
        <v>35031.699999999997</v>
      </c>
      <c r="HF37" s="45">
        <v>115401.7</v>
      </c>
      <c r="HG37" s="45">
        <v>159032.5</v>
      </c>
      <c r="HH37" s="45">
        <v>223669.4</v>
      </c>
      <c r="HI37" s="45">
        <v>278799.2</v>
      </c>
      <c r="HJ37" s="45">
        <v>337300.4</v>
      </c>
      <c r="HK37" s="45">
        <v>412593.5</v>
      </c>
      <c r="HL37" s="45">
        <v>458816</v>
      </c>
      <c r="HM37" s="45">
        <v>515039.1</v>
      </c>
      <c r="HN37" s="45">
        <v>569742.1</v>
      </c>
      <c r="HO37" s="45">
        <v>744090.4</v>
      </c>
      <c r="HP37" s="45">
        <v>782955.9</v>
      </c>
      <c r="HQ37" s="45">
        <v>77269.600000000006</v>
      </c>
      <c r="HR37" s="45">
        <v>145764</v>
      </c>
      <c r="HS37" s="45">
        <v>202436.1</v>
      </c>
      <c r="HT37" s="45">
        <v>357486.2</v>
      </c>
      <c r="HU37" s="45">
        <v>11448.7</v>
      </c>
      <c r="HV37" s="45">
        <v>38207.5</v>
      </c>
      <c r="HW37" s="45">
        <v>77269.600000000006</v>
      </c>
      <c r="HX37" s="45">
        <v>121055.6</v>
      </c>
      <c r="HY37" s="45">
        <v>178278.7</v>
      </c>
      <c r="HZ37" s="45">
        <v>223033.60000000001</v>
      </c>
      <c r="IA37" s="45">
        <v>297735</v>
      </c>
      <c r="IB37" s="45">
        <v>376725.7</v>
      </c>
      <c r="IC37" s="45">
        <v>425469.7</v>
      </c>
      <c r="ID37" s="45">
        <v>517340.2</v>
      </c>
      <c r="IE37" s="45">
        <v>603889.4</v>
      </c>
      <c r="IF37" s="45">
        <v>782955.9</v>
      </c>
      <c r="IG37" s="45">
        <v>896283.7</v>
      </c>
      <c r="IH37" s="45">
        <v>97199.9</v>
      </c>
      <c r="II37" s="45">
        <v>179337.5</v>
      </c>
      <c r="IJ37" s="45">
        <v>248341.8</v>
      </c>
      <c r="IK37" s="45">
        <v>371404.5</v>
      </c>
      <c r="IL37" s="45">
        <f>IL38+IL39</f>
        <v>11954.4</v>
      </c>
      <c r="IM37" s="45">
        <v>46451.4</v>
      </c>
      <c r="IN37" s="45">
        <v>97199.9</v>
      </c>
      <c r="IO37" s="45">
        <v>154665.20000000001</v>
      </c>
      <c r="IP37" s="45">
        <v>210222.9</v>
      </c>
      <c r="IQ37" s="45">
        <v>276537.40000000002</v>
      </c>
      <c r="IR37" s="45">
        <v>359416.2</v>
      </c>
      <c r="IS37" s="45">
        <v>439861.5</v>
      </c>
      <c r="IT37" s="45">
        <v>524879.19999999995</v>
      </c>
      <c r="IU37" s="45">
        <v>640815.19999999995</v>
      </c>
      <c r="IV37" s="45">
        <v>728012.4</v>
      </c>
      <c r="IW37" s="45">
        <v>896283.7</v>
      </c>
      <c r="IX37" s="45">
        <v>887897</v>
      </c>
      <c r="IY37" s="45">
        <v>90632.2</v>
      </c>
      <c r="IZ37" s="45">
        <v>211829.9</v>
      </c>
      <c r="JA37" s="45">
        <v>260177.9</v>
      </c>
      <c r="JB37" s="45">
        <v>325257</v>
      </c>
      <c r="JC37" s="45">
        <v>13985.1</v>
      </c>
      <c r="JD37" s="45">
        <v>45239.8</v>
      </c>
      <c r="JE37" s="45">
        <v>90632.2</v>
      </c>
      <c r="JF37" s="45">
        <v>151381.4</v>
      </c>
      <c r="JG37" s="45">
        <v>219705.5</v>
      </c>
      <c r="JH37" s="45">
        <v>302462.09999999998</v>
      </c>
      <c r="JI37" s="45">
        <v>380952</v>
      </c>
      <c r="JJ37" s="45">
        <v>448354.1</v>
      </c>
      <c r="JK37" s="45">
        <v>562640</v>
      </c>
      <c r="JL37" s="45">
        <v>657596.4</v>
      </c>
      <c r="JM37" s="45">
        <v>742495.1</v>
      </c>
      <c r="JN37" s="45">
        <v>887897</v>
      </c>
      <c r="JO37" s="45">
        <v>1106173.5</v>
      </c>
      <c r="JP37" s="45">
        <v>139318.79999999999</v>
      </c>
      <c r="JQ37" s="45">
        <v>245037.8</v>
      </c>
      <c r="JR37" s="45">
        <v>299673.40000000002</v>
      </c>
      <c r="JS37" s="45">
        <v>422143.5</v>
      </c>
      <c r="JT37" s="45">
        <v>21606.1</v>
      </c>
      <c r="JU37" s="45">
        <v>60593.7</v>
      </c>
      <c r="JV37" s="45">
        <v>139318.79999999999</v>
      </c>
      <c r="JW37" s="45">
        <v>202557</v>
      </c>
      <c r="JX37" s="45">
        <v>282875.40000000002</v>
      </c>
      <c r="JY37" s="45">
        <v>384356.6</v>
      </c>
      <c r="JZ37" s="45">
        <v>454618.6</v>
      </c>
      <c r="KA37" s="45">
        <v>540732.69999999995</v>
      </c>
      <c r="KB37" s="45">
        <v>684030</v>
      </c>
      <c r="KC37" s="45">
        <v>777826.5</v>
      </c>
      <c r="KD37" s="45">
        <v>884492.2</v>
      </c>
      <c r="KE37" s="45">
        <v>1106173.5</v>
      </c>
    </row>
    <row r="38" spans="1:291" s="24" customFormat="1" ht="12.95" customHeight="1" x14ac:dyDescent="0.2">
      <c r="A38" s="23" t="s">
        <v>30</v>
      </c>
      <c r="B38" s="23"/>
      <c r="C38" s="47">
        <v>2808.6</v>
      </c>
      <c r="D38" s="47">
        <v>0</v>
      </c>
      <c r="E38" s="47">
        <v>0</v>
      </c>
      <c r="F38" s="47">
        <v>0</v>
      </c>
      <c r="G38" s="47">
        <v>2808.6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>
        <v>2808.6</v>
      </c>
      <c r="T38" s="47">
        <v>2724</v>
      </c>
      <c r="U38" s="47">
        <v>0</v>
      </c>
      <c r="V38" s="47">
        <v>0</v>
      </c>
      <c r="W38" s="47">
        <v>0</v>
      </c>
      <c r="X38" s="47">
        <v>2724</v>
      </c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>
        <v>2724</v>
      </c>
      <c r="AK38" s="47">
        <v>24455.200000000001</v>
      </c>
      <c r="AL38" s="47">
        <v>0</v>
      </c>
      <c r="AM38" s="47">
        <v>0</v>
      </c>
      <c r="AN38" s="47">
        <v>0</v>
      </c>
      <c r="AO38" s="47">
        <v>24455.200000000001</v>
      </c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>
        <v>24455.200000000001</v>
      </c>
      <c r="BB38" s="47">
        <v>117722</v>
      </c>
      <c r="BC38" s="47">
        <v>0</v>
      </c>
      <c r="BD38" s="47">
        <v>0</v>
      </c>
      <c r="BE38" s="47">
        <v>0</v>
      </c>
      <c r="BF38" s="47">
        <v>117722</v>
      </c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>
        <v>117722</v>
      </c>
      <c r="BS38" s="47">
        <v>86259</v>
      </c>
      <c r="BT38" s="47">
        <v>0</v>
      </c>
      <c r="BU38" s="47">
        <v>0</v>
      </c>
      <c r="BV38" s="47">
        <v>0</v>
      </c>
      <c r="BW38" s="47">
        <v>86259</v>
      </c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>
        <v>86259</v>
      </c>
      <c r="CJ38" s="45">
        <v>158485</v>
      </c>
      <c r="CK38" s="45">
        <v>36517.300000000003</v>
      </c>
      <c r="CL38" s="45">
        <v>33712.1</v>
      </c>
      <c r="CM38" s="45">
        <v>42941.2</v>
      </c>
      <c r="CN38" s="45">
        <v>45314.400000000001</v>
      </c>
      <c r="CO38" s="45">
        <v>803.4</v>
      </c>
      <c r="CP38" s="45">
        <v>8702.7999999999993</v>
      </c>
      <c r="CQ38" s="45">
        <v>36517.300000000003</v>
      </c>
      <c r="CR38" s="45">
        <v>43460.7</v>
      </c>
      <c r="CS38" s="45">
        <v>54004.9</v>
      </c>
      <c r="CT38" s="45">
        <v>70229.399999999994</v>
      </c>
      <c r="CU38" s="45">
        <v>87796.800000000003</v>
      </c>
      <c r="CV38" s="45">
        <v>100801.3</v>
      </c>
      <c r="CW38" s="45">
        <v>113170.6</v>
      </c>
      <c r="CX38" s="45">
        <v>130417.60000000001</v>
      </c>
      <c r="CY38" s="45">
        <v>142179.79999999999</v>
      </c>
      <c r="CZ38" s="45">
        <v>158485</v>
      </c>
      <c r="DA38" s="45">
        <v>169075</v>
      </c>
      <c r="DB38" s="45">
        <v>49676.4</v>
      </c>
      <c r="DC38" s="45">
        <v>37303.4</v>
      </c>
      <c r="DD38" s="45">
        <v>31360</v>
      </c>
      <c r="DE38" s="45">
        <v>50735.199999999997</v>
      </c>
      <c r="DF38" s="45">
        <v>1297.7</v>
      </c>
      <c r="DG38" s="45">
        <v>12662</v>
      </c>
      <c r="DH38" s="45">
        <v>49676.4</v>
      </c>
      <c r="DI38" s="45">
        <v>67539.399999999994</v>
      </c>
      <c r="DJ38" s="45">
        <v>76296.2</v>
      </c>
      <c r="DK38" s="45">
        <v>86979.8</v>
      </c>
      <c r="DL38" s="45">
        <v>95683.199999999997</v>
      </c>
      <c r="DM38" s="45">
        <v>107029.9</v>
      </c>
      <c r="DN38" s="45">
        <v>118339.8</v>
      </c>
      <c r="DO38" s="45">
        <v>132864.20000000001</v>
      </c>
      <c r="DP38" s="45">
        <v>152898.9</v>
      </c>
      <c r="DQ38" s="45">
        <v>169075</v>
      </c>
      <c r="DR38" s="45">
        <v>195917</v>
      </c>
      <c r="DS38" s="45">
        <v>18495.599999999999</v>
      </c>
      <c r="DT38" s="45">
        <v>38482.9</v>
      </c>
      <c r="DU38" s="45">
        <v>46020.5</v>
      </c>
      <c r="DV38" s="45">
        <v>92918</v>
      </c>
      <c r="DW38" s="45">
        <v>3048.8</v>
      </c>
      <c r="DX38" s="45">
        <v>10951.9</v>
      </c>
      <c r="DY38" s="45">
        <v>18495.599999999999</v>
      </c>
      <c r="DZ38" s="45">
        <v>31722.7</v>
      </c>
      <c r="EA38" s="45">
        <v>37614.5</v>
      </c>
      <c r="EB38" s="45">
        <v>56978.5</v>
      </c>
      <c r="EC38" s="45">
        <v>74945.7</v>
      </c>
      <c r="ED38" s="45">
        <v>94406.3</v>
      </c>
      <c r="EE38" s="45">
        <v>102999</v>
      </c>
      <c r="EF38" s="45">
        <v>116111.7</v>
      </c>
      <c r="EG38" s="45">
        <v>135703.20000000001</v>
      </c>
      <c r="EH38" s="45">
        <v>195917</v>
      </c>
      <c r="EI38" s="45">
        <v>314012</v>
      </c>
      <c r="EJ38" s="45">
        <v>38939.699999999997</v>
      </c>
      <c r="EK38" s="45">
        <v>71691.8</v>
      </c>
      <c r="EL38" s="45">
        <v>84686.7</v>
      </c>
      <c r="EM38" s="45">
        <v>118693.8</v>
      </c>
      <c r="EN38" s="45">
        <v>2475.3000000000002</v>
      </c>
      <c r="EO38" s="45">
        <v>18124.099999999999</v>
      </c>
      <c r="EP38" s="45">
        <v>38939.699999999997</v>
      </c>
      <c r="EQ38" s="45">
        <v>71708.100000000006</v>
      </c>
      <c r="ER38" s="45">
        <v>92539.9</v>
      </c>
      <c r="ES38" s="45">
        <v>110631.5</v>
      </c>
      <c r="ET38" s="45">
        <v>129568.3</v>
      </c>
      <c r="EU38" s="45">
        <v>146058</v>
      </c>
      <c r="EV38" s="45">
        <v>195318.2</v>
      </c>
      <c r="EW38" s="45">
        <v>214248</v>
      </c>
      <c r="EX38" s="45">
        <v>240966.6</v>
      </c>
      <c r="EY38" s="45">
        <v>314012</v>
      </c>
      <c r="EZ38" s="45">
        <v>337287</v>
      </c>
      <c r="FA38" s="45">
        <v>31697.8</v>
      </c>
      <c r="FB38" s="45">
        <v>80762</v>
      </c>
      <c r="FC38" s="45">
        <v>111691.1</v>
      </c>
      <c r="FD38" s="45">
        <v>113136.1</v>
      </c>
      <c r="FE38" s="45">
        <v>470</v>
      </c>
      <c r="FF38" s="45">
        <v>9366.4</v>
      </c>
      <c r="FG38" s="45">
        <v>31697.8</v>
      </c>
      <c r="FH38" s="45">
        <v>50755.199999999997</v>
      </c>
      <c r="FI38" s="45">
        <v>72061.7</v>
      </c>
      <c r="FJ38" s="45">
        <v>112459.8</v>
      </c>
      <c r="FK38" s="45">
        <v>147633.5</v>
      </c>
      <c r="FL38" s="45">
        <v>181603.6</v>
      </c>
      <c r="FM38" s="45">
        <v>224150.9</v>
      </c>
      <c r="FN38" s="45">
        <v>259041.5</v>
      </c>
      <c r="FO38" s="45">
        <v>280461.5</v>
      </c>
      <c r="FP38" s="45">
        <v>337287</v>
      </c>
      <c r="FQ38" s="45">
        <v>426937</v>
      </c>
      <c r="FR38" s="45">
        <v>66028.899999999994</v>
      </c>
      <c r="FS38" s="45">
        <v>111812.4</v>
      </c>
      <c r="FT38" s="45">
        <v>108834.8</v>
      </c>
      <c r="FU38" s="45">
        <v>140260.9</v>
      </c>
      <c r="FV38" s="45">
        <v>5492.7</v>
      </c>
      <c r="FW38" s="45">
        <v>19777.7</v>
      </c>
      <c r="FX38" s="45">
        <v>66028.899999999994</v>
      </c>
      <c r="FY38" s="45">
        <v>98229.7</v>
      </c>
      <c r="FZ38" s="45">
        <v>141474.1</v>
      </c>
      <c r="GA38" s="45">
        <v>177841.3</v>
      </c>
      <c r="GB38" s="45">
        <v>213633.3</v>
      </c>
      <c r="GC38" s="45">
        <v>259297.4</v>
      </c>
      <c r="GD38" s="45">
        <v>286676.09999999998</v>
      </c>
      <c r="GE38" s="45">
        <v>326919.3</v>
      </c>
      <c r="GF38" s="45">
        <v>352497.9</v>
      </c>
      <c r="GG38" s="45">
        <v>426937</v>
      </c>
      <c r="GH38" s="45">
        <v>558764.30000000005</v>
      </c>
      <c r="GI38" s="45">
        <v>72461.600000000006</v>
      </c>
      <c r="GJ38" s="45">
        <v>93155.1</v>
      </c>
      <c r="GK38" s="45">
        <v>155809.1</v>
      </c>
      <c r="GL38" s="45">
        <v>236371.20000000001</v>
      </c>
      <c r="GM38" s="45">
        <v>2931.6</v>
      </c>
      <c r="GN38" s="45">
        <v>26041.8</v>
      </c>
      <c r="GO38" s="45">
        <v>72461.600000000006</v>
      </c>
      <c r="GP38" s="45">
        <v>98314.3</v>
      </c>
      <c r="GQ38" s="45">
        <v>122596.2</v>
      </c>
      <c r="GR38" s="45">
        <v>165616.70000000001</v>
      </c>
      <c r="GS38" s="45">
        <v>222386.3</v>
      </c>
      <c r="GT38" s="45">
        <v>283301.90000000002</v>
      </c>
      <c r="GU38" s="45">
        <v>321425.8</v>
      </c>
      <c r="GV38" s="45">
        <v>350070.1</v>
      </c>
      <c r="GW38" s="45">
        <v>393977.4</v>
      </c>
      <c r="GX38" s="45">
        <v>557797</v>
      </c>
      <c r="GY38" s="45">
        <v>660658.5</v>
      </c>
      <c r="GZ38" s="45">
        <v>103444.2</v>
      </c>
      <c r="HA38" s="45">
        <v>143895.9</v>
      </c>
      <c r="HB38" s="45">
        <v>160455.9</v>
      </c>
      <c r="HC38" s="45">
        <v>252862.5</v>
      </c>
      <c r="HD38" s="45">
        <v>3047.4</v>
      </c>
      <c r="HE38" s="45">
        <v>30157.1</v>
      </c>
      <c r="HF38" s="45">
        <v>103444.2</v>
      </c>
      <c r="HG38" s="45">
        <v>140824.70000000001</v>
      </c>
      <c r="HH38" s="45">
        <v>198431.7</v>
      </c>
      <c r="HI38" s="45">
        <v>247340.1</v>
      </c>
      <c r="HJ38" s="45">
        <v>298533.8</v>
      </c>
      <c r="HK38" s="45">
        <v>364650</v>
      </c>
      <c r="HL38" s="45">
        <v>407796</v>
      </c>
      <c r="HM38" s="45">
        <v>451238.3</v>
      </c>
      <c r="HN38" s="45">
        <v>495948.7</v>
      </c>
      <c r="HO38" s="45">
        <v>660658.5</v>
      </c>
      <c r="HP38" s="45">
        <v>676137.9</v>
      </c>
      <c r="HQ38" s="45">
        <v>61230.1</v>
      </c>
      <c r="HR38" s="45">
        <v>119617.4</v>
      </c>
      <c r="HS38" s="45">
        <v>172394.3</v>
      </c>
      <c r="HT38" s="45">
        <v>322896.09999999998</v>
      </c>
      <c r="HU38" s="45">
        <v>8037</v>
      </c>
      <c r="HV38" s="45">
        <v>29263.599999999999</v>
      </c>
      <c r="HW38" s="45">
        <v>61230.1</v>
      </c>
      <c r="HX38" s="45">
        <v>96385.7</v>
      </c>
      <c r="HY38" s="45">
        <v>146052.9</v>
      </c>
      <c r="HZ38" s="45">
        <v>180847.5</v>
      </c>
      <c r="IA38" s="45">
        <v>246998.6</v>
      </c>
      <c r="IB38" s="45">
        <v>313412.40000000002</v>
      </c>
      <c r="IC38" s="45">
        <v>353241.8</v>
      </c>
      <c r="ID38" s="45">
        <v>434155.9</v>
      </c>
      <c r="IE38" s="45">
        <v>510179.2</v>
      </c>
      <c r="IF38" s="45">
        <v>676137.9</v>
      </c>
      <c r="IG38" s="45">
        <v>764792</v>
      </c>
      <c r="IH38" s="45">
        <v>75335.199999999997</v>
      </c>
      <c r="II38" s="45">
        <v>148050.20000000001</v>
      </c>
      <c r="IJ38" s="45">
        <v>213552.9</v>
      </c>
      <c r="IK38" s="45">
        <v>327853.7</v>
      </c>
      <c r="IL38" s="45">
        <v>6061.5</v>
      </c>
      <c r="IM38" s="45">
        <v>32945.199999999997</v>
      </c>
      <c r="IN38" s="45">
        <v>75335.199999999997</v>
      </c>
      <c r="IO38" s="45">
        <v>121376.7</v>
      </c>
      <c r="IP38" s="45">
        <v>168025.3</v>
      </c>
      <c r="IQ38" s="45">
        <v>223385.4</v>
      </c>
      <c r="IR38" s="45">
        <v>293591.2</v>
      </c>
      <c r="IS38" s="45">
        <v>361522.4</v>
      </c>
      <c r="IT38" s="45">
        <v>436938.3</v>
      </c>
      <c r="IU38" s="45">
        <v>539821</v>
      </c>
      <c r="IV38" s="45">
        <v>614643.80000000005</v>
      </c>
      <c r="IW38" s="45">
        <v>764792</v>
      </c>
      <c r="IX38" s="45">
        <v>757394.6</v>
      </c>
      <c r="IY38" s="45">
        <v>67368.100000000006</v>
      </c>
      <c r="IZ38" s="45">
        <v>179512</v>
      </c>
      <c r="JA38" s="45">
        <v>228494.3</v>
      </c>
      <c r="JB38" s="45">
        <v>282020.2</v>
      </c>
      <c r="JC38" s="45">
        <v>7968.9</v>
      </c>
      <c r="JD38" s="45">
        <v>31964.400000000001</v>
      </c>
      <c r="JE38" s="45">
        <v>67368.100000000006</v>
      </c>
      <c r="JF38" s="45">
        <v>118492.4</v>
      </c>
      <c r="JG38" s="45">
        <v>176821.8</v>
      </c>
      <c r="JH38" s="45">
        <v>246880.1</v>
      </c>
      <c r="JI38" s="45">
        <v>315684.2</v>
      </c>
      <c r="JJ38" s="45">
        <v>372032</v>
      </c>
      <c r="JK38" s="45">
        <v>475374.4</v>
      </c>
      <c r="JL38" s="45">
        <v>557872.80000000005</v>
      </c>
      <c r="JM38" s="45">
        <v>632051.9</v>
      </c>
      <c r="JN38" s="45">
        <v>757394.6</v>
      </c>
      <c r="JO38" s="45">
        <v>919659.7</v>
      </c>
      <c r="JP38" s="45">
        <v>120655.8</v>
      </c>
      <c r="JQ38" s="45">
        <v>202757.1</v>
      </c>
      <c r="JR38" s="45">
        <v>250658.1</v>
      </c>
      <c r="JS38" s="45">
        <v>345588.7</v>
      </c>
      <c r="JT38" s="45">
        <v>18393.400000000001</v>
      </c>
      <c r="JU38" s="45">
        <v>51421.8</v>
      </c>
      <c r="JV38" s="45">
        <v>120655.8</v>
      </c>
      <c r="JW38" s="45">
        <v>170662.6</v>
      </c>
      <c r="JX38" s="45">
        <v>238259.5</v>
      </c>
      <c r="JY38" s="45">
        <v>323412.90000000002</v>
      </c>
      <c r="JZ38" s="45">
        <v>381323.6</v>
      </c>
      <c r="KA38" s="45">
        <v>452778.3</v>
      </c>
      <c r="KB38" s="45">
        <v>574071</v>
      </c>
      <c r="KC38" s="45">
        <v>646447.4</v>
      </c>
      <c r="KD38" s="45">
        <v>732418.3</v>
      </c>
      <c r="KE38" s="45">
        <v>919659.7</v>
      </c>
    </row>
    <row r="39" spans="1:291" s="24" customFormat="1" ht="12.95" customHeight="1" x14ac:dyDescent="0.2">
      <c r="A39" s="23" t="s">
        <v>31</v>
      </c>
      <c r="B39" s="23"/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>
        <v>0</v>
      </c>
      <c r="AL39" s="47">
        <v>0</v>
      </c>
      <c r="AM39" s="47">
        <v>0</v>
      </c>
      <c r="AN39" s="47">
        <v>0</v>
      </c>
      <c r="AO39" s="47">
        <v>0</v>
      </c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>
        <v>12002</v>
      </c>
      <c r="DB39" s="45">
        <v>0</v>
      </c>
      <c r="DC39" s="45">
        <v>7075.7</v>
      </c>
      <c r="DD39" s="45">
        <v>6033</v>
      </c>
      <c r="DE39" s="45">
        <v>-1106.7</v>
      </c>
      <c r="DF39" s="45"/>
      <c r="DG39" s="45"/>
      <c r="DH39" s="45"/>
      <c r="DI39" s="45">
        <v>2285.8000000000002</v>
      </c>
      <c r="DJ39" s="45">
        <v>4854.6000000000004</v>
      </c>
      <c r="DK39" s="45">
        <v>7075.7</v>
      </c>
      <c r="DL39" s="45">
        <v>9330.7999999999993</v>
      </c>
      <c r="DM39" s="45">
        <v>10762.3</v>
      </c>
      <c r="DN39" s="45">
        <v>13108.7</v>
      </c>
      <c r="DO39" s="45">
        <v>14003.1</v>
      </c>
      <c r="DP39" s="45">
        <v>15355.2</v>
      </c>
      <c r="DQ39" s="45">
        <v>12002</v>
      </c>
      <c r="DR39" s="45">
        <v>42366</v>
      </c>
      <c r="DS39" s="45">
        <v>3071.9</v>
      </c>
      <c r="DT39" s="45">
        <v>9697.7999999999993</v>
      </c>
      <c r="DU39" s="45">
        <v>10573.1</v>
      </c>
      <c r="DV39" s="45">
        <v>19023.2</v>
      </c>
      <c r="DW39" s="45">
        <v>825.2</v>
      </c>
      <c r="DX39" s="45">
        <v>1945.8</v>
      </c>
      <c r="DY39" s="45">
        <v>3071.9</v>
      </c>
      <c r="DZ39" s="45">
        <v>5176.5</v>
      </c>
      <c r="EA39" s="45">
        <v>7999.5</v>
      </c>
      <c r="EB39" s="45">
        <v>12769.7</v>
      </c>
      <c r="EC39" s="45">
        <v>15682.8</v>
      </c>
      <c r="ED39" s="45">
        <v>19596.2</v>
      </c>
      <c r="EE39" s="45">
        <v>23342.799999999999</v>
      </c>
      <c r="EF39" s="45">
        <v>27402.3</v>
      </c>
      <c r="EG39" s="45">
        <v>30707.8</v>
      </c>
      <c r="EH39" s="45">
        <v>42366</v>
      </c>
      <c r="EI39" s="45">
        <v>36382</v>
      </c>
      <c r="EJ39" s="45">
        <v>4588</v>
      </c>
      <c r="EK39" s="45">
        <v>7629.1</v>
      </c>
      <c r="EL39" s="45">
        <v>10285.9</v>
      </c>
      <c r="EM39" s="45">
        <v>13879</v>
      </c>
      <c r="EN39" s="45">
        <v>1033.4000000000001</v>
      </c>
      <c r="EO39" s="45">
        <v>2687.8</v>
      </c>
      <c r="EP39" s="45">
        <v>4588</v>
      </c>
      <c r="EQ39" s="45">
        <v>7980.9</v>
      </c>
      <c r="ER39" s="45">
        <v>10233</v>
      </c>
      <c r="ES39" s="45">
        <v>12217.1</v>
      </c>
      <c r="ET39" s="45">
        <v>17522.7</v>
      </c>
      <c r="EU39" s="45">
        <v>19875.5</v>
      </c>
      <c r="EV39" s="45">
        <v>22503</v>
      </c>
      <c r="EW39" s="45">
        <v>25248.799999999999</v>
      </c>
      <c r="EX39" s="45">
        <v>27567</v>
      </c>
      <c r="EY39" s="45">
        <v>36382</v>
      </c>
      <c r="EZ39" s="45">
        <v>51522</v>
      </c>
      <c r="FA39" s="45">
        <v>3862.8</v>
      </c>
      <c r="FB39" s="45">
        <v>3685.7</v>
      </c>
      <c r="FC39" s="45">
        <v>5923.2</v>
      </c>
      <c r="FD39" s="45">
        <v>38050.300000000003</v>
      </c>
      <c r="FE39" s="45">
        <v>623.70000000000005</v>
      </c>
      <c r="FF39" s="45">
        <v>2365.1999999999998</v>
      </c>
      <c r="FG39" s="45">
        <v>3862.8</v>
      </c>
      <c r="FH39" s="45">
        <v>4964.5</v>
      </c>
      <c r="FI39" s="45">
        <v>6273.6</v>
      </c>
      <c r="FJ39" s="45">
        <v>7548.5</v>
      </c>
      <c r="FK39" s="45">
        <v>8896.5</v>
      </c>
      <c r="FL39" s="45">
        <v>11388</v>
      </c>
      <c r="FM39" s="45">
        <v>13471.7</v>
      </c>
      <c r="FN39" s="45">
        <v>15765.8</v>
      </c>
      <c r="FO39" s="45">
        <v>19288</v>
      </c>
      <c r="FP39" s="45">
        <v>51522</v>
      </c>
      <c r="FQ39" s="45">
        <v>49166</v>
      </c>
      <c r="FR39" s="45">
        <v>3009</v>
      </c>
      <c r="FS39" s="45">
        <v>12666.1</v>
      </c>
      <c r="FT39" s="45">
        <v>13543.8</v>
      </c>
      <c r="FU39" s="45">
        <v>19947.099999999999</v>
      </c>
      <c r="FV39" s="45">
        <v>373.4</v>
      </c>
      <c r="FW39" s="45">
        <v>950.9</v>
      </c>
      <c r="FX39" s="45">
        <v>3009</v>
      </c>
      <c r="FY39" s="45">
        <v>6097</v>
      </c>
      <c r="FZ39" s="45">
        <v>10711.2</v>
      </c>
      <c r="GA39" s="45">
        <v>15675.1</v>
      </c>
      <c r="GB39" s="45">
        <v>19284.599999999999</v>
      </c>
      <c r="GC39" s="45">
        <v>24346.3</v>
      </c>
      <c r="GD39" s="45">
        <v>29218.9</v>
      </c>
      <c r="GE39" s="45">
        <v>34007.1</v>
      </c>
      <c r="GF39" s="45">
        <v>41874.1</v>
      </c>
      <c r="GG39" s="45">
        <v>49166</v>
      </c>
      <c r="GH39" s="45">
        <v>49412.5</v>
      </c>
      <c r="GI39" s="45">
        <v>7267.9</v>
      </c>
      <c r="GJ39" s="45">
        <v>10430.5</v>
      </c>
      <c r="GK39" s="45">
        <v>12307.4</v>
      </c>
      <c r="GL39" s="45">
        <v>19059.099999999999</v>
      </c>
      <c r="GM39" s="45">
        <v>2116.4</v>
      </c>
      <c r="GN39" s="45">
        <v>4743.3</v>
      </c>
      <c r="GO39" s="45">
        <v>7267.9</v>
      </c>
      <c r="GP39" s="45">
        <v>10705.2</v>
      </c>
      <c r="GQ39" s="45">
        <v>13969.9</v>
      </c>
      <c r="GR39" s="45">
        <v>17698.400000000001</v>
      </c>
      <c r="GS39" s="45">
        <v>21814.400000000001</v>
      </c>
      <c r="GT39" s="45">
        <v>25047.599999999999</v>
      </c>
      <c r="GU39" s="45">
        <v>30005.8</v>
      </c>
      <c r="GV39" s="45">
        <v>35937.599999999999</v>
      </c>
      <c r="GW39" s="45">
        <v>42402.5</v>
      </c>
      <c r="GX39" s="45">
        <v>49064.9</v>
      </c>
      <c r="GY39" s="45">
        <v>83431.899999999994</v>
      </c>
      <c r="GZ39" s="45">
        <v>11957.5</v>
      </c>
      <c r="HA39" s="45">
        <v>19501.599999999999</v>
      </c>
      <c r="HB39" s="45">
        <v>19560.900000000001</v>
      </c>
      <c r="HC39" s="45">
        <v>32411.9</v>
      </c>
      <c r="HD39" s="45">
        <v>1364.9</v>
      </c>
      <c r="HE39" s="45">
        <v>4874.6000000000004</v>
      </c>
      <c r="HF39" s="45">
        <v>11957.5</v>
      </c>
      <c r="HG39" s="45">
        <v>18207.8</v>
      </c>
      <c r="HH39" s="45">
        <v>25237.7</v>
      </c>
      <c r="HI39" s="45">
        <v>31459.1</v>
      </c>
      <c r="HJ39" s="45">
        <v>38766.6</v>
      </c>
      <c r="HK39" s="45">
        <v>47943.5</v>
      </c>
      <c r="HL39" s="45">
        <v>51020</v>
      </c>
      <c r="HM39" s="45">
        <v>63800.800000000003</v>
      </c>
      <c r="HN39" s="45">
        <v>73793.399999999994</v>
      </c>
      <c r="HO39" s="45">
        <v>83431.899999999994</v>
      </c>
      <c r="HP39" s="45">
        <v>106818</v>
      </c>
      <c r="HQ39" s="45">
        <v>16039.5</v>
      </c>
      <c r="HR39" s="45">
        <v>26146.6</v>
      </c>
      <c r="HS39" s="45">
        <v>30041.8</v>
      </c>
      <c r="HT39" s="45">
        <v>34590.1</v>
      </c>
      <c r="HU39" s="45">
        <v>3411.7</v>
      </c>
      <c r="HV39" s="45">
        <v>8943.9</v>
      </c>
      <c r="HW39" s="45">
        <v>16039.5</v>
      </c>
      <c r="HX39" s="45">
        <v>24669.9</v>
      </c>
      <c r="HY39" s="45">
        <v>32225.8</v>
      </c>
      <c r="HZ39" s="45">
        <v>42186.1</v>
      </c>
      <c r="IA39" s="45">
        <v>50736.4</v>
      </c>
      <c r="IB39" s="45">
        <v>63313.3</v>
      </c>
      <c r="IC39" s="45">
        <v>72227.899999999994</v>
      </c>
      <c r="ID39" s="45">
        <v>83184.3</v>
      </c>
      <c r="IE39" s="45">
        <v>93710.2</v>
      </c>
      <c r="IF39" s="45">
        <v>106818</v>
      </c>
      <c r="IG39" s="45">
        <v>131491.70000000001</v>
      </c>
      <c r="IH39" s="45">
        <v>21864.7</v>
      </c>
      <c r="II39" s="45">
        <v>31287.3</v>
      </c>
      <c r="IJ39" s="45">
        <v>34788.9</v>
      </c>
      <c r="IK39" s="45">
        <v>43550.8</v>
      </c>
      <c r="IL39" s="45">
        <v>5892.9</v>
      </c>
      <c r="IM39" s="45">
        <v>13506.2</v>
      </c>
      <c r="IN39" s="45">
        <v>21864.7</v>
      </c>
      <c r="IO39" s="45">
        <v>33288.5</v>
      </c>
      <c r="IP39" s="45">
        <v>42197.599999999999</v>
      </c>
      <c r="IQ39" s="45">
        <v>53152</v>
      </c>
      <c r="IR39" s="45">
        <v>65825</v>
      </c>
      <c r="IS39" s="45">
        <v>78339.100000000006</v>
      </c>
      <c r="IT39" s="45">
        <v>87940.9</v>
      </c>
      <c r="IU39" s="45">
        <v>100994.2</v>
      </c>
      <c r="IV39" s="45">
        <v>113368.6</v>
      </c>
      <c r="IW39" s="45">
        <v>131491.70000000001</v>
      </c>
      <c r="IX39" s="45">
        <v>130502.39999999999</v>
      </c>
      <c r="IY39" s="45">
        <v>23264.1</v>
      </c>
      <c r="IZ39" s="45">
        <v>32317.9</v>
      </c>
      <c r="JA39" s="45">
        <v>31683.599999999999</v>
      </c>
      <c r="JB39" s="45">
        <v>43236.800000000003</v>
      </c>
      <c r="JC39" s="45">
        <v>6016.2</v>
      </c>
      <c r="JD39" s="45">
        <v>13275.4</v>
      </c>
      <c r="JE39" s="45">
        <v>23264.1</v>
      </c>
      <c r="JF39" s="45">
        <v>32889</v>
      </c>
      <c r="JG39" s="45">
        <v>42883.7</v>
      </c>
      <c r="JH39" s="45">
        <v>55582</v>
      </c>
      <c r="JI39" s="45">
        <v>65267.8</v>
      </c>
      <c r="JJ39" s="45">
        <v>76322.100000000006</v>
      </c>
      <c r="JK39" s="45">
        <v>87265.600000000006</v>
      </c>
      <c r="JL39" s="45">
        <v>99723.6</v>
      </c>
      <c r="JM39" s="45">
        <v>110443.2</v>
      </c>
      <c r="JN39" s="45">
        <v>130502.39999999999</v>
      </c>
      <c r="JO39" s="45">
        <v>186513.8</v>
      </c>
      <c r="JP39" s="45">
        <v>18663</v>
      </c>
      <c r="JQ39" s="45">
        <v>42280.7</v>
      </c>
      <c r="JR39" s="45">
        <v>49015.3</v>
      </c>
      <c r="JS39" s="45">
        <v>76554.8</v>
      </c>
      <c r="JT39" s="45">
        <v>3212.7</v>
      </c>
      <c r="JU39" s="45">
        <v>9171.9</v>
      </c>
      <c r="JV39" s="45">
        <v>18663</v>
      </c>
      <c r="JW39" s="45">
        <v>31894.400000000001</v>
      </c>
      <c r="JX39" s="45">
        <v>44615.9</v>
      </c>
      <c r="JY39" s="45">
        <v>60943.7</v>
      </c>
      <c r="JZ39" s="45">
        <v>73295</v>
      </c>
      <c r="KA39" s="45">
        <v>87954.4</v>
      </c>
      <c r="KB39" s="45">
        <v>109959</v>
      </c>
      <c r="KC39" s="45">
        <v>131379.1</v>
      </c>
      <c r="KD39" s="45">
        <v>152073.9</v>
      </c>
      <c r="KE39" s="45">
        <v>186513.8</v>
      </c>
    </row>
    <row r="40" spans="1:291" s="24" customFormat="1" ht="39.950000000000003" customHeight="1" x14ac:dyDescent="0.2">
      <c r="A40" s="19" t="s">
        <v>42</v>
      </c>
      <c r="B40" s="19"/>
      <c r="C40" s="47">
        <v>199.2</v>
      </c>
      <c r="D40" s="47">
        <v>0</v>
      </c>
      <c r="E40" s="47">
        <v>0</v>
      </c>
      <c r="F40" s="47">
        <v>0</v>
      </c>
      <c r="G40" s="47">
        <v>199.2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>
        <v>199.2</v>
      </c>
      <c r="T40" s="47">
        <v>351.6</v>
      </c>
      <c r="U40" s="47">
        <v>0</v>
      </c>
      <c r="V40" s="47">
        <v>0</v>
      </c>
      <c r="W40" s="47">
        <v>0</v>
      </c>
      <c r="X40" s="47">
        <v>351.6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>
        <v>351.6</v>
      </c>
      <c r="AK40" s="47">
        <v>2017.9</v>
      </c>
      <c r="AL40" s="47">
        <v>0</v>
      </c>
      <c r="AM40" s="47">
        <v>0</v>
      </c>
      <c r="AN40" s="47">
        <v>0</v>
      </c>
      <c r="AO40" s="47">
        <v>2017.9</v>
      </c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>
        <v>2017.9</v>
      </c>
      <c r="BB40" s="47">
        <v>7220</v>
      </c>
      <c r="BC40" s="47">
        <v>0</v>
      </c>
      <c r="BD40" s="47">
        <v>0</v>
      </c>
      <c r="BE40" s="47">
        <v>0</v>
      </c>
      <c r="BF40" s="47">
        <v>7220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>
        <v>7220</v>
      </c>
      <c r="BS40" s="47">
        <v>32281</v>
      </c>
      <c r="BT40" s="47">
        <v>0</v>
      </c>
      <c r="BU40" s="47">
        <v>0</v>
      </c>
      <c r="BV40" s="47">
        <v>0</v>
      </c>
      <c r="BW40" s="47">
        <v>32281</v>
      </c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>
        <v>32281</v>
      </c>
      <c r="CJ40" s="45">
        <v>66411</v>
      </c>
      <c r="CK40" s="45">
        <v>13530.3</v>
      </c>
      <c r="CL40" s="45">
        <v>16803.8</v>
      </c>
      <c r="CM40" s="45">
        <v>26990</v>
      </c>
      <c r="CN40" s="45">
        <v>9086.9</v>
      </c>
      <c r="CO40" s="45">
        <v>2793.1</v>
      </c>
      <c r="CP40" s="45">
        <v>4033.1</v>
      </c>
      <c r="CQ40" s="45">
        <v>13530.3</v>
      </c>
      <c r="CR40" s="45">
        <v>21985.5</v>
      </c>
      <c r="CS40" s="45">
        <v>26924.1</v>
      </c>
      <c r="CT40" s="45">
        <v>30334.1</v>
      </c>
      <c r="CU40" s="45">
        <v>38898.300000000003</v>
      </c>
      <c r="CV40" s="45">
        <v>48823.1</v>
      </c>
      <c r="CW40" s="45">
        <v>57324.1</v>
      </c>
      <c r="CX40" s="45">
        <v>69514.899999999994</v>
      </c>
      <c r="CY40" s="45">
        <v>86756.2</v>
      </c>
      <c r="CZ40" s="45">
        <v>66411</v>
      </c>
      <c r="DA40" s="45">
        <v>43956</v>
      </c>
      <c r="DB40" s="45">
        <v>14154.4</v>
      </c>
      <c r="DC40" s="45">
        <v>16245.8</v>
      </c>
      <c r="DD40" s="45">
        <v>21310.9</v>
      </c>
      <c r="DE40" s="45">
        <v>-7755.1</v>
      </c>
      <c r="DF40" s="45">
        <v>4036.5</v>
      </c>
      <c r="DG40" s="45">
        <v>11637.5</v>
      </c>
      <c r="DH40" s="45">
        <v>14154.4</v>
      </c>
      <c r="DI40" s="45">
        <v>18277.8</v>
      </c>
      <c r="DJ40" s="45">
        <v>24690.7</v>
      </c>
      <c r="DK40" s="45">
        <v>30400.2</v>
      </c>
      <c r="DL40" s="45">
        <v>37976.1</v>
      </c>
      <c r="DM40" s="45">
        <v>46237.599999999999</v>
      </c>
      <c r="DN40" s="45">
        <v>51711.1</v>
      </c>
      <c r="DO40" s="45">
        <v>42304</v>
      </c>
      <c r="DP40" s="45">
        <v>41802</v>
      </c>
      <c r="DQ40" s="45">
        <v>43956</v>
      </c>
      <c r="DR40" s="45">
        <v>67358</v>
      </c>
      <c r="DS40" s="45">
        <v>8734.7999999999993</v>
      </c>
      <c r="DT40" s="45">
        <v>8965.7999999999993</v>
      </c>
      <c r="DU40" s="45">
        <v>17574.900000000001</v>
      </c>
      <c r="DV40" s="45">
        <v>32082.5</v>
      </c>
      <c r="DW40" s="45">
        <v>3829.8</v>
      </c>
      <c r="DX40" s="45">
        <v>5794.3</v>
      </c>
      <c r="DY40" s="45">
        <v>8734.7999999999993</v>
      </c>
      <c r="DZ40" s="45">
        <v>10896.1</v>
      </c>
      <c r="EA40" s="45">
        <v>13680.2</v>
      </c>
      <c r="EB40" s="45">
        <v>17700.599999999999</v>
      </c>
      <c r="EC40" s="45">
        <v>25475.599999999999</v>
      </c>
      <c r="ED40" s="45">
        <v>30825.1</v>
      </c>
      <c r="EE40" s="45">
        <v>35275.5</v>
      </c>
      <c r="EF40" s="45">
        <v>45590.400000000001</v>
      </c>
      <c r="EG40" s="45">
        <v>53833.8</v>
      </c>
      <c r="EH40" s="45">
        <v>67358</v>
      </c>
      <c r="EI40" s="45">
        <v>68325</v>
      </c>
      <c r="EJ40" s="45">
        <v>12095.7</v>
      </c>
      <c r="EK40" s="45">
        <v>11156.9</v>
      </c>
      <c r="EL40" s="45">
        <v>18628.099999999999</v>
      </c>
      <c r="EM40" s="45">
        <v>26444.3</v>
      </c>
      <c r="EN40" s="45">
        <v>4315.8999999999996</v>
      </c>
      <c r="EO40" s="45">
        <v>8526.5</v>
      </c>
      <c r="EP40" s="45">
        <v>12095.7</v>
      </c>
      <c r="EQ40" s="45">
        <v>17906.099999999999</v>
      </c>
      <c r="ER40" s="45">
        <v>20656.3</v>
      </c>
      <c r="ES40" s="45">
        <v>23252.6</v>
      </c>
      <c r="ET40" s="45">
        <v>29004</v>
      </c>
      <c r="EU40" s="45">
        <v>34228.6</v>
      </c>
      <c r="EV40" s="45">
        <v>41880.699999999997</v>
      </c>
      <c r="EW40" s="45">
        <f>EW41+EW42</f>
        <v>47321.5</v>
      </c>
      <c r="EX40" s="45">
        <v>53749.9</v>
      </c>
      <c r="EY40" s="45">
        <v>68325</v>
      </c>
      <c r="EZ40" s="45">
        <v>81119</v>
      </c>
      <c r="FA40" s="45">
        <v>6675.1</v>
      </c>
      <c r="FB40" s="45">
        <v>7135.7</v>
      </c>
      <c r="FC40" s="45">
        <v>24610</v>
      </c>
      <c r="FD40" s="45">
        <v>42698.2</v>
      </c>
      <c r="FE40" s="45">
        <v>330.4</v>
      </c>
      <c r="FF40" s="45">
        <v>5063.5</v>
      </c>
      <c r="FG40" s="45">
        <v>6675.1</v>
      </c>
      <c r="FH40" s="45">
        <v>11607.3</v>
      </c>
      <c r="FI40" s="45">
        <v>12785.9</v>
      </c>
      <c r="FJ40" s="45">
        <v>13810.8</v>
      </c>
      <c r="FK40" s="45">
        <v>27278.3</v>
      </c>
      <c r="FL40" s="45">
        <v>32219.1</v>
      </c>
      <c r="FM40" s="45">
        <v>38420.800000000003</v>
      </c>
      <c r="FN40" s="45">
        <v>40241.5</v>
      </c>
      <c r="FO40" s="45">
        <v>66710.8</v>
      </c>
      <c r="FP40" s="45">
        <v>81119</v>
      </c>
      <c r="FQ40" s="45">
        <v>330298</v>
      </c>
      <c r="FR40" s="45">
        <v>23154.400000000001</v>
      </c>
      <c r="FS40" s="45">
        <v>17109</v>
      </c>
      <c r="FT40" s="45">
        <v>16254.3</v>
      </c>
      <c r="FU40" s="45">
        <v>273780.3</v>
      </c>
      <c r="FV40" s="45">
        <v>2934.5</v>
      </c>
      <c r="FW40" s="45">
        <v>4806.2</v>
      </c>
      <c r="FX40" s="45">
        <v>23154.400000000001</v>
      </c>
      <c r="FY40" s="45">
        <v>27102.7</v>
      </c>
      <c r="FZ40" s="45">
        <v>30858.5</v>
      </c>
      <c r="GA40" s="45">
        <v>40263.4</v>
      </c>
      <c r="GB40" s="45">
        <v>47923.7</v>
      </c>
      <c r="GC40" s="45">
        <v>54877.5</v>
      </c>
      <c r="GD40" s="45">
        <v>56517.7</v>
      </c>
      <c r="GE40" s="45">
        <v>72972.3</v>
      </c>
      <c r="GF40" s="45">
        <v>75685.3</v>
      </c>
      <c r="GG40" s="45">
        <v>330298</v>
      </c>
      <c r="GH40" s="45">
        <v>103205.3</v>
      </c>
      <c r="GI40" s="45">
        <v>12819.1</v>
      </c>
      <c r="GJ40" s="45">
        <v>11280</v>
      </c>
      <c r="GK40" s="45">
        <v>25569.7</v>
      </c>
      <c r="GL40" s="45">
        <v>53536.5</v>
      </c>
      <c r="GM40" s="45">
        <v>3388.8</v>
      </c>
      <c r="GN40" s="45">
        <v>5465.3</v>
      </c>
      <c r="GO40" s="45">
        <v>12819.1</v>
      </c>
      <c r="GP40" s="45">
        <v>18100</v>
      </c>
      <c r="GQ40" s="45">
        <v>21789</v>
      </c>
      <c r="GR40" s="45">
        <v>24099.1</v>
      </c>
      <c r="GS40" s="45">
        <v>29440.1</v>
      </c>
      <c r="GT40" s="45">
        <v>38431.4</v>
      </c>
      <c r="GU40" s="45">
        <v>49668.800000000003</v>
      </c>
      <c r="GV40" s="45">
        <v>66723.3</v>
      </c>
      <c r="GW40" s="45">
        <v>84627.7</v>
      </c>
      <c r="GX40" s="45">
        <v>103205.3</v>
      </c>
      <c r="GY40" s="45">
        <v>220709.4</v>
      </c>
      <c r="GZ40" s="45">
        <v>9299.9</v>
      </c>
      <c r="HA40" s="45">
        <v>34605</v>
      </c>
      <c r="HB40" s="45">
        <v>40167.699999999997</v>
      </c>
      <c r="HC40" s="45">
        <v>136636.79999999999</v>
      </c>
      <c r="HD40" s="45">
        <v>2792.9</v>
      </c>
      <c r="HE40" s="45">
        <v>5096.5</v>
      </c>
      <c r="HF40" s="45">
        <v>9299.9</v>
      </c>
      <c r="HG40" s="45">
        <v>16261.3</v>
      </c>
      <c r="HH40" s="45">
        <v>27758.5</v>
      </c>
      <c r="HI40" s="45">
        <v>43904.9</v>
      </c>
      <c r="HJ40" s="45">
        <v>62198.3</v>
      </c>
      <c r="HK40" s="45">
        <v>76004.7</v>
      </c>
      <c r="HL40" s="45">
        <v>84072.6</v>
      </c>
      <c r="HM40" s="45">
        <v>95541.8</v>
      </c>
      <c r="HN40" s="45">
        <v>112995.5</v>
      </c>
      <c r="HO40" s="45">
        <v>220709.4</v>
      </c>
      <c r="HP40" s="45">
        <v>282455.5</v>
      </c>
      <c r="HQ40" s="45">
        <v>12852.7</v>
      </c>
      <c r="HR40" s="45">
        <v>35300.400000000001</v>
      </c>
      <c r="HS40" s="45">
        <v>62930</v>
      </c>
      <c r="HT40" s="45">
        <v>171372.4</v>
      </c>
      <c r="HU40" s="45">
        <v>1746.4</v>
      </c>
      <c r="HV40" s="45">
        <v>8248.4</v>
      </c>
      <c r="HW40" s="45">
        <v>12852.7</v>
      </c>
      <c r="HX40" s="45">
        <v>27620.400000000001</v>
      </c>
      <c r="HY40" s="45">
        <v>34781.4</v>
      </c>
      <c r="HZ40" s="45">
        <v>48153.1</v>
      </c>
      <c r="IA40" s="45">
        <v>66926</v>
      </c>
      <c r="IB40" s="45">
        <v>94146.2</v>
      </c>
      <c r="IC40" s="45">
        <v>111083.1</v>
      </c>
      <c r="ID40" s="45">
        <v>152701.1</v>
      </c>
      <c r="IE40" s="45">
        <v>184502.7</v>
      </c>
      <c r="IF40" s="45">
        <v>282455.5</v>
      </c>
      <c r="IG40" s="45">
        <v>270109.2</v>
      </c>
      <c r="IH40" s="45">
        <v>17141.5</v>
      </c>
      <c r="II40" s="45">
        <v>69634.2</v>
      </c>
      <c r="IJ40" s="45">
        <v>83130.600000000006</v>
      </c>
      <c r="IK40" s="45">
        <v>100202.9</v>
      </c>
      <c r="IL40" s="45">
        <f>IL41+IL42</f>
        <v>710.7</v>
      </c>
      <c r="IM40" s="45">
        <v>8580.7000000000007</v>
      </c>
      <c r="IN40" s="45">
        <v>17141.5</v>
      </c>
      <c r="IO40" s="45">
        <v>45743.199999999997</v>
      </c>
      <c r="IP40" s="45">
        <v>66621.3</v>
      </c>
      <c r="IQ40" s="45">
        <v>86775.7</v>
      </c>
      <c r="IR40" s="45">
        <v>123496.8</v>
      </c>
      <c r="IS40" s="45">
        <v>149362</v>
      </c>
      <c r="IT40" s="45">
        <v>169906.3</v>
      </c>
      <c r="IU40" s="45">
        <v>212120.3</v>
      </c>
      <c r="IV40" s="45">
        <v>237702.8</v>
      </c>
      <c r="IW40" s="45">
        <v>270109.2</v>
      </c>
      <c r="IX40" s="45">
        <v>290571.40000000002</v>
      </c>
      <c r="IY40" s="45">
        <v>46189.7</v>
      </c>
      <c r="IZ40" s="45">
        <v>40806.400000000001</v>
      </c>
      <c r="JA40" s="45">
        <v>110073.3</v>
      </c>
      <c r="JB40" s="45">
        <v>93502</v>
      </c>
      <c r="JC40" s="45">
        <v>9537.7000000000007</v>
      </c>
      <c r="JD40" s="45">
        <v>30384.2</v>
      </c>
      <c r="JE40" s="45">
        <v>46189.7</v>
      </c>
      <c r="JF40" s="45">
        <v>57527.6</v>
      </c>
      <c r="JG40" s="45">
        <v>66660</v>
      </c>
      <c r="JH40" s="45">
        <v>86996.1</v>
      </c>
      <c r="JI40" s="45">
        <v>112288.5</v>
      </c>
      <c r="JJ40" s="45">
        <v>155502.39999999999</v>
      </c>
      <c r="JK40" s="45">
        <v>197069.4</v>
      </c>
      <c r="JL40" s="45">
        <v>227177.4</v>
      </c>
      <c r="JM40" s="45">
        <v>251349.4</v>
      </c>
      <c r="JN40" s="45">
        <v>290571.40000000002</v>
      </c>
      <c r="JO40" s="45">
        <v>292440.40000000002</v>
      </c>
      <c r="JP40" s="45">
        <v>13964.5</v>
      </c>
      <c r="JQ40" s="45">
        <v>95500.3</v>
      </c>
      <c r="JR40" s="45">
        <v>96487.8</v>
      </c>
      <c r="JS40" s="45">
        <v>86487.79999999993</v>
      </c>
      <c r="JT40" s="45">
        <v>4137.7</v>
      </c>
      <c r="JU40" s="45">
        <v>6270.9</v>
      </c>
      <c r="JV40" s="45">
        <v>13964.5</v>
      </c>
      <c r="JW40" s="45">
        <v>22456.400000000001</v>
      </c>
      <c r="JX40" s="45">
        <v>36668.800000000003</v>
      </c>
      <c r="JY40" s="45">
        <v>109464.8</v>
      </c>
      <c r="JZ40" s="45">
        <v>153773.70000000001</v>
      </c>
      <c r="KA40" s="45">
        <v>175001.2</v>
      </c>
      <c r="KB40" s="45">
        <v>205952.6</v>
      </c>
      <c r="KC40" s="45">
        <v>230781</v>
      </c>
      <c r="KD40" s="45">
        <v>255102.1</v>
      </c>
      <c r="KE40" s="45">
        <v>292440.40000000002</v>
      </c>
    </row>
    <row r="41" spans="1:291" s="24" customFormat="1" ht="12.95" customHeight="1" x14ac:dyDescent="0.2">
      <c r="A41" s="23" t="s">
        <v>30</v>
      </c>
      <c r="B41" s="23"/>
      <c r="C41" s="47">
        <v>199.2</v>
      </c>
      <c r="D41" s="47">
        <v>0</v>
      </c>
      <c r="E41" s="47">
        <v>0</v>
      </c>
      <c r="F41" s="47">
        <v>0</v>
      </c>
      <c r="G41" s="47">
        <v>199.2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v>199.2</v>
      </c>
      <c r="T41" s="47">
        <v>351.6</v>
      </c>
      <c r="U41" s="47">
        <v>0</v>
      </c>
      <c r="V41" s="47">
        <v>0</v>
      </c>
      <c r="W41" s="47">
        <v>0</v>
      </c>
      <c r="X41" s="47">
        <v>351.6</v>
      </c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>
        <v>351.6</v>
      </c>
      <c r="AK41" s="47">
        <v>2017.9</v>
      </c>
      <c r="AL41" s="47">
        <v>0</v>
      </c>
      <c r="AM41" s="47">
        <v>0</v>
      </c>
      <c r="AN41" s="47">
        <v>0</v>
      </c>
      <c r="AO41" s="47">
        <v>2017.9</v>
      </c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>
        <v>2017.9</v>
      </c>
      <c r="BB41" s="47">
        <v>7220</v>
      </c>
      <c r="BC41" s="47">
        <v>0</v>
      </c>
      <c r="BD41" s="47">
        <v>0</v>
      </c>
      <c r="BE41" s="47">
        <v>0</v>
      </c>
      <c r="BF41" s="47">
        <v>7220</v>
      </c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>
        <v>7220</v>
      </c>
      <c r="BS41" s="47">
        <v>32281</v>
      </c>
      <c r="BT41" s="47">
        <v>0</v>
      </c>
      <c r="BU41" s="47">
        <v>0</v>
      </c>
      <c r="BV41" s="47">
        <v>0</v>
      </c>
      <c r="BW41" s="47">
        <v>32281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32281</v>
      </c>
      <c r="CJ41" s="45">
        <v>66411</v>
      </c>
      <c r="CK41" s="45">
        <v>13530.3</v>
      </c>
      <c r="CL41" s="45">
        <v>16803.8</v>
      </c>
      <c r="CM41" s="45">
        <v>26990</v>
      </c>
      <c r="CN41" s="45">
        <v>9086.9</v>
      </c>
      <c r="CO41" s="45">
        <v>2793.1</v>
      </c>
      <c r="CP41" s="45">
        <v>4033.1</v>
      </c>
      <c r="CQ41" s="45">
        <v>13530.3</v>
      </c>
      <c r="CR41" s="45">
        <v>21985.5</v>
      </c>
      <c r="CS41" s="45">
        <v>26924.1</v>
      </c>
      <c r="CT41" s="45">
        <v>30334.1</v>
      </c>
      <c r="CU41" s="45">
        <v>38898.300000000003</v>
      </c>
      <c r="CV41" s="45">
        <v>48823.1</v>
      </c>
      <c r="CW41" s="45">
        <v>57324.1</v>
      </c>
      <c r="CX41" s="45">
        <v>69514.899999999994</v>
      </c>
      <c r="CY41" s="45">
        <v>86756.2</v>
      </c>
      <c r="CZ41" s="45">
        <v>66411</v>
      </c>
      <c r="DA41" s="45">
        <v>43419</v>
      </c>
      <c r="DB41" s="45">
        <v>14154.4</v>
      </c>
      <c r="DC41" s="45">
        <v>14450.7</v>
      </c>
      <c r="DD41" s="45">
        <v>20396.599999999999</v>
      </c>
      <c r="DE41" s="45">
        <v>-5582.7</v>
      </c>
      <c r="DF41" s="45">
        <v>4036.5</v>
      </c>
      <c r="DG41" s="45">
        <v>11637.5</v>
      </c>
      <c r="DH41" s="45">
        <v>14154.4</v>
      </c>
      <c r="DI41" s="45">
        <v>17211.400000000001</v>
      </c>
      <c r="DJ41" s="45">
        <v>23164.7</v>
      </c>
      <c r="DK41" s="45">
        <v>28605.1</v>
      </c>
      <c r="DL41" s="45">
        <v>35963.599999999999</v>
      </c>
      <c r="DM41" s="45">
        <v>44130</v>
      </c>
      <c r="DN41" s="45">
        <v>49001.7</v>
      </c>
      <c r="DO41" s="45">
        <v>39509</v>
      </c>
      <c r="DP41" s="45">
        <v>38910.199999999997</v>
      </c>
      <c r="DQ41" s="45">
        <v>43419</v>
      </c>
      <c r="DR41" s="45">
        <v>64580</v>
      </c>
      <c r="DS41" s="45">
        <v>8071.3</v>
      </c>
      <c r="DT41" s="45">
        <v>8047.4</v>
      </c>
      <c r="DU41" s="45">
        <v>16871.5</v>
      </c>
      <c r="DV41" s="45">
        <v>31589.8</v>
      </c>
      <c r="DW41" s="45">
        <v>3768.1</v>
      </c>
      <c r="DX41" s="45">
        <v>5543.6</v>
      </c>
      <c r="DY41" s="45">
        <v>8071.3</v>
      </c>
      <c r="DZ41" s="45">
        <v>9626</v>
      </c>
      <c r="EA41" s="45">
        <v>12285</v>
      </c>
      <c r="EB41" s="45">
        <v>16118.7</v>
      </c>
      <c r="EC41" s="45">
        <v>23752.6</v>
      </c>
      <c r="ED41" s="45">
        <v>28793.7</v>
      </c>
      <c r="EE41" s="45">
        <v>32990.199999999997</v>
      </c>
      <c r="EF41" s="45">
        <v>42840.9</v>
      </c>
      <c r="EG41" s="45">
        <v>50366.9</v>
      </c>
      <c r="EH41" s="45">
        <v>64580</v>
      </c>
      <c r="EI41" s="45">
        <v>63209</v>
      </c>
      <c r="EJ41" s="45">
        <v>11274.3</v>
      </c>
      <c r="EK41" s="45">
        <v>10583.1</v>
      </c>
      <c r="EL41" s="45">
        <v>17634.2</v>
      </c>
      <c r="EM41" s="45">
        <v>23717.4</v>
      </c>
      <c r="EN41" s="45">
        <v>3856.3</v>
      </c>
      <c r="EO41" s="45">
        <v>7874.6</v>
      </c>
      <c r="EP41" s="45">
        <v>11274.3</v>
      </c>
      <c r="EQ41" s="45">
        <v>16882.900000000001</v>
      </c>
      <c r="ER41" s="45">
        <v>19438.2</v>
      </c>
      <c r="ES41" s="45">
        <v>21857.4</v>
      </c>
      <c r="ET41" s="45">
        <v>27387.200000000001</v>
      </c>
      <c r="EU41" s="45">
        <v>31956.7</v>
      </c>
      <c r="EV41" s="45">
        <v>39491.599999999999</v>
      </c>
      <c r="EW41" s="45">
        <f>37514.5+7244.6</f>
        <v>44759.1</v>
      </c>
      <c r="EX41" s="45">
        <v>50787.6</v>
      </c>
      <c r="EY41" s="45">
        <v>63209</v>
      </c>
      <c r="EZ41" s="45">
        <v>78519</v>
      </c>
      <c r="FA41" s="45">
        <v>6489.8</v>
      </c>
      <c r="FB41" s="45">
        <v>7060.1</v>
      </c>
      <c r="FC41" s="45">
        <v>20277.599999999999</v>
      </c>
      <c r="FD41" s="45">
        <v>44691.5</v>
      </c>
      <c r="FE41" s="45">
        <v>297.2</v>
      </c>
      <c r="FF41" s="45">
        <v>4956.7</v>
      </c>
      <c r="FG41" s="45">
        <v>6489.8</v>
      </c>
      <c r="FH41" s="45">
        <v>11310.8</v>
      </c>
      <c r="FI41" s="45">
        <v>12433.7</v>
      </c>
      <c r="FJ41" s="45">
        <v>13549.9</v>
      </c>
      <c r="FK41" s="45">
        <v>26895.200000000001</v>
      </c>
      <c r="FL41" s="45">
        <v>31769.7</v>
      </c>
      <c r="FM41" s="45">
        <v>33827.5</v>
      </c>
      <c r="FN41" s="45">
        <v>39419.5</v>
      </c>
      <c r="FO41" s="45">
        <v>65754.8</v>
      </c>
      <c r="FP41" s="45">
        <v>78519</v>
      </c>
      <c r="FQ41" s="45">
        <v>328390</v>
      </c>
      <c r="FR41" s="45">
        <v>23038.9</v>
      </c>
      <c r="FS41" s="45">
        <v>16729.7</v>
      </c>
      <c r="FT41" s="45">
        <v>15775.5</v>
      </c>
      <c r="FU41" s="45">
        <v>272845.90000000002</v>
      </c>
      <c r="FV41" s="45">
        <v>2932.4</v>
      </c>
      <c r="FW41" s="45">
        <v>4789.3</v>
      </c>
      <c r="FX41" s="45">
        <v>23038.9</v>
      </c>
      <c r="FY41" s="45">
        <v>26917.4</v>
      </c>
      <c r="FZ41" s="45">
        <v>30615.9</v>
      </c>
      <c r="GA41" s="45">
        <v>39768.6</v>
      </c>
      <c r="GB41" s="45">
        <v>47368.2</v>
      </c>
      <c r="GC41" s="45">
        <v>54266.8</v>
      </c>
      <c r="GD41" s="45">
        <v>55544.1</v>
      </c>
      <c r="GE41" s="45">
        <v>71954.2</v>
      </c>
      <c r="GF41" s="45">
        <v>74421.100000000006</v>
      </c>
      <c r="GG41" s="45">
        <v>328390</v>
      </c>
      <c r="GH41" s="45">
        <v>99990.3</v>
      </c>
      <c r="GI41" s="45">
        <v>12560.4</v>
      </c>
      <c r="GJ41" s="45">
        <v>10662.7</v>
      </c>
      <c r="GK41" s="45">
        <v>24646.799999999999</v>
      </c>
      <c r="GL41" s="45">
        <v>52120.4</v>
      </c>
      <c r="GM41" s="45">
        <v>3388.8</v>
      </c>
      <c r="GN41" s="45">
        <v>5359.7</v>
      </c>
      <c r="GO41" s="45">
        <v>12560.4</v>
      </c>
      <c r="GP41" s="45">
        <v>17637.5</v>
      </c>
      <c r="GQ41" s="45">
        <v>21178.1</v>
      </c>
      <c r="GR41" s="45">
        <v>23223.1</v>
      </c>
      <c r="GS41" s="45">
        <v>28154.2</v>
      </c>
      <c r="GT41" s="45">
        <v>36752.800000000003</v>
      </c>
      <c r="GU41" s="45">
        <v>47869.9</v>
      </c>
      <c r="GV41" s="45">
        <v>64362.5</v>
      </c>
      <c r="GW41" s="45">
        <v>82051.3</v>
      </c>
      <c r="GX41" s="45">
        <v>99990.3</v>
      </c>
      <c r="GY41" s="45">
        <v>216949.6</v>
      </c>
      <c r="GZ41" s="45">
        <v>8585.7999999999993</v>
      </c>
      <c r="HA41" s="45">
        <v>33753.599999999999</v>
      </c>
      <c r="HB41" s="45">
        <v>39342.400000000001</v>
      </c>
      <c r="HC41" s="45">
        <v>135267.79999999999</v>
      </c>
      <c r="HD41" s="45">
        <v>2640.7</v>
      </c>
      <c r="HE41" s="45">
        <v>4645.2</v>
      </c>
      <c r="HF41" s="45">
        <v>8585.7999999999993</v>
      </c>
      <c r="HG41" s="45">
        <v>15274</v>
      </c>
      <c r="HH41" s="45">
        <v>26448.7</v>
      </c>
      <c r="HI41" s="45">
        <v>42339.4</v>
      </c>
      <c r="HJ41" s="45">
        <v>60038.2</v>
      </c>
      <c r="HK41" s="45">
        <v>73632.5</v>
      </c>
      <c r="HL41" s="45">
        <v>81681.8</v>
      </c>
      <c r="HM41" s="45">
        <v>92741.2</v>
      </c>
      <c r="HN41" s="45">
        <v>109788.5</v>
      </c>
      <c r="HO41" s="45">
        <v>216949.6</v>
      </c>
      <c r="HP41" s="45">
        <v>273032.09999999998</v>
      </c>
      <c r="HQ41" s="45">
        <v>12414.1</v>
      </c>
      <c r="HR41" s="45">
        <v>34536.199999999997</v>
      </c>
      <c r="HS41" s="45">
        <v>60056.6</v>
      </c>
      <c r="HT41" s="45">
        <v>166025.20000000001</v>
      </c>
      <c r="HU41" s="45">
        <v>1714</v>
      </c>
      <c r="HV41" s="45">
        <v>8046.2</v>
      </c>
      <c r="HW41" s="45">
        <v>12414.1</v>
      </c>
      <c r="HX41" s="45">
        <v>26795.599999999999</v>
      </c>
      <c r="HY41" s="45">
        <v>33809.4</v>
      </c>
      <c r="HZ41" s="45">
        <v>46950.3</v>
      </c>
      <c r="IA41" s="45">
        <v>64409.8</v>
      </c>
      <c r="IB41" s="45">
        <v>91157.3</v>
      </c>
      <c r="IC41" s="45">
        <v>107006.9</v>
      </c>
      <c r="ID41" s="45">
        <v>148256.6</v>
      </c>
      <c r="IE41" s="45">
        <v>179627</v>
      </c>
      <c r="IF41" s="45">
        <v>273032.09999999998</v>
      </c>
      <c r="IG41" s="45">
        <v>263415.7</v>
      </c>
      <c r="IH41" s="45">
        <v>16383</v>
      </c>
      <c r="II41" s="45">
        <v>66786.399999999994</v>
      </c>
      <c r="IJ41" s="45">
        <v>82087.600000000006</v>
      </c>
      <c r="IK41" s="45">
        <v>98158.7</v>
      </c>
      <c r="IL41" s="45">
        <f>388.1+55.7</f>
        <v>443.8</v>
      </c>
      <c r="IM41" s="45">
        <v>8188.5</v>
      </c>
      <c r="IN41" s="45">
        <v>16383</v>
      </c>
      <c r="IO41" s="45">
        <v>44584.1</v>
      </c>
      <c r="IP41" s="45">
        <v>63371.9</v>
      </c>
      <c r="IQ41" s="45">
        <v>83169.399999999994</v>
      </c>
      <c r="IR41" s="45">
        <v>119588.4</v>
      </c>
      <c r="IS41" s="45">
        <v>145249.9</v>
      </c>
      <c r="IT41" s="45">
        <v>165257</v>
      </c>
      <c r="IU41" s="45">
        <v>207116.3</v>
      </c>
      <c r="IV41" s="45">
        <v>231934.1</v>
      </c>
      <c r="IW41" s="45">
        <v>263415.7</v>
      </c>
      <c r="IX41" s="45">
        <v>288382</v>
      </c>
      <c r="IY41" s="45">
        <v>45756.7</v>
      </c>
      <c r="IZ41" s="45">
        <v>40249.699999999997</v>
      </c>
      <c r="JA41" s="45">
        <v>109551.5</v>
      </c>
      <c r="JB41" s="45">
        <v>92824.1</v>
      </c>
      <c r="JC41" s="45">
        <v>9459</v>
      </c>
      <c r="JD41" s="45">
        <v>30033.8</v>
      </c>
      <c r="JE41" s="45">
        <v>45756.7</v>
      </c>
      <c r="JF41" s="45">
        <v>56714.400000000001</v>
      </c>
      <c r="JG41" s="45">
        <v>65756.800000000003</v>
      </c>
      <c r="JH41" s="45">
        <v>86006.399999999994</v>
      </c>
      <c r="JI41" s="45">
        <v>111146.7</v>
      </c>
      <c r="JJ41" s="45">
        <v>154140.29999999999</v>
      </c>
      <c r="JK41" s="45">
        <v>195557.9</v>
      </c>
      <c r="JL41" s="45">
        <v>225469.8</v>
      </c>
      <c r="JM41" s="45">
        <v>249506.8</v>
      </c>
      <c r="JN41" s="45">
        <v>288382</v>
      </c>
      <c r="JO41" s="45">
        <v>291717.59999999998</v>
      </c>
      <c r="JP41" s="45">
        <v>13798</v>
      </c>
      <c r="JQ41" s="45">
        <v>95403.4</v>
      </c>
      <c r="JR41" s="45">
        <v>96250.7</v>
      </c>
      <c r="JS41" s="45">
        <v>86265.499999999942</v>
      </c>
      <c r="JT41" s="45">
        <v>4094.1</v>
      </c>
      <c r="JU41" s="45">
        <v>6142.7</v>
      </c>
      <c r="JV41" s="45">
        <v>13798</v>
      </c>
      <c r="JW41" s="45">
        <v>22271.200000000001</v>
      </c>
      <c r="JX41" s="45">
        <v>36462.199999999997</v>
      </c>
      <c r="JY41" s="45">
        <v>109201.4</v>
      </c>
      <c r="JZ41" s="45">
        <v>153420.9</v>
      </c>
      <c r="KA41" s="45">
        <v>174525.6</v>
      </c>
      <c r="KB41" s="45">
        <v>205452.1</v>
      </c>
      <c r="KC41" s="45">
        <v>230148.2</v>
      </c>
      <c r="KD41" s="45">
        <v>254385.4</v>
      </c>
      <c r="KE41" s="45">
        <v>291717.59999999998</v>
      </c>
    </row>
    <row r="42" spans="1:291" s="24" customFormat="1" ht="12.95" customHeight="1" x14ac:dyDescent="0.2">
      <c r="A42" s="23" t="s">
        <v>31</v>
      </c>
      <c r="B42" s="23"/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>
        <v>0</v>
      </c>
      <c r="BC42" s="47">
        <v>0</v>
      </c>
      <c r="BD42" s="47">
        <v>0</v>
      </c>
      <c r="BE42" s="47">
        <v>0</v>
      </c>
      <c r="BF42" s="47">
        <v>0</v>
      </c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>
        <v>537</v>
      </c>
      <c r="DB42" s="45">
        <v>0</v>
      </c>
      <c r="DC42" s="45">
        <v>1795.1</v>
      </c>
      <c r="DD42" s="45">
        <v>914.3</v>
      </c>
      <c r="DE42" s="45">
        <v>-2172.4</v>
      </c>
      <c r="DF42" s="45"/>
      <c r="DG42" s="45"/>
      <c r="DH42" s="45"/>
      <c r="DI42" s="45">
        <v>1066.4000000000001</v>
      </c>
      <c r="DJ42" s="45">
        <v>1526</v>
      </c>
      <c r="DK42" s="45">
        <v>1795.1</v>
      </c>
      <c r="DL42" s="45">
        <v>2012.5</v>
      </c>
      <c r="DM42" s="45">
        <v>2107.6</v>
      </c>
      <c r="DN42" s="45">
        <v>2709.4</v>
      </c>
      <c r="DO42" s="45">
        <v>2795</v>
      </c>
      <c r="DP42" s="45">
        <v>2891.8</v>
      </c>
      <c r="DQ42" s="45">
        <v>537</v>
      </c>
      <c r="DR42" s="45">
        <v>2778</v>
      </c>
      <c r="DS42" s="45">
        <v>663.5</v>
      </c>
      <c r="DT42" s="45">
        <v>918.4</v>
      </c>
      <c r="DU42" s="45">
        <v>703.4</v>
      </c>
      <c r="DV42" s="45">
        <v>492.7</v>
      </c>
      <c r="DW42" s="45">
        <v>61.7</v>
      </c>
      <c r="DX42" s="45">
        <v>250.7</v>
      </c>
      <c r="DY42" s="45">
        <v>663.5</v>
      </c>
      <c r="DZ42" s="45">
        <v>1270.0999999999999</v>
      </c>
      <c r="EA42" s="45">
        <v>1395.2</v>
      </c>
      <c r="EB42" s="45">
        <v>1581.9</v>
      </c>
      <c r="EC42" s="45">
        <v>1723</v>
      </c>
      <c r="ED42" s="45">
        <v>2031.4</v>
      </c>
      <c r="EE42" s="45">
        <v>2285.3000000000002</v>
      </c>
      <c r="EF42" s="45">
        <v>2749.5</v>
      </c>
      <c r="EG42" s="45">
        <v>3466.9</v>
      </c>
      <c r="EH42" s="45">
        <v>2778</v>
      </c>
      <c r="EI42" s="45">
        <v>5116</v>
      </c>
      <c r="EJ42" s="45">
        <v>821.4</v>
      </c>
      <c r="EK42" s="45">
        <v>573.79999999999995</v>
      </c>
      <c r="EL42" s="45">
        <v>993.9</v>
      </c>
      <c r="EM42" s="45">
        <v>2726.9</v>
      </c>
      <c r="EN42" s="45">
        <v>459.6</v>
      </c>
      <c r="EO42" s="45">
        <v>651.9</v>
      </c>
      <c r="EP42" s="45">
        <v>821.4</v>
      </c>
      <c r="EQ42" s="45">
        <v>1023.2</v>
      </c>
      <c r="ER42" s="45">
        <v>1218.0999999999999</v>
      </c>
      <c r="ES42" s="45">
        <v>1395.2</v>
      </c>
      <c r="ET42" s="45">
        <v>1616.8</v>
      </c>
      <c r="EU42" s="45">
        <v>2271.9</v>
      </c>
      <c r="EV42" s="45">
        <v>2389.1</v>
      </c>
      <c r="EW42" s="45">
        <f>1148.5+1413.9</f>
        <v>2562.4</v>
      </c>
      <c r="EX42" s="45">
        <v>2962.3</v>
      </c>
      <c r="EY42" s="45">
        <v>5116</v>
      </c>
      <c r="EZ42" s="45">
        <v>2600</v>
      </c>
      <c r="FA42" s="45">
        <v>185.3</v>
      </c>
      <c r="FB42" s="45">
        <v>75.599999999999994</v>
      </c>
      <c r="FC42" s="45">
        <v>4332.3999999999996</v>
      </c>
      <c r="FD42" s="45">
        <v>-1993.3</v>
      </c>
      <c r="FE42" s="45">
        <v>33.200000000000003</v>
      </c>
      <c r="FF42" s="45">
        <v>106.8</v>
      </c>
      <c r="FG42" s="45">
        <v>185.3</v>
      </c>
      <c r="FH42" s="45">
        <v>296.5</v>
      </c>
      <c r="FI42" s="45">
        <v>352.2</v>
      </c>
      <c r="FJ42" s="45">
        <v>260.89999999999998</v>
      </c>
      <c r="FK42" s="45">
        <v>383.1</v>
      </c>
      <c r="FL42" s="45">
        <v>449.4</v>
      </c>
      <c r="FM42" s="45">
        <v>4593.3</v>
      </c>
      <c r="FN42" s="45">
        <v>822</v>
      </c>
      <c r="FO42" s="45">
        <v>956</v>
      </c>
      <c r="FP42" s="45">
        <v>2600</v>
      </c>
      <c r="FQ42" s="45">
        <v>1908</v>
      </c>
      <c r="FR42" s="45">
        <v>115.5</v>
      </c>
      <c r="FS42" s="45">
        <v>379.3</v>
      </c>
      <c r="FT42" s="45">
        <v>478.8</v>
      </c>
      <c r="FU42" s="45">
        <v>934.4</v>
      </c>
      <c r="FV42" s="45">
        <v>2.1</v>
      </c>
      <c r="FW42" s="45">
        <v>16.899999999999999</v>
      </c>
      <c r="FX42" s="45">
        <v>115.5</v>
      </c>
      <c r="FY42" s="45">
        <v>185.3</v>
      </c>
      <c r="FZ42" s="45">
        <v>242.6</v>
      </c>
      <c r="GA42" s="45">
        <v>494.8</v>
      </c>
      <c r="GB42" s="45">
        <v>555.5</v>
      </c>
      <c r="GC42" s="45">
        <v>610.70000000000005</v>
      </c>
      <c r="GD42" s="45">
        <v>973.6</v>
      </c>
      <c r="GE42" s="45">
        <v>1018.1</v>
      </c>
      <c r="GF42" s="45">
        <v>1264.2</v>
      </c>
      <c r="GG42" s="45">
        <v>1908</v>
      </c>
      <c r="GH42" s="45">
        <v>3215</v>
      </c>
      <c r="GI42" s="45">
        <v>258.7</v>
      </c>
      <c r="GJ42" s="45">
        <v>617.29999999999995</v>
      </c>
      <c r="GK42" s="45">
        <v>922.9</v>
      </c>
      <c r="GL42" s="45">
        <v>1416.1</v>
      </c>
      <c r="GM42" s="45"/>
      <c r="GN42" s="45">
        <v>105.6</v>
      </c>
      <c r="GO42" s="45">
        <v>258.7</v>
      </c>
      <c r="GP42" s="45">
        <v>462.5</v>
      </c>
      <c r="GQ42" s="45">
        <v>610.9</v>
      </c>
      <c r="GR42" s="45">
        <v>876</v>
      </c>
      <c r="GS42" s="45">
        <v>1285.9000000000001</v>
      </c>
      <c r="GT42" s="45">
        <v>1678.6</v>
      </c>
      <c r="GU42" s="45">
        <v>1798.9</v>
      </c>
      <c r="GV42" s="45">
        <v>2360.8000000000002</v>
      </c>
      <c r="GW42" s="45">
        <v>2576.4</v>
      </c>
      <c r="GX42" s="45">
        <v>3215</v>
      </c>
      <c r="GY42" s="45">
        <v>3759.8</v>
      </c>
      <c r="GZ42" s="45">
        <v>714.1</v>
      </c>
      <c r="HA42" s="45">
        <v>851.4</v>
      </c>
      <c r="HB42" s="45">
        <v>825.3</v>
      </c>
      <c r="HC42" s="45">
        <v>1369</v>
      </c>
      <c r="HD42" s="45">
        <v>152.19999999999999</v>
      </c>
      <c r="HE42" s="45">
        <v>451.3</v>
      </c>
      <c r="HF42" s="45">
        <v>714.1</v>
      </c>
      <c r="HG42" s="45">
        <v>987.3</v>
      </c>
      <c r="HH42" s="45">
        <v>1309.8</v>
      </c>
      <c r="HI42" s="45">
        <v>1565.5</v>
      </c>
      <c r="HJ42" s="45">
        <v>2160.1</v>
      </c>
      <c r="HK42" s="45">
        <v>2372.1999999999998</v>
      </c>
      <c r="HL42" s="45">
        <v>2390.8000000000002</v>
      </c>
      <c r="HM42" s="45">
        <v>2800.6</v>
      </c>
      <c r="HN42" s="45">
        <v>3207</v>
      </c>
      <c r="HO42" s="45">
        <v>3759.8</v>
      </c>
      <c r="HP42" s="45">
        <v>9423.4</v>
      </c>
      <c r="HQ42" s="45">
        <v>438.6</v>
      </c>
      <c r="HR42" s="45">
        <v>764.2</v>
      </c>
      <c r="HS42" s="45">
        <v>2873.4</v>
      </c>
      <c r="HT42" s="45">
        <v>5347.2</v>
      </c>
      <c r="HU42" s="45">
        <v>32.4</v>
      </c>
      <c r="HV42" s="45">
        <v>202.2</v>
      </c>
      <c r="HW42" s="45">
        <v>438.6</v>
      </c>
      <c r="HX42" s="45">
        <v>824.8</v>
      </c>
      <c r="HY42" s="45">
        <v>972</v>
      </c>
      <c r="HZ42" s="45">
        <v>1202.8</v>
      </c>
      <c r="IA42" s="45">
        <v>2516.1999999999998</v>
      </c>
      <c r="IB42" s="45">
        <v>2988.9</v>
      </c>
      <c r="IC42" s="45">
        <v>4076.2</v>
      </c>
      <c r="ID42" s="45">
        <v>4444.5</v>
      </c>
      <c r="IE42" s="45">
        <v>4875.7</v>
      </c>
      <c r="IF42" s="45">
        <v>9423.4</v>
      </c>
      <c r="IG42" s="45">
        <v>6693.5</v>
      </c>
      <c r="IH42" s="45">
        <v>758.5</v>
      </c>
      <c r="II42" s="45">
        <v>2847.8</v>
      </c>
      <c r="IJ42" s="45">
        <v>1043</v>
      </c>
      <c r="IK42" s="45">
        <v>2044.2</v>
      </c>
      <c r="IL42" s="45">
        <f>134.4+132.5</f>
        <v>266.89999999999998</v>
      </c>
      <c r="IM42" s="45">
        <v>392.2</v>
      </c>
      <c r="IN42" s="45">
        <v>758.5</v>
      </c>
      <c r="IO42" s="45">
        <v>1159.0999999999999</v>
      </c>
      <c r="IP42" s="45">
        <v>3249.4</v>
      </c>
      <c r="IQ42" s="45">
        <v>3606.3</v>
      </c>
      <c r="IR42" s="45">
        <v>3908.4</v>
      </c>
      <c r="IS42" s="45">
        <v>4112.1000000000004</v>
      </c>
      <c r="IT42" s="45">
        <v>4649.3</v>
      </c>
      <c r="IU42" s="45">
        <v>5004</v>
      </c>
      <c r="IV42" s="45">
        <v>5768.7</v>
      </c>
      <c r="IW42" s="45">
        <v>6693.5</v>
      </c>
      <c r="IX42" s="45">
        <v>2189.4</v>
      </c>
      <c r="IY42" s="45">
        <v>433</v>
      </c>
      <c r="IZ42" s="45">
        <v>556.70000000000005</v>
      </c>
      <c r="JA42" s="45">
        <v>521.79999999999995</v>
      </c>
      <c r="JB42" s="45">
        <v>677.9</v>
      </c>
      <c r="JC42" s="45">
        <v>78.7</v>
      </c>
      <c r="JD42" s="45">
        <v>350.4</v>
      </c>
      <c r="JE42" s="45">
        <v>433</v>
      </c>
      <c r="JF42" s="45">
        <v>813.2</v>
      </c>
      <c r="JG42" s="45">
        <v>903.2</v>
      </c>
      <c r="JH42" s="45">
        <v>989.7</v>
      </c>
      <c r="JI42" s="45">
        <v>1141.8</v>
      </c>
      <c r="JJ42" s="45">
        <v>1362.1</v>
      </c>
      <c r="JK42" s="45">
        <v>1511.5</v>
      </c>
      <c r="JL42" s="45">
        <v>1707.6</v>
      </c>
      <c r="JM42" s="45">
        <v>1842.6</v>
      </c>
      <c r="JN42" s="45">
        <v>2189.4</v>
      </c>
      <c r="JO42" s="45">
        <v>722.8</v>
      </c>
      <c r="JP42" s="45">
        <v>166.5</v>
      </c>
      <c r="JQ42" s="45">
        <v>96.9</v>
      </c>
      <c r="JR42" s="45">
        <v>237.1</v>
      </c>
      <c r="JS42" s="45">
        <v>222.3</v>
      </c>
      <c r="JT42" s="45">
        <v>43.6</v>
      </c>
      <c r="JU42" s="45">
        <v>128.19999999999999</v>
      </c>
      <c r="JV42" s="45">
        <v>166.5</v>
      </c>
      <c r="JW42" s="45">
        <v>185.2</v>
      </c>
      <c r="JX42" s="45">
        <v>206.6</v>
      </c>
      <c r="JY42" s="45">
        <v>263.39999999999998</v>
      </c>
      <c r="JZ42" s="45">
        <v>352.8</v>
      </c>
      <c r="KA42" s="45">
        <v>475.6</v>
      </c>
      <c r="KB42" s="45">
        <v>500.5</v>
      </c>
      <c r="KC42" s="45">
        <v>632.79999999999995</v>
      </c>
      <c r="KD42" s="45">
        <v>716.7</v>
      </c>
      <c r="KE42" s="45">
        <v>722.8</v>
      </c>
    </row>
    <row r="43" spans="1:291" s="24" customFormat="1" ht="12.95" customHeight="1" x14ac:dyDescent="0.2">
      <c r="A43" s="19" t="s">
        <v>43</v>
      </c>
      <c r="B43" s="19"/>
      <c r="C43" s="47">
        <v>347.5</v>
      </c>
      <c r="D43" s="47">
        <v>0</v>
      </c>
      <c r="E43" s="47">
        <v>0</v>
      </c>
      <c r="F43" s="47">
        <v>0</v>
      </c>
      <c r="G43" s="47">
        <v>347.5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>
        <v>347.5</v>
      </c>
      <c r="T43" s="47">
        <v>617.1</v>
      </c>
      <c r="U43" s="47">
        <v>0</v>
      </c>
      <c r="V43" s="47">
        <v>0</v>
      </c>
      <c r="W43" s="47">
        <v>0</v>
      </c>
      <c r="X43" s="47">
        <v>617.1</v>
      </c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>
        <v>617.1</v>
      </c>
      <c r="AK43" s="47">
        <v>4535.3</v>
      </c>
      <c r="AL43" s="47">
        <v>0</v>
      </c>
      <c r="AM43" s="47">
        <v>0</v>
      </c>
      <c r="AN43" s="47">
        <v>0</v>
      </c>
      <c r="AO43" s="47">
        <v>4535.3</v>
      </c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>
        <v>4535.3</v>
      </c>
      <c r="BB43" s="47">
        <v>31279</v>
      </c>
      <c r="BC43" s="47">
        <v>0</v>
      </c>
      <c r="BD43" s="47">
        <v>0</v>
      </c>
      <c r="BE43" s="47">
        <v>0</v>
      </c>
      <c r="BF43" s="47">
        <v>31279</v>
      </c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>
        <v>31279</v>
      </c>
      <c r="BS43" s="47">
        <v>65642</v>
      </c>
      <c r="BT43" s="47">
        <v>0</v>
      </c>
      <c r="BU43" s="47">
        <v>0</v>
      </c>
      <c r="BV43" s="47">
        <v>0</v>
      </c>
      <c r="BW43" s="47">
        <v>65642</v>
      </c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>
        <v>65642</v>
      </c>
      <c r="CJ43" s="45">
        <v>97988</v>
      </c>
      <c r="CK43" s="45">
        <v>5032.7</v>
      </c>
      <c r="CL43" s="45">
        <v>14596</v>
      </c>
      <c r="CM43" s="45">
        <v>22171</v>
      </c>
      <c r="CN43" s="45">
        <v>56188.3</v>
      </c>
      <c r="CO43" s="45">
        <v>833.4</v>
      </c>
      <c r="CP43" s="45">
        <v>3886.9</v>
      </c>
      <c r="CQ43" s="45">
        <v>5032.7</v>
      </c>
      <c r="CR43" s="45">
        <v>6994.9</v>
      </c>
      <c r="CS43" s="45">
        <v>11705.8</v>
      </c>
      <c r="CT43" s="45">
        <v>19628.7</v>
      </c>
      <c r="CU43" s="45">
        <v>27114.7</v>
      </c>
      <c r="CV43" s="45">
        <v>42361.1</v>
      </c>
      <c r="CW43" s="45">
        <v>41799.699999999997</v>
      </c>
      <c r="CX43" s="45">
        <v>48556.3</v>
      </c>
      <c r="CY43" s="45">
        <v>61056.2</v>
      </c>
      <c r="CZ43" s="45">
        <v>97988</v>
      </c>
      <c r="DA43" s="45">
        <v>98771</v>
      </c>
      <c r="DB43" s="45">
        <v>11757</v>
      </c>
      <c r="DC43" s="45">
        <v>25120.1</v>
      </c>
      <c r="DD43" s="45">
        <v>29887.5</v>
      </c>
      <c r="DE43" s="45">
        <v>32006.400000000001</v>
      </c>
      <c r="DF43" s="45">
        <v>-38</v>
      </c>
      <c r="DG43" s="45">
        <v>6674.8</v>
      </c>
      <c r="DH43" s="45">
        <v>11757</v>
      </c>
      <c r="DI43" s="45">
        <v>20021</v>
      </c>
      <c r="DJ43" s="45">
        <v>27987.3</v>
      </c>
      <c r="DK43" s="45">
        <v>36877.1</v>
      </c>
      <c r="DL43" s="45">
        <v>43752.3</v>
      </c>
      <c r="DM43" s="45">
        <v>56163.1</v>
      </c>
      <c r="DN43" s="45">
        <v>66764.600000000006</v>
      </c>
      <c r="DO43" s="45">
        <v>75584.899999999994</v>
      </c>
      <c r="DP43" s="45">
        <v>81891.600000000006</v>
      </c>
      <c r="DQ43" s="45">
        <v>98771</v>
      </c>
      <c r="DR43" s="45">
        <v>169839</v>
      </c>
      <c r="DS43" s="45">
        <v>20473</v>
      </c>
      <c r="DT43" s="45">
        <v>35148.800000000003</v>
      </c>
      <c r="DU43" s="45">
        <v>44670.7</v>
      </c>
      <c r="DV43" s="45">
        <v>69546.5</v>
      </c>
      <c r="DW43" s="45">
        <v>4174.6000000000004</v>
      </c>
      <c r="DX43" s="45">
        <v>13001.6</v>
      </c>
      <c r="DY43" s="45">
        <v>20473</v>
      </c>
      <c r="DZ43" s="45">
        <v>30811.200000000001</v>
      </c>
      <c r="EA43" s="45">
        <v>35409</v>
      </c>
      <c r="EB43" s="45">
        <v>55621.8</v>
      </c>
      <c r="EC43" s="45">
        <v>66217.600000000006</v>
      </c>
      <c r="ED43" s="45">
        <v>89282.9</v>
      </c>
      <c r="EE43" s="45">
        <v>100292.5</v>
      </c>
      <c r="EF43" s="45">
        <v>118003.3</v>
      </c>
      <c r="EG43" s="45">
        <v>138781.6</v>
      </c>
      <c r="EH43" s="45">
        <v>169839</v>
      </c>
      <c r="EI43" s="45">
        <v>227998</v>
      </c>
      <c r="EJ43" s="45">
        <v>24648.5</v>
      </c>
      <c r="EK43" s="45">
        <v>91257.2</v>
      </c>
      <c r="EL43" s="45">
        <v>47848</v>
      </c>
      <c r="EM43" s="45">
        <v>64244.3</v>
      </c>
      <c r="EN43" s="45">
        <v>1772.9</v>
      </c>
      <c r="EO43" s="45">
        <v>11737.5</v>
      </c>
      <c r="EP43" s="45">
        <v>24648.5</v>
      </c>
      <c r="EQ43" s="45">
        <v>44818.6</v>
      </c>
      <c r="ER43" s="45">
        <v>78434</v>
      </c>
      <c r="ES43" s="45">
        <v>115905.7</v>
      </c>
      <c r="ET43" s="45">
        <v>129172.7</v>
      </c>
      <c r="EU43" s="45">
        <v>137997.1</v>
      </c>
      <c r="EV43" s="45">
        <v>163753.70000000001</v>
      </c>
      <c r="EW43" s="45">
        <f>EW44+EW45</f>
        <v>173905.59999999998</v>
      </c>
      <c r="EX43" s="45">
        <v>192960</v>
      </c>
      <c r="EY43" s="45">
        <v>227998</v>
      </c>
      <c r="EZ43" s="45">
        <v>523270</v>
      </c>
      <c r="FA43" s="45">
        <v>41938.800000000003</v>
      </c>
      <c r="FB43" s="45">
        <v>193205.3</v>
      </c>
      <c r="FC43" s="45">
        <v>181346.6</v>
      </c>
      <c r="FD43" s="45">
        <v>106779.3</v>
      </c>
      <c r="FE43" s="45">
        <v>15201.2</v>
      </c>
      <c r="FF43" s="45">
        <v>22780.400000000001</v>
      </c>
      <c r="FG43" s="45">
        <v>41938.800000000003</v>
      </c>
      <c r="FH43" s="45">
        <v>59696.3</v>
      </c>
      <c r="FI43" s="45">
        <v>77752.5</v>
      </c>
      <c r="FJ43" s="45">
        <v>235144.1</v>
      </c>
      <c r="FK43" s="45">
        <v>244200.1</v>
      </c>
      <c r="FL43" s="45">
        <v>361750.5</v>
      </c>
      <c r="FM43" s="45">
        <v>416490.7</v>
      </c>
      <c r="FN43" s="45">
        <v>439456.4</v>
      </c>
      <c r="FO43" s="45">
        <v>458963.4</v>
      </c>
      <c r="FP43" s="45">
        <v>523270</v>
      </c>
      <c r="FQ43" s="45">
        <v>464906</v>
      </c>
      <c r="FR43" s="45">
        <v>79011.8</v>
      </c>
      <c r="FS43" s="45">
        <v>118577.9</v>
      </c>
      <c r="FT43" s="45">
        <v>165061.79999999999</v>
      </c>
      <c r="FU43" s="45">
        <v>102254.5</v>
      </c>
      <c r="FV43" s="45">
        <v>22805.599999999999</v>
      </c>
      <c r="FW43" s="45">
        <v>28187.9</v>
      </c>
      <c r="FX43" s="45">
        <v>79011.8</v>
      </c>
      <c r="FY43" s="45">
        <v>114007.7</v>
      </c>
      <c r="FZ43" s="45">
        <v>154940.9</v>
      </c>
      <c r="GA43" s="45">
        <v>197589.7</v>
      </c>
      <c r="GB43" s="45">
        <v>244445.7</v>
      </c>
      <c r="GC43" s="45">
        <v>314519.40000000002</v>
      </c>
      <c r="GD43" s="45">
        <v>362651.5</v>
      </c>
      <c r="GE43" s="45">
        <v>386890</v>
      </c>
      <c r="GF43" s="45">
        <v>431554.7</v>
      </c>
      <c r="GG43" s="45">
        <v>464906</v>
      </c>
      <c r="GH43" s="45">
        <v>416657.2</v>
      </c>
      <c r="GI43" s="45">
        <v>60786.400000000001</v>
      </c>
      <c r="GJ43" s="45">
        <v>112497.3</v>
      </c>
      <c r="GK43" s="45">
        <v>94430.2</v>
      </c>
      <c r="GL43" s="45">
        <v>151894.20000000001</v>
      </c>
      <c r="GM43" s="45">
        <v>15786.4</v>
      </c>
      <c r="GN43" s="45">
        <v>21990.7</v>
      </c>
      <c r="GO43" s="45">
        <v>60786.400000000001</v>
      </c>
      <c r="GP43" s="45">
        <v>127027.4</v>
      </c>
      <c r="GQ43" s="45">
        <v>152446.79999999999</v>
      </c>
      <c r="GR43" s="45">
        <v>173283.7</v>
      </c>
      <c r="GS43" s="45">
        <v>198368</v>
      </c>
      <c r="GT43" s="45">
        <v>241701.9</v>
      </c>
      <c r="GU43" s="45">
        <v>267713.90000000002</v>
      </c>
      <c r="GV43" s="45">
        <v>290496.8</v>
      </c>
      <c r="GW43" s="45">
        <v>321513</v>
      </c>
      <c r="GX43" s="45">
        <v>419608.1</v>
      </c>
      <c r="GY43" s="45">
        <v>668375.69999999995</v>
      </c>
      <c r="GZ43" s="45">
        <v>99205.1</v>
      </c>
      <c r="HA43" s="45">
        <v>187178.4</v>
      </c>
      <c r="HB43" s="45">
        <v>159494.70000000001</v>
      </c>
      <c r="HC43" s="45">
        <v>222497.5</v>
      </c>
      <c r="HD43" s="45">
        <v>13045</v>
      </c>
      <c r="HE43" s="45">
        <v>60951.3</v>
      </c>
      <c r="HF43" s="45">
        <v>99205.1</v>
      </c>
      <c r="HG43" s="45">
        <v>160059.1</v>
      </c>
      <c r="HH43" s="45">
        <v>200344.9</v>
      </c>
      <c r="HI43" s="45">
        <v>286383.5</v>
      </c>
      <c r="HJ43" s="45">
        <v>346332.8</v>
      </c>
      <c r="HK43" s="45">
        <v>401621</v>
      </c>
      <c r="HL43" s="45">
        <v>445878.2</v>
      </c>
      <c r="HM43" s="45">
        <v>541035</v>
      </c>
      <c r="HN43" s="45">
        <v>602583</v>
      </c>
      <c r="HO43" s="45">
        <v>668375.69999999995</v>
      </c>
      <c r="HP43" s="45">
        <v>565301.9</v>
      </c>
      <c r="HQ43" s="45">
        <v>66746.899999999994</v>
      </c>
      <c r="HR43" s="45">
        <v>144372.29999999999</v>
      </c>
      <c r="HS43" s="45">
        <v>139968.6</v>
      </c>
      <c r="HT43" s="45">
        <v>214214.1</v>
      </c>
      <c r="HU43" s="45">
        <v>10394.1</v>
      </c>
      <c r="HV43" s="45">
        <v>29250</v>
      </c>
      <c r="HW43" s="45">
        <v>66746.899999999994</v>
      </c>
      <c r="HX43" s="45">
        <v>111944</v>
      </c>
      <c r="HY43" s="45">
        <v>159491.9</v>
      </c>
      <c r="HZ43" s="45">
        <v>211119.2</v>
      </c>
      <c r="IA43" s="45">
        <v>252498.2</v>
      </c>
      <c r="IB43" s="45">
        <v>299817.8</v>
      </c>
      <c r="IC43" s="45">
        <v>351087.8</v>
      </c>
      <c r="ID43" s="45">
        <v>444038.2</v>
      </c>
      <c r="IE43" s="45">
        <v>480644.2</v>
      </c>
      <c r="IF43" s="45">
        <v>565301.9</v>
      </c>
      <c r="IG43" s="45">
        <v>653272.1</v>
      </c>
      <c r="IH43" s="45">
        <v>79645.7</v>
      </c>
      <c r="II43" s="45">
        <v>179628.4</v>
      </c>
      <c r="IJ43" s="45">
        <v>167802.6</v>
      </c>
      <c r="IK43" s="45">
        <v>226195.4</v>
      </c>
      <c r="IL43" s="45">
        <f>IL44+IL45</f>
        <v>6745.3</v>
      </c>
      <c r="IM43" s="45">
        <v>51579.9</v>
      </c>
      <c r="IN43" s="45">
        <v>79645.7</v>
      </c>
      <c r="IO43" s="45">
        <v>160070.20000000001</v>
      </c>
      <c r="IP43" s="45">
        <v>215540.6</v>
      </c>
      <c r="IQ43" s="45">
        <v>259274.1</v>
      </c>
      <c r="IR43" s="45">
        <v>310700.7</v>
      </c>
      <c r="IS43" s="45">
        <v>376137.3</v>
      </c>
      <c r="IT43" s="45">
        <v>427076.7</v>
      </c>
      <c r="IU43" s="45">
        <v>506169.4</v>
      </c>
      <c r="IV43" s="45">
        <v>561705.80000000005</v>
      </c>
      <c r="IW43" s="45">
        <v>653272.1</v>
      </c>
      <c r="IX43" s="45">
        <v>595662.6</v>
      </c>
      <c r="IY43" s="45">
        <v>93877.1</v>
      </c>
      <c r="IZ43" s="45">
        <v>132247.70000000001</v>
      </c>
      <c r="JA43" s="45">
        <v>149031.20000000001</v>
      </c>
      <c r="JB43" s="45">
        <v>220506.6</v>
      </c>
      <c r="JC43" s="45">
        <v>16998.099999999999</v>
      </c>
      <c r="JD43" s="45">
        <v>68171.7</v>
      </c>
      <c r="JE43" s="45">
        <v>93877.1</v>
      </c>
      <c r="JF43" s="45">
        <v>141029.79999999999</v>
      </c>
      <c r="JG43" s="45">
        <v>184642.7</v>
      </c>
      <c r="JH43" s="45">
        <v>226124.79999999999</v>
      </c>
      <c r="JI43" s="45">
        <v>267605.2</v>
      </c>
      <c r="JJ43" s="45">
        <v>323017.90000000002</v>
      </c>
      <c r="JK43" s="45">
        <v>375156</v>
      </c>
      <c r="JL43" s="45">
        <v>439400.7</v>
      </c>
      <c r="JM43" s="45">
        <v>490990.1</v>
      </c>
      <c r="JN43" s="45">
        <v>595662.6</v>
      </c>
      <c r="JO43" s="45">
        <v>854597.4</v>
      </c>
      <c r="JP43" s="45">
        <v>95111.2</v>
      </c>
      <c r="JQ43" s="45">
        <v>271134.3</v>
      </c>
      <c r="JR43" s="45">
        <v>224843.6</v>
      </c>
      <c r="JS43" s="45">
        <v>263508.3</v>
      </c>
      <c r="JT43" s="45">
        <v>22826.6</v>
      </c>
      <c r="JU43" s="45">
        <v>48640.800000000003</v>
      </c>
      <c r="JV43" s="45">
        <v>95111.2</v>
      </c>
      <c r="JW43" s="45">
        <v>205440.9</v>
      </c>
      <c r="JX43" s="45">
        <v>279435.40000000002</v>
      </c>
      <c r="JY43" s="45">
        <v>366245.5</v>
      </c>
      <c r="JZ43" s="45">
        <v>431625.7</v>
      </c>
      <c r="KA43" s="45">
        <v>511241.7</v>
      </c>
      <c r="KB43" s="45">
        <v>591089.1</v>
      </c>
      <c r="KC43" s="45">
        <v>663872.9</v>
      </c>
      <c r="KD43" s="45">
        <v>737804.1</v>
      </c>
      <c r="KE43" s="45">
        <v>854597.4</v>
      </c>
    </row>
    <row r="44" spans="1:291" s="24" customFormat="1" ht="12.95" customHeight="1" x14ac:dyDescent="0.2">
      <c r="A44" s="23" t="s">
        <v>30</v>
      </c>
      <c r="B44" s="23"/>
      <c r="C44" s="47">
        <v>347.5</v>
      </c>
      <c r="D44" s="47">
        <v>0</v>
      </c>
      <c r="E44" s="47">
        <v>0</v>
      </c>
      <c r="F44" s="47">
        <v>0</v>
      </c>
      <c r="G44" s="47">
        <v>347.5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>
        <v>347.5</v>
      </c>
      <c r="T44" s="47">
        <v>617.1</v>
      </c>
      <c r="U44" s="47">
        <v>0</v>
      </c>
      <c r="V44" s="47">
        <v>0</v>
      </c>
      <c r="W44" s="47">
        <v>0</v>
      </c>
      <c r="X44" s="47">
        <v>617.1</v>
      </c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>
        <v>617.1</v>
      </c>
      <c r="AK44" s="47">
        <v>4535.3</v>
      </c>
      <c r="AL44" s="47">
        <v>0</v>
      </c>
      <c r="AM44" s="47">
        <v>0</v>
      </c>
      <c r="AN44" s="47">
        <v>0</v>
      </c>
      <c r="AO44" s="47">
        <v>4535.3</v>
      </c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>
        <v>4535.3</v>
      </c>
      <c r="BB44" s="47">
        <v>31279</v>
      </c>
      <c r="BC44" s="47">
        <v>0</v>
      </c>
      <c r="BD44" s="47">
        <v>0</v>
      </c>
      <c r="BE44" s="47">
        <v>0</v>
      </c>
      <c r="BF44" s="47">
        <v>31279</v>
      </c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>
        <v>31279</v>
      </c>
      <c r="BS44" s="47">
        <v>65642</v>
      </c>
      <c r="BT44" s="47">
        <v>0</v>
      </c>
      <c r="BU44" s="47">
        <v>0</v>
      </c>
      <c r="BV44" s="47">
        <v>0</v>
      </c>
      <c r="BW44" s="47">
        <v>65642</v>
      </c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>
        <v>65642</v>
      </c>
      <c r="CJ44" s="45">
        <v>97988</v>
      </c>
      <c r="CK44" s="45">
        <v>5032.7</v>
      </c>
      <c r="CL44" s="45">
        <v>14596</v>
      </c>
      <c r="CM44" s="45">
        <v>22171</v>
      </c>
      <c r="CN44" s="45">
        <v>56188.3</v>
      </c>
      <c r="CO44" s="45">
        <v>833.4</v>
      </c>
      <c r="CP44" s="45">
        <v>3886.9</v>
      </c>
      <c r="CQ44" s="45">
        <v>5032.7</v>
      </c>
      <c r="CR44" s="45">
        <v>6994.9</v>
      </c>
      <c r="CS44" s="45">
        <v>11705.8</v>
      </c>
      <c r="CT44" s="45">
        <v>19628.7</v>
      </c>
      <c r="CU44" s="45">
        <v>27114.7</v>
      </c>
      <c r="CV44" s="45">
        <v>42361.1</v>
      </c>
      <c r="CW44" s="45">
        <v>41799.699999999997</v>
      </c>
      <c r="CX44" s="45">
        <v>48556.3</v>
      </c>
      <c r="CY44" s="45">
        <v>61056.2</v>
      </c>
      <c r="CZ44" s="45">
        <v>97988</v>
      </c>
      <c r="DA44" s="45">
        <v>97987</v>
      </c>
      <c r="DB44" s="45">
        <v>11757</v>
      </c>
      <c r="DC44" s="45">
        <v>24032.5</v>
      </c>
      <c r="DD44" s="45">
        <v>28894.799999999999</v>
      </c>
      <c r="DE44" s="45">
        <v>33302.699999999997</v>
      </c>
      <c r="DF44" s="45">
        <v>-38</v>
      </c>
      <c r="DG44" s="45">
        <v>6674.8</v>
      </c>
      <c r="DH44" s="45">
        <v>11757</v>
      </c>
      <c r="DI44" s="45">
        <v>19362.400000000001</v>
      </c>
      <c r="DJ44" s="45">
        <v>27039</v>
      </c>
      <c r="DK44" s="45">
        <v>35789.5</v>
      </c>
      <c r="DL44" s="45">
        <v>42471.4</v>
      </c>
      <c r="DM44" s="45">
        <v>54424.6</v>
      </c>
      <c r="DN44" s="45">
        <v>64684.3</v>
      </c>
      <c r="DO44" s="45">
        <v>73307.7</v>
      </c>
      <c r="DP44" s="45">
        <v>79066.3</v>
      </c>
      <c r="DQ44" s="45">
        <v>97987</v>
      </c>
      <c r="DR44" s="45">
        <v>164441</v>
      </c>
      <c r="DS44" s="45">
        <v>18034.8</v>
      </c>
      <c r="DT44" s="45">
        <v>31510</v>
      </c>
      <c r="DU44" s="45">
        <v>41988.800000000003</v>
      </c>
      <c r="DV44" s="45">
        <v>72907.399999999994</v>
      </c>
      <c r="DW44" s="45">
        <v>3073.7</v>
      </c>
      <c r="DX44" s="45">
        <v>11370.9</v>
      </c>
      <c r="DY44" s="45">
        <v>18034.8</v>
      </c>
      <c r="DZ44" s="45">
        <v>26172.799999999999</v>
      </c>
      <c r="EA44" s="45">
        <v>30253.200000000001</v>
      </c>
      <c r="EB44" s="45">
        <v>49544.800000000003</v>
      </c>
      <c r="EC44" s="45">
        <v>59441.2</v>
      </c>
      <c r="ED44" s="45">
        <v>81534.899999999994</v>
      </c>
      <c r="EE44" s="45">
        <v>91533.6</v>
      </c>
      <c r="EF44" s="45">
        <v>108333.2</v>
      </c>
      <c r="EG44" s="45">
        <v>128620.8</v>
      </c>
      <c r="EH44" s="45">
        <v>164441</v>
      </c>
      <c r="EI44" s="45">
        <v>223771</v>
      </c>
      <c r="EJ44" s="45">
        <v>23655.1</v>
      </c>
      <c r="EK44" s="45">
        <v>89338.6</v>
      </c>
      <c r="EL44" s="45">
        <v>45895.6</v>
      </c>
      <c r="EM44" s="45">
        <v>64881.7</v>
      </c>
      <c r="EN44" s="45">
        <v>1552.4</v>
      </c>
      <c r="EO44" s="45">
        <v>11044.8</v>
      </c>
      <c r="EP44" s="45">
        <v>23655.1</v>
      </c>
      <c r="EQ44" s="45">
        <v>43275</v>
      </c>
      <c r="ER44" s="45">
        <v>76466.100000000006</v>
      </c>
      <c r="ES44" s="45">
        <v>112993.7</v>
      </c>
      <c r="ET44" s="45">
        <v>125261.7</v>
      </c>
      <c r="EU44" s="45">
        <v>133670.6</v>
      </c>
      <c r="EV44" s="45">
        <v>158889.29999999999</v>
      </c>
      <c r="EW44" s="45">
        <v>168915.8</v>
      </c>
      <c r="EX44" s="45">
        <v>187893.3</v>
      </c>
      <c r="EY44" s="45">
        <v>223771</v>
      </c>
      <c r="EZ44" s="45">
        <v>521005</v>
      </c>
      <c r="FA44" s="45">
        <v>41674.699999999997</v>
      </c>
      <c r="FB44" s="45">
        <v>192850.7</v>
      </c>
      <c r="FC44" s="45">
        <v>180393.4</v>
      </c>
      <c r="FD44" s="45">
        <v>106086.2</v>
      </c>
      <c r="FE44" s="45">
        <v>15147.1</v>
      </c>
      <c r="FF44" s="45">
        <v>22602.2</v>
      </c>
      <c r="FG44" s="45">
        <v>41674.699999999997</v>
      </c>
      <c r="FH44" s="45">
        <v>59342.8</v>
      </c>
      <c r="FI44" s="45">
        <v>77232.600000000006</v>
      </c>
      <c r="FJ44" s="45">
        <v>234525.4</v>
      </c>
      <c r="FK44" s="45">
        <v>243186.9</v>
      </c>
      <c r="FL44" s="45">
        <v>360698.9</v>
      </c>
      <c r="FM44" s="45">
        <v>414918.8</v>
      </c>
      <c r="FN44" s="45">
        <v>437765</v>
      </c>
      <c r="FO44" s="45">
        <v>456567</v>
      </c>
      <c r="FP44" s="45">
        <v>521005</v>
      </c>
      <c r="FQ44" s="45">
        <v>454899</v>
      </c>
      <c r="FR44" s="45">
        <v>78555.7</v>
      </c>
      <c r="FS44" s="45">
        <v>115490</v>
      </c>
      <c r="FT44" s="45">
        <v>162540.20000000001</v>
      </c>
      <c r="FU44" s="45">
        <v>98313.1</v>
      </c>
      <c r="FV44" s="45">
        <v>22743.3</v>
      </c>
      <c r="FW44" s="45">
        <v>28030.2</v>
      </c>
      <c r="FX44" s="45">
        <v>78555.7</v>
      </c>
      <c r="FY44" s="45">
        <v>113199.9</v>
      </c>
      <c r="FZ44" s="45">
        <v>152568.79999999999</v>
      </c>
      <c r="GA44" s="45">
        <v>194045.7</v>
      </c>
      <c r="GB44" s="45">
        <v>237551.6</v>
      </c>
      <c r="GC44" s="45">
        <v>308075.3</v>
      </c>
      <c r="GD44" s="45">
        <v>356585.9</v>
      </c>
      <c r="GE44" s="45">
        <v>379079.5</v>
      </c>
      <c r="GF44" s="45">
        <v>422229.7</v>
      </c>
      <c r="GG44" s="45">
        <v>454899</v>
      </c>
      <c r="GH44" s="45">
        <v>386431.6</v>
      </c>
      <c r="GI44" s="45">
        <v>58888.9</v>
      </c>
      <c r="GJ44" s="45">
        <v>104631.2</v>
      </c>
      <c r="GK44" s="45">
        <v>86119.1</v>
      </c>
      <c r="GL44" s="45">
        <v>136992.4</v>
      </c>
      <c r="GM44" s="45">
        <v>15083.9</v>
      </c>
      <c r="GN44" s="45">
        <v>20645.2</v>
      </c>
      <c r="GO44" s="45">
        <v>58888.9</v>
      </c>
      <c r="GP44" s="45">
        <v>124065</v>
      </c>
      <c r="GQ44" s="45">
        <v>147333.1</v>
      </c>
      <c r="GR44" s="45">
        <v>163520.1</v>
      </c>
      <c r="GS44" s="45">
        <v>185700.1</v>
      </c>
      <c r="GT44" s="45">
        <v>226288.7</v>
      </c>
      <c r="GU44" s="45">
        <v>249639.2</v>
      </c>
      <c r="GV44" s="45">
        <v>268566.09999999998</v>
      </c>
      <c r="GW44" s="45">
        <v>293857</v>
      </c>
      <c r="GX44" s="45">
        <v>386631.6</v>
      </c>
      <c r="GY44" s="45">
        <v>622636</v>
      </c>
      <c r="GZ44" s="45">
        <v>93253.2</v>
      </c>
      <c r="HA44" s="45">
        <v>175729.6</v>
      </c>
      <c r="HB44" s="45">
        <v>147327.6</v>
      </c>
      <c r="HC44" s="45">
        <v>206325.6</v>
      </c>
      <c r="HD44" s="45">
        <v>11434.6</v>
      </c>
      <c r="HE44" s="45">
        <v>57794.5</v>
      </c>
      <c r="HF44" s="45">
        <v>93253.2</v>
      </c>
      <c r="HG44" s="45">
        <v>151308.6</v>
      </c>
      <c r="HH44" s="45">
        <v>187723.2</v>
      </c>
      <c r="HI44" s="45">
        <v>268982.8</v>
      </c>
      <c r="HJ44" s="45">
        <v>324142.2</v>
      </c>
      <c r="HK44" s="45">
        <v>374159.8</v>
      </c>
      <c r="HL44" s="45">
        <v>416310.4</v>
      </c>
      <c r="HM44" s="45">
        <v>504857.7</v>
      </c>
      <c r="HN44" s="45">
        <v>561325.30000000005</v>
      </c>
      <c r="HO44" s="45">
        <v>622636</v>
      </c>
      <c r="HP44" s="45">
        <v>511762.2</v>
      </c>
      <c r="HQ44" s="45">
        <v>58825.599999999999</v>
      </c>
      <c r="HR44" s="45">
        <v>131044</v>
      </c>
      <c r="HS44" s="45">
        <v>122152.6</v>
      </c>
      <c r="HT44" s="45">
        <v>199740</v>
      </c>
      <c r="HU44" s="45">
        <v>8250.7999999999993</v>
      </c>
      <c r="HV44" s="45">
        <v>24227</v>
      </c>
      <c r="HW44" s="45">
        <v>58825.599999999999</v>
      </c>
      <c r="HX44" s="45">
        <v>100590.9</v>
      </c>
      <c r="HY44" s="45">
        <v>142225.9</v>
      </c>
      <c r="HZ44" s="45">
        <v>189869.6</v>
      </c>
      <c r="IA44" s="45">
        <v>225471.1</v>
      </c>
      <c r="IB44" s="45">
        <v>266320.09999999998</v>
      </c>
      <c r="IC44" s="45">
        <v>312022.2</v>
      </c>
      <c r="ID44" s="45">
        <v>399159.6</v>
      </c>
      <c r="IE44" s="45">
        <v>431510.1</v>
      </c>
      <c r="IF44" s="45">
        <v>511762.2</v>
      </c>
      <c r="IG44" s="45">
        <v>564393.4</v>
      </c>
      <c r="IH44" s="45">
        <v>67095.3</v>
      </c>
      <c r="II44" s="45">
        <v>160899.20000000001</v>
      </c>
      <c r="IJ44" s="45">
        <v>137266</v>
      </c>
      <c r="IK44" s="45">
        <v>199132.9</v>
      </c>
      <c r="IL44" s="45">
        <v>3803.3</v>
      </c>
      <c r="IM44" s="45">
        <v>43538</v>
      </c>
      <c r="IN44" s="45">
        <v>67095.3</v>
      </c>
      <c r="IO44" s="45">
        <v>141736.4</v>
      </c>
      <c r="IP44" s="45">
        <v>190265.8</v>
      </c>
      <c r="IQ44" s="45">
        <v>227994.5</v>
      </c>
      <c r="IR44" s="45">
        <v>268499</v>
      </c>
      <c r="IS44" s="45">
        <v>324587.59999999998</v>
      </c>
      <c r="IT44" s="45">
        <v>365260.5</v>
      </c>
      <c r="IU44" s="45">
        <v>432910.5</v>
      </c>
      <c r="IV44" s="45">
        <v>481828.4</v>
      </c>
      <c r="IW44" s="45">
        <v>564393.4</v>
      </c>
      <c r="IX44" s="45">
        <v>519830.1</v>
      </c>
      <c r="IY44" s="45">
        <v>81778</v>
      </c>
      <c r="IZ44" s="45">
        <v>117360</v>
      </c>
      <c r="JA44" s="45">
        <v>127098.3</v>
      </c>
      <c r="JB44" s="45">
        <v>193593.8</v>
      </c>
      <c r="JC44" s="45">
        <v>13091.8</v>
      </c>
      <c r="JD44" s="45">
        <v>60260.4</v>
      </c>
      <c r="JE44" s="45">
        <v>81778</v>
      </c>
      <c r="JF44" s="45">
        <v>124334.1</v>
      </c>
      <c r="JG44" s="45">
        <v>164087.20000000001</v>
      </c>
      <c r="JH44" s="45">
        <v>199138</v>
      </c>
      <c r="JI44" s="45">
        <v>234473.3</v>
      </c>
      <c r="JJ44" s="45">
        <v>281542.7</v>
      </c>
      <c r="JK44" s="45">
        <v>326236.3</v>
      </c>
      <c r="JL44" s="45">
        <v>382456.3</v>
      </c>
      <c r="JM44" s="45">
        <v>422901.4</v>
      </c>
      <c r="JN44" s="45">
        <v>519830.1</v>
      </c>
      <c r="JO44" s="45">
        <v>770975.5</v>
      </c>
      <c r="JP44" s="45">
        <v>84645.8</v>
      </c>
      <c r="JQ44" s="45">
        <v>252726.2</v>
      </c>
      <c r="JR44" s="45">
        <v>199909.3</v>
      </c>
      <c r="JS44" s="45">
        <v>233694.2</v>
      </c>
      <c r="JT44" s="45">
        <v>20786.099999999999</v>
      </c>
      <c r="JU44" s="45">
        <v>43434</v>
      </c>
      <c r="JV44" s="45">
        <v>84645.8</v>
      </c>
      <c r="JW44" s="45">
        <v>190719.6</v>
      </c>
      <c r="JX44" s="45">
        <v>257682.2</v>
      </c>
      <c r="JY44" s="45">
        <v>337372</v>
      </c>
      <c r="JZ44" s="45">
        <v>396351.9</v>
      </c>
      <c r="KA44" s="45">
        <v>466251.8</v>
      </c>
      <c r="KB44" s="45">
        <v>537281.30000000005</v>
      </c>
      <c r="KC44" s="45">
        <v>600879.6</v>
      </c>
      <c r="KD44" s="45">
        <v>666516</v>
      </c>
      <c r="KE44" s="45">
        <v>770975.5</v>
      </c>
    </row>
    <row r="45" spans="1:291" s="24" customFormat="1" ht="12.95" customHeight="1" x14ac:dyDescent="0.2">
      <c r="A45" s="23" t="s">
        <v>31</v>
      </c>
      <c r="B45" s="23"/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>
        <v>784</v>
      </c>
      <c r="DB45" s="45">
        <v>0</v>
      </c>
      <c r="DC45" s="45">
        <v>1087.5999999999999</v>
      </c>
      <c r="DD45" s="45">
        <v>992.7</v>
      </c>
      <c r="DE45" s="45">
        <v>-1296.3</v>
      </c>
      <c r="DF45" s="45"/>
      <c r="DG45" s="45"/>
      <c r="DH45" s="45"/>
      <c r="DI45" s="45">
        <v>658.6</v>
      </c>
      <c r="DJ45" s="45">
        <v>948.3</v>
      </c>
      <c r="DK45" s="45">
        <v>1087.5999999999999</v>
      </c>
      <c r="DL45" s="45">
        <v>1280.9000000000001</v>
      </c>
      <c r="DM45" s="45">
        <v>1738.5</v>
      </c>
      <c r="DN45" s="45">
        <v>2080.3000000000002</v>
      </c>
      <c r="DO45" s="45">
        <v>2277.1999999999998</v>
      </c>
      <c r="DP45" s="45">
        <v>2825.3</v>
      </c>
      <c r="DQ45" s="45">
        <v>784</v>
      </c>
      <c r="DR45" s="45">
        <v>5398</v>
      </c>
      <c r="DS45" s="45">
        <v>2438.1999999999998</v>
      </c>
      <c r="DT45" s="45">
        <v>3638.8</v>
      </c>
      <c r="DU45" s="45">
        <v>2681.9</v>
      </c>
      <c r="DV45" s="45">
        <v>-3360.9</v>
      </c>
      <c r="DW45" s="45">
        <v>1100.9000000000001</v>
      </c>
      <c r="DX45" s="45">
        <v>1630.7</v>
      </c>
      <c r="DY45" s="45">
        <v>2438.1999999999998</v>
      </c>
      <c r="DZ45" s="45">
        <v>4638.3999999999996</v>
      </c>
      <c r="EA45" s="45">
        <v>5155.8</v>
      </c>
      <c r="EB45" s="45">
        <v>6077</v>
      </c>
      <c r="EC45" s="45">
        <v>6776.4</v>
      </c>
      <c r="ED45" s="45">
        <v>7748</v>
      </c>
      <c r="EE45" s="45">
        <v>8758.9</v>
      </c>
      <c r="EF45" s="45">
        <v>9670.1</v>
      </c>
      <c r="EG45" s="45">
        <v>10160.799999999999</v>
      </c>
      <c r="EH45" s="45">
        <v>5398</v>
      </c>
      <c r="EI45" s="45">
        <v>4227</v>
      </c>
      <c r="EJ45" s="45">
        <v>993.4</v>
      </c>
      <c r="EK45" s="45">
        <v>1918.6</v>
      </c>
      <c r="EL45" s="45">
        <v>1952.4</v>
      </c>
      <c r="EM45" s="45">
        <v>-637.4</v>
      </c>
      <c r="EN45" s="45">
        <v>220.5</v>
      </c>
      <c r="EO45" s="45">
        <v>692.7</v>
      </c>
      <c r="EP45" s="45">
        <v>993.4</v>
      </c>
      <c r="EQ45" s="45">
        <v>1543.6</v>
      </c>
      <c r="ER45" s="45">
        <v>1967.9</v>
      </c>
      <c r="ES45" s="45">
        <v>2912</v>
      </c>
      <c r="ET45" s="45">
        <v>3911</v>
      </c>
      <c r="EU45" s="45">
        <v>4326.5</v>
      </c>
      <c r="EV45" s="45">
        <v>4864.3999999999996</v>
      </c>
      <c r="EW45" s="45">
        <v>4989.8</v>
      </c>
      <c r="EX45" s="45">
        <v>5066.7</v>
      </c>
      <c r="EY45" s="45">
        <v>4227</v>
      </c>
      <c r="EZ45" s="45">
        <v>2265</v>
      </c>
      <c r="FA45" s="45">
        <v>264.10000000000002</v>
      </c>
      <c r="FB45" s="45">
        <v>354.6</v>
      </c>
      <c r="FC45" s="45">
        <v>953.2</v>
      </c>
      <c r="FD45" s="45">
        <v>693.1</v>
      </c>
      <c r="FE45" s="45">
        <v>54.1</v>
      </c>
      <c r="FF45" s="45">
        <v>178.2</v>
      </c>
      <c r="FG45" s="45">
        <v>264.10000000000002</v>
      </c>
      <c r="FH45" s="45">
        <v>353.5</v>
      </c>
      <c r="FI45" s="45">
        <v>519.9</v>
      </c>
      <c r="FJ45" s="45">
        <v>618.70000000000005</v>
      </c>
      <c r="FK45" s="45">
        <v>1013.2</v>
      </c>
      <c r="FL45" s="45">
        <v>1051.5999999999999</v>
      </c>
      <c r="FM45" s="45">
        <v>1571.9</v>
      </c>
      <c r="FN45" s="45">
        <v>1691.4</v>
      </c>
      <c r="FO45" s="45">
        <v>2396.4</v>
      </c>
      <c r="FP45" s="45">
        <v>2265</v>
      </c>
      <c r="FQ45" s="45">
        <v>10007</v>
      </c>
      <c r="FR45" s="45">
        <v>456.1</v>
      </c>
      <c r="FS45" s="45">
        <v>3087.9</v>
      </c>
      <c r="FT45" s="45">
        <v>2521.6</v>
      </c>
      <c r="FU45" s="45">
        <v>3941.4</v>
      </c>
      <c r="FV45" s="45">
        <v>62.3</v>
      </c>
      <c r="FW45" s="45">
        <v>157.69999999999999</v>
      </c>
      <c r="FX45" s="45">
        <v>456.1</v>
      </c>
      <c r="FY45" s="45">
        <v>807.8</v>
      </c>
      <c r="FZ45" s="45">
        <v>2372.1</v>
      </c>
      <c r="GA45" s="45">
        <v>3544</v>
      </c>
      <c r="GB45" s="45">
        <v>6894.1</v>
      </c>
      <c r="GC45" s="45">
        <v>6444.1</v>
      </c>
      <c r="GD45" s="45">
        <v>6065.6</v>
      </c>
      <c r="GE45" s="45">
        <v>7810.5</v>
      </c>
      <c r="GF45" s="45">
        <v>9325</v>
      </c>
      <c r="GG45" s="45">
        <v>10007</v>
      </c>
      <c r="GH45" s="45">
        <v>30225.599999999999</v>
      </c>
      <c r="GI45" s="45">
        <v>1897.5</v>
      </c>
      <c r="GJ45" s="45">
        <v>7866.1</v>
      </c>
      <c r="GK45" s="45">
        <v>8311.1</v>
      </c>
      <c r="GL45" s="45">
        <v>14901.8</v>
      </c>
      <c r="GM45" s="45">
        <v>702.5</v>
      </c>
      <c r="GN45" s="45">
        <v>1345.5</v>
      </c>
      <c r="GO45" s="45">
        <v>1897.5</v>
      </c>
      <c r="GP45" s="45">
        <v>2962.4</v>
      </c>
      <c r="GQ45" s="45">
        <v>5113.7</v>
      </c>
      <c r="GR45" s="45">
        <v>9763.6</v>
      </c>
      <c r="GS45" s="45">
        <v>12667.9</v>
      </c>
      <c r="GT45" s="45">
        <v>15413.2</v>
      </c>
      <c r="GU45" s="45">
        <v>18074.7</v>
      </c>
      <c r="GV45" s="45">
        <v>21930.7</v>
      </c>
      <c r="GW45" s="45">
        <v>27656</v>
      </c>
      <c r="GX45" s="45">
        <v>32976.5</v>
      </c>
      <c r="GY45" s="45">
        <v>45739.7</v>
      </c>
      <c r="GZ45" s="45">
        <v>5951.9</v>
      </c>
      <c r="HA45" s="45">
        <v>11448.8</v>
      </c>
      <c r="HB45" s="45">
        <v>12167.1</v>
      </c>
      <c r="HC45" s="45">
        <v>16171.9</v>
      </c>
      <c r="HD45" s="45">
        <v>1610.4</v>
      </c>
      <c r="HE45" s="45">
        <v>3156.8</v>
      </c>
      <c r="HF45" s="45">
        <v>5951.9</v>
      </c>
      <c r="HG45" s="45">
        <v>8750.5</v>
      </c>
      <c r="HH45" s="45">
        <v>12621.7</v>
      </c>
      <c r="HI45" s="45">
        <v>17400.7</v>
      </c>
      <c r="HJ45" s="45">
        <v>22190.6</v>
      </c>
      <c r="HK45" s="45">
        <v>27461.200000000001</v>
      </c>
      <c r="HL45" s="45">
        <v>29567.8</v>
      </c>
      <c r="HM45" s="45">
        <v>36177.300000000003</v>
      </c>
      <c r="HN45" s="45">
        <v>41257.699999999997</v>
      </c>
      <c r="HO45" s="45">
        <v>45739.7</v>
      </c>
      <c r="HP45" s="45">
        <v>53539.7</v>
      </c>
      <c r="HQ45" s="45">
        <v>7921.3</v>
      </c>
      <c r="HR45" s="45">
        <v>13328.3</v>
      </c>
      <c r="HS45" s="45">
        <v>17816</v>
      </c>
      <c r="HT45" s="45">
        <v>14474.1</v>
      </c>
      <c r="HU45" s="45">
        <v>2143.3000000000002</v>
      </c>
      <c r="HV45" s="45">
        <v>5023</v>
      </c>
      <c r="HW45" s="45">
        <v>7921.3</v>
      </c>
      <c r="HX45" s="45">
        <v>11353.1</v>
      </c>
      <c r="HY45" s="45">
        <v>17266</v>
      </c>
      <c r="HZ45" s="45">
        <v>21249.599999999999</v>
      </c>
      <c r="IA45" s="45">
        <v>27027.1</v>
      </c>
      <c r="IB45" s="45">
        <v>33497.699999999997</v>
      </c>
      <c r="IC45" s="45">
        <v>39065.599999999999</v>
      </c>
      <c r="ID45" s="45">
        <v>44878.6</v>
      </c>
      <c r="IE45" s="45">
        <v>49134.1</v>
      </c>
      <c r="IF45" s="45">
        <v>53539.7</v>
      </c>
      <c r="IG45" s="45">
        <v>88878.7</v>
      </c>
      <c r="IH45" s="45">
        <v>12550.4</v>
      </c>
      <c r="II45" s="45">
        <v>18729.2</v>
      </c>
      <c r="IJ45" s="45">
        <v>30536.6</v>
      </c>
      <c r="IK45" s="45">
        <v>27062.5</v>
      </c>
      <c r="IL45" s="45">
        <v>2942</v>
      </c>
      <c r="IM45" s="45">
        <v>8041.9</v>
      </c>
      <c r="IN45" s="45">
        <v>12550.4</v>
      </c>
      <c r="IO45" s="45">
        <v>18333.8</v>
      </c>
      <c r="IP45" s="45">
        <v>25274.799999999999</v>
      </c>
      <c r="IQ45" s="45">
        <v>31279.599999999999</v>
      </c>
      <c r="IR45" s="45">
        <v>42201.7</v>
      </c>
      <c r="IS45" s="45">
        <v>51549.7</v>
      </c>
      <c r="IT45" s="45">
        <v>61816.2</v>
      </c>
      <c r="IU45" s="45">
        <v>73258.899999999994</v>
      </c>
      <c r="IV45" s="45">
        <v>79877.399999999994</v>
      </c>
      <c r="IW45" s="45">
        <v>88878.7</v>
      </c>
      <c r="IX45" s="45">
        <v>75832.5</v>
      </c>
      <c r="IY45" s="45">
        <v>12099.1</v>
      </c>
      <c r="IZ45" s="45">
        <v>14887.7</v>
      </c>
      <c r="JA45" s="45">
        <v>21932.9</v>
      </c>
      <c r="JB45" s="45">
        <v>26912.799999999999</v>
      </c>
      <c r="JC45" s="45">
        <v>3906.3</v>
      </c>
      <c r="JD45" s="45">
        <v>7911.3</v>
      </c>
      <c r="JE45" s="45">
        <v>12099.1</v>
      </c>
      <c r="JF45" s="45">
        <v>16695.7</v>
      </c>
      <c r="JG45" s="45">
        <v>20555.5</v>
      </c>
      <c r="JH45" s="45">
        <v>26986.799999999999</v>
      </c>
      <c r="JI45" s="45">
        <v>33131.9</v>
      </c>
      <c r="JJ45" s="45">
        <v>41475.199999999997</v>
      </c>
      <c r="JK45" s="45">
        <v>48919.7</v>
      </c>
      <c r="JL45" s="45">
        <v>56944.4</v>
      </c>
      <c r="JM45" s="45">
        <v>68088.7</v>
      </c>
      <c r="JN45" s="45">
        <v>75832.5</v>
      </c>
      <c r="JO45" s="45">
        <v>83621.899999999994</v>
      </c>
      <c r="JP45" s="45">
        <v>10465.4</v>
      </c>
      <c r="JQ45" s="45">
        <v>18408.099999999999</v>
      </c>
      <c r="JR45" s="45">
        <v>24934.3</v>
      </c>
      <c r="JS45" s="45">
        <v>29814.1</v>
      </c>
      <c r="JT45" s="45">
        <v>2040.5</v>
      </c>
      <c r="JU45" s="45">
        <v>5206.8</v>
      </c>
      <c r="JV45" s="45">
        <v>10465.4</v>
      </c>
      <c r="JW45" s="45">
        <v>14721.3</v>
      </c>
      <c r="JX45" s="45">
        <v>21753.200000000001</v>
      </c>
      <c r="JY45" s="45">
        <v>28873.5</v>
      </c>
      <c r="JZ45" s="45">
        <v>35273.800000000003</v>
      </c>
      <c r="KA45" s="45">
        <v>44989.9</v>
      </c>
      <c r="KB45" s="45">
        <v>53807.8</v>
      </c>
      <c r="KC45" s="45">
        <v>62993.3</v>
      </c>
      <c r="KD45" s="45">
        <v>71288.100000000006</v>
      </c>
      <c r="KE45" s="45">
        <v>83621.899999999994</v>
      </c>
    </row>
    <row r="46" spans="1:291" s="24" customFormat="1" ht="24" customHeight="1" x14ac:dyDescent="0.2">
      <c r="A46" s="19" t="s">
        <v>44</v>
      </c>
      <c r="B46" s="19"/>
      <c r="C46" s="47">
        <v>3594.1</v>
      </c>
      <c r="D46" s="47">
        <v>0</v>
      </c>
      <c r="E46" s="47">
        <v>0</v>
      </c>
      <c r="F46" s="47">
        <v>0</v>
      </c>
      <c r="G46" s="47">
        <v>3594.1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>
        <v>3594.1</v>
      </c>
      <c r="T46" s="47">
        <v>3502</v>
      </c>
      <c r="U46" s="47">
        <v>0</v>
      </c>
      <c r="V46" s="47">
        <v>0</v>
      </c>
      <c r="W46" s="47">
        <v>0</v>
      </c>
      <c r="X46" s="47">
        <v>3502</v>
      </c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>
        <v>3502</v>
      </c>
      <c r="AK46" s="47">
        <v>11549.3</v>
      </c>
      <c r="AL46" s="47">
        <v>0</v>
      </c>
      <c r="AM46" s="47">
        <v>0</v>
      </c>
      <c r="AN46" s="47">
        <v>0</v>
      </c>
      <c r="AO46" s="47">
        <v>11549.3</v>
      </c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>
        <v>11549.3</v>
      </c>
      <c r="BB46" s="47">
        <v>67935</v>
      </c>
      <c r="BC46" s="47">
        <v>0</v>
      </c>
      <c r="BD46" s="47">
        <v>0</v>
      </c>
      <c r="BE46" s="47">
        <v>0</v>
      </c>
      <c r="BF46" s="47">
        <v>67935</v>
      </c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>
        <v>67935</v>
      </c>
      <c r="BS46" s="47">
        <v>43064</v>
      </c>
      <c r="BT46" s="47">
        <v>0</v>
      </c>
      <c r="BU46" s="47">
        <v>0</v>
      </c>
      <c r="BV46" s="47">
        <v>0</v>
      </c>
      <c r="BW46" s="47">
        <v>43064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>
        <v>43064</v>
      </c>
      <c r="CJ46" s="45">
        <v>36855</v>
      </c>
      <c r="CK46" s="45">
        <v>5003.1000000000004</v>
      </c>
      <c r="CL46" s="45">
        <v>8036.6</v>
      </c>
      <c r="CM46" s="45">
        <v>24507.4</v>
      </c>
      <c r="CN46" s="45">
        <v>-692.09999999999854</v>
      </c>
      <c r="CO46" s="45">
        <v>633.6</v>
      </c>
      <c r="CP46" s="45">
        <v>2110.3000000000002</v>
      </c>
      <c r="CQ46" s="45">
        <v>5003.1000000000004</v>
      </c>
      <c r="CR46" s="45">
        <v>5780.7</v>
      </c>
      <c r="CS46" s="45">
        <v>9442.4</v>
      </c>
      <c r="CT46" s="45">
        <v>13039.7</v>
      </c>
      <c r="CU46" s="45">
        <v>19250.099999999999</v>
      </c>
      <c r="CV46" s="45">
        <v>29333.200000000001</v>
      </c>
      <c r="CW46" s="45">
        <v>37547.1</v>
      </c>
      <c r="CX46" s="45">
        <v>54037.3</v>
      </c>
      <c r="CY46" s="45">
        <v>57749.2</v>
      </c>
      <c r="CZ46" s="45">
        <v>36855</v>
      </c>
      <c r="DA46" s="45">
        <v>100295</v>
      </c>
      <c r="DB46" s="45">
        <v>15872.3</v>
      </c>
      <c r="DC46" s="45">
        <v>7896.1</v>
      </c>
      <c r="DD46" s="45">
        <v>54728.6</v>
      </c>
      <c r="DE46" s="45">
        <v>21798</v>
      </c>
      <c r="DF46" s="45">
        <v>3181.4</v>
      </c>
      <c r="DG46" s="45">
        <v>7496.7</v>
      </c>
      <c r="DH46" s="45">
        <v>15872.3</v>
      </c>
      <c r="DI46" s="45">
        <v>12395.4</v>
      </c>
      <c r="DJ46" s="45">
        <v>17521.2</v>
      </c>
      <c r="DK46" s="45">
        <v>23768.400000000001</v>
      </c>
      <c r="DL46" s="45">
        <v>26559.9</v>
      </c>
      <c r="DM46" s="45">
        <v>30985.3</v>
      </c>
      <c r="DN46" s="45">
        <v>78497</v>
      </c>
      <c r="DO46" s="45">
        <v>81846.8</v>
      </c>
      <c r="DP46" s="45">
        <v>92688.5</v>
      </c>
      <c r="DQ46" s="45">
        <v>100295</v>
      </c>
      <c r="DR46" s="45">
        <v>202535</v>
      </c>
      <c r="DS46" s="45">
        <v>21716.400000000001</v>
      </c>
      <c r="DT46" s="45">
        <v>74729.3</v>
      </c>
      <c r="DU46" s="45">
        <v>32488.400000000001</v>
      </c>
      <c r="DV46" s="45">
        <v>73600.899999999994</v>
      </c>
      <c r="DW46" s="45">
        <v>1643.4</v>
      </c>
      <c r="DX46" s="45">
        <v>4223.2</v>
      </c>
      <c r="DY46" s="45">
        <v>21716.400000000001</v>
      </c>
      <c r="DZ46" s="45">
        <v>24831.9</v>
      </c>
      <c r="EA46" s="45">
        <v>29214.3</v>
      </c>
      <c r="EB46" s="45">
        <v>96445.7</v>
      </c>
      <c r="EC46" s="45">
        <v>99520.8</v>
      </c>
      <c r="ED46" s="45">
        <v>125200.1</v>
      </c>
      <c r="EE46" s="45">
        <v>128934.1</v>
      </c>
      <c r="EF46" s="45">
        <v>132217.20000000001</v>
      </c>
      <c r="EG46" s="45">
        <v>151316</v>
      </c>
      <c r="EH46" s="45">
        <v>202535</v>
      </c>
      <c r="EI46" s="45">
        <v>53379</v>
      </c>
      <c r="EJ46" s="45">
        <v>38446.9</v>
      </c>
      <c r="EK46" s="45">
        <v>32404.5</v>
      </c>
      <c r="EL46" s="45">
        <v>-29683.7</v>
      </c>
      <c r="EM46" s="45">
        <v>12211.3</v>
      </c>
      <c r="EN46" s="45">
        <v>1904.1</v>
      </c>
      <c r="EO46" s="45">
        <v>21360.9</v>
      </c>
      <c r="EP46" s="45">
        <v>38446.9</v>
      </c>
      <c r="EQ46" s="45">
        <v>57335.6</v>
      </c>
      <c r="ER46" s="45">
        <v>58324.4</v>
      </c>
      <c r="ES46" s="45">
        <v>70851.399999999994</v>
      </c>
      <c r="ET46" s="45">
        <v>35828</v>
      </c>
      <c r="EU46" s="45">
        <v>39737.5</v>
      </c>
      <c r="EV46" s="45">
        <v>41167.699999999997</v>
      </c>
      <c r="EW46" s="45">
        <f>EW47+EW48</f>
        <v>42538.400000000001</v>
      </c>
      <c r="EX46" s="45">
        <v>43053.8</v>
      </c>
      <c r="EY46" s="45">
        <v>53379</v>
      </c>
      <c r="EZ46" s="45">
        <v>38915</v>
      </c>
      <c r="FA46" s="45">
        <v>3521.4</v>
      </c>
      <c r="FB46" s="45">
        <v>4966.3</v>
      </c>
      <c r="FC46" s="45">
        <v>11020.7</v>
      </c>
      <c r="FD46" s="45">
        <v>19406.599999999999</v>
      </c>
      <c r="FE46" s="45">
        <v>28.4</v>
      </c>
      <c r="FF46" s="45">
        <v>1700.2</v>
      </c>
      <c r="FG46" s="45">
        <v>3521.4</v>
      </c>
      <c r="FH46" s="45">
        <v>5194.8999999999996</v>
      </c>
      <c r="FI46" s="45">
        <v>7763.1</v>
      </c>
      <c r="FJ46" s="45">
        <v>8487.7000000000007</v>
      </c>
      <c r="FK46" s="45">
        <v>12096.9</v>
      </c>
      <c r="FL46" s="45">
        <v>16650.400000000001</v>
      </c>
      <c r="FM46" s="45">
        <v>19508.400000000001</v>
      </c>
      <c r="FN46" s="45">
        <v>21950.799999999999</v>
      </c>
      <c r="FO46" s="45">
        <v>31440.7</v>
      </c>
      <c r="FP46" s="45">
        <v>38915</v>
      </c>
      <c r="FQ46" s="45">
        <v>48448</v>
      </c>
      <c r="FR46" s="45">
        <v>8454.9</v>
      </c>
      <c r="FS46" s="45">
        <v>19660.3</v>
      </c>
      <c r="FT46" s="45">
        <v>6121.7</v>
      </c>
      <c r="FU46" s="45">
        <v>14211.1</v>
      </c>
      <c r="FV46" s="45">
        <v>1920.1</v>
      </c>
      <c r="FW46" s="45">
        <v>5525.6</v>
      </c>
      <c r="FX46" s="45">
        <v>8454.9</v>
      </c>
      <c r="FY46" s="45">
        <v>16600.900000000001</v>
      </c>
      <c r="FZ46" s="45">
        <v>24559.5</v>
      </c>
      <c r="GA46" s="45">
        <v>28115.200000000001</v>
      </c>
      <c r="GB46" s="45">
        <v>26673.5</v>
      </c>
      <c r="GC46" s="45">
        <v>31447.4</v>
      </c>
      <c r="GD46" s="45">
        <v>34236.9</v>
      </c>
      <c r="GE46" s="45">
        <v>41422.1</v>
      </c>
      <c r="GF46" s="45">
        <v>43269</v>
      </c>
      <c r="GG46" s="45">
        <v>48448</v>
      </c>
      <c r="GH46" s="45">
        <v>49541.1</v>
      </c>
      <c r="GI46" s="45">
        <v>6316.6</v>
      </c>
      <c r="GJ46" s="45">
        <v>11029.4</v>
      </c>
      <c r="GK46" s="45">
        <v>10248.9</v>
      </c>
      <c r="GL46" s="45">
        <v>21874.3</v>
      </c>
      <c r="GM46" s="45">
        <v>1331.6</v>
      </c>
      <c r="GN46" s="45">
        <v>3813.4</v>
      </c>
      <c r="GO46" s="45">
        <v>6316.6</v>
      </c>
      <c r="GP46" s="45">
        <v>7396.8</v>
      </c>
      <c r="GQ46" s="45">
        <v>13434.9</v>
      </c>
      <c r="GR46" s="45">
        <v>17346</v>
      </c>
      <c r="GS46" s="45">
        <v>20956.099999999999</v>
      </c>
      <c r="GT46" s="45">
        <v>24087.5</v>
      </c>
      <c r="GU46" s="45">
        <v>27594.9</v>
      </c>
      <c r="GV46" s="45">
        <v>29790.6</v>
      </c>
      <c r="GW46" s="45">
        <v>35370.699999999997</v>
      </c>
      <c r="GX46" s="45">
        <v>49469.2</v>
      </c>
      <c r="GY46" s="45">
        <v>40781.4</v>
      </c>
      <c r="GZ46" s="45">
        <v>5214.2</v>
      </c>
      <c r="HA46" s="45">
        <v>11015.4</v>
      </c>
      <c r="HB46" s="45">
        <v>9611.1</v>
      </c>
      <c r="HC46" s="45">
        <v>14940.7</v>
      </c>
      <c r="HD46" s="45">
        <v>90.2</v>
      </c>
      <c r="HE46" s="45">
        <v>2236.5</v>
      </c>
      <c r="HF46" s="45">
        <v>5214.2</v>
      </c>
      <c r="HG46" s="45">
        <v>8289.1</v>
      </c>
      <c r="HH46" s="45">
        <v>14039.9</v>
      </c>
      <c r="HI46" s="45">
        <v>16229.6</v>
      </c>
      <c r="HJ46" s="45">
        <v>21163.5</v>
      </c>
      <c r="HK46" s="45">
        <v>23518.7</v>
      </c>
      <c r="HL46" s="45">
        <v>25840.7</v>
      </c>
      <c r="HM46" s="45">
        <v>30202.799999999999</v>
      </c>
      <c r="HN46" s="45">
        <v>32050.9</v>
      </c>
      <c r="HO46" s="45">
        <v>40781.4</v>
      </c>
      <c r="HP46" s="45">
        <v>46105.2</v>
      </c>
      <c r="HQ46" s="45">
        <v>7454.9</v>
      </c>
      <c r="HR46" s="45">
        <v>8432.2999999999993</v>
      </c>
      <c r="HS46" s="45">
        <v>8568.2000000000007</v>
      </c>
      <c r="HT46" s="45">
        <v>21649.8</v>
      </c>
      <c r="HU46" s="45">
        <v>1221.3</v>
      </c>
      <c r="HV46" s="45">
        <v>2322.1</v>
      </c>
      <c r="HW46" s="45">
        <v>7454.9</v>
      </c>
      <c r="HX46" s="45">
        <v>10346.9</v>
      </c>
      <c r="HY46" s="45">
        <v>13006.4</v>
      </c>
      <c r="HZ46" s="45">
        <v>15887.2</v>
      </c>
      <c r="IA46" s="45">
        <v>17865.8</v>
      </c>
      <c r="IB46" s="45">
        <v>20992.799999999999</v>
      </c>
      <c r="IC46" s="45">
        <v>24455.4</v>
      </c>
      <c r="ID46" s="45">
        <v>30667.8</v>
      </c>
      <c r="IE46" s="45">
        <v>34765.699999999997</v>
      </c>
      <c r="IF46" s="45">
        <v>46105.2</v>
      </c>
      <c r="IG46" s="45">
        <v>62273.3</v>
      </c>
      <c r="IH46" s="45">
        <v>8833.6</v>
      </c>
      <c r="II46" s="45">
        <v>14824.6</v>
      </c>
      <c r="IJ46" s="45">
        <v>14587.6</v>
      </c>
      <c r="IK46" s="45">
        <v>24027.5</v>
      </c>
      <c r="IL46" s="45">
        <f>IL47+IL48</f>
        <v>1750.9</v>
      </c>
      <c r="IM46" s="45">
        <v>7248</v>
      </c>
      <c r="IN46" s="45">
        <v>8833.6</v>
      </c>
      <c r="IO46" s="45">
        <v>14576</v>
      </c>
      <c r="IP46" s="45">
        <v>20578</v>
      </c>
      <c r="IQ46" s="45">
        <v>23658.2</v>
      </c>
      <c r="IR46" s="45">
        <v>28911.4</v>
      </c>
      <c r="IS46" s="45">
        <v>34396</v>
      </c>
      <c r="IT46" s="45">
        <v>38245.800000000003</v>
      </c>
      <c r="IU46" s="45">
        <v>44313.2</v>
      </c>
      <c r="IV46" s="45">
        <v>49062.400000000001</v>
      </c>
      <c r="IW46" s="45">
        <v>62273.3</v>
      </c>
      <c r="IX46" s="45">
        <v>80943.600000000006</v>
      </c>
      <c r="IY46" s="45">
        <v>23875.3</v>
      </c>
      <c r="IZ46" s="45">
        <v>17116.2</v>
      </c>
      <c r="JA46" s="45">
        <v>12707.3</v>
      </c>
      <c r="JB46" s="45">
        <v>27244.799999999999</v>
      </c>
      <c r="JC46" s="45">
        <v>526.1</v>
      </c>
      <c r="JD46" s="45">
        <v>16242.8</v>
      </c>
      <c r="JE46" s="45">
        <v>23875.3</v>
      </c>
      <c r="JF46" s="45">
        <v>29848.3</v>
      </c>
      <c r="JG46" s="45">
        <v>36984</v>
      </c>
      <c r="JH46" s="45">
        <v>40991.5</v>
      </c>
      <c r="JI46" s="45">
        <v>44494.7</v>
      </c>
      <c r="JJ46" s="45">
        <v>50717.4</v>
      </c>
      <c r="JK46" s="45">
        <v>53698.8</v>
      </c>
      <c r="JL46" s="45">
        <v>63104.2</v>
      </c>
      <c r="JM46" s="45">
        <v>70700</v>
      </c>
      <c r="JN46" s="45">
        <v>80943.600000000006</v>
      </c>
      <c r="JO46" s="45">
        <v>83258</v>
      </c>
      <c r="JP46" s="45">
        <v>11303.4</v>
      </c>
      <c r="JQ46" s="45">
        <v>17521</v>
      </c>
      <c r="JR46" s="45">
        <v>20183.8</v>
      </c>
      <c r="JS46" s="45">
        <v>34249.800000000003</v>
      </c>
      <c r="JT46" s="45">
        <v>2539.6</v>
      </c>
      <c r="JU46" s="45">
        <v>5731.6</v>
      </c>
      <c r="JV46" s="45">
        <v>11303.4</v>
      </c>
      <c r="JW46" s="45">
        <v>19067</v>
      </c>
      <c r="JX46" s="45">
        <v>23617.4</v>
      </c>
      <c r="JY46" s="45">
        <v>28824.400000000001</v>
      </c>
      <c r="JZ46" s="45">
        <v>34469.1</v>
      </c>
      <c r="KA46" s="45">
        <v>45314.9</v>
      </c>
      <c r="KB46" s="45">
        <v>49008.2</v>
      </c>
      <c r="KC46" s="45">
        <v>57650.5</v>
      </c>
      <c r="KD46" s="45">
        <v>61284.9</v>
      </c>
      <c r="KE46" s="45">
        <v>83258</v>
      </c>
    </row>
    <row r="47" spans="1:291" s="24" customFormat="1" ht="12.95" customHeight="1" x14ac:dyDescent="0.2">
      <c r="A47" s="23" t="s">
        <v>30</v>
      </c>
      <c r="B47" s="23"/>
      <c r="C47" s="47">
        <v>3594.1</v>
      </c>
      <c r="D47" s="47">
        <v>0</v>
      </c>
      <c r="E47" s="47">
        <v>0</v>
      </c>
      <c r="F47" s="47">
        <v>0</v>
      </c>
      <c r="G47" s="47">
        <v>3594.1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>
        <v>3594.1</v>
      </c>
      <c r="T47" s="47">
        <v>3502</v>
      </c>
      <c r="U47" s="47">
        <v>0</v>
      </c>
      <c r="V47" s="47">
        <v>0</v>
      </c>
      <c r="W47" s="47">
        <v>0</v>
      </c>
      <c r="X47" s="47">
        <v>3502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>
        <v>3502</v>
      </c>
      <c r="AK47" s="47">
        <v>11549.3</v>
      </c>
      <c r="AL47" s="47">
        <v>0</v>
      </c>
      <c r="AM47" s="47">
        <v>0</v>
      </c>
      <c r="AN47" s="47">
        <v>0</v>
      </c>
      <c r="AO47" s="47">
        <v>11549.3</v>
      </c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>
        <v>11549.3</v>
      </c>
      <c r="BB47" s="47">
        <v>67935</v>
      </c>
      <c r="BC47" s="47">
        <v>0</v>
      </c>
      <c r="BD47" s="47">
        <v>0</v>
      </c>
      <c r="BE47" s="47">
        <v>0</v>
      </c>
      <c r="BF47" s="47">
        <v>67935</v>
      </c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>
        <v>67935</v>
      </c>
      <c r="BS47" s="47">
        <v>43064</v>
      </c>
      <c r="BT47" s="47">
        <v>0</v>
      </c>
      <c r="BU47" s="47">
        <v>0</v>
      </c>
      <c r="BV47" s="47">
        <v>0</v>
      </c>
      <c r="BW47" s="47">
        <v>43064</v>
      </c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>
        <v>43064</v>
      </c>
      <c r="CJ47" s="45">
        <v>36855</v>
      </c>
      <c r="CK47" s="45">
        <v>5003.1000000000004</v>
      </c>
      <c r="CL47" s="45">
        <v>8036.6</v>
      </c>
      <c r="CM47" s="45">
        <v>24507.4</v>
      </c>
      <c r="CN47" s="45">
        <v>-692.09999999999854</v>
      </c>
      <c r="CO47" s="45">
        <v>633.6</v>
      </c>
      <c r="CP47" s="45">
        <v>2110.3000000000002</v>
      </c>
      <c r="CQ47" s="45">
        <v>5003.1000000000004</v>
      </c>
      <c r="CR47" s="45">
        <v>5780.7</v>
      </c>
      <c r="CS47" s="45">
        <v>9442.4</v>
      </c>
      <c r="CT47" s="45">
        <v>13039.7</v>
      </c>
      <c r="CU47" s="45">
        <v>19250.099999999999</v>
      </c>
      <c r="CV47" s="45">
        <v>29333.200000000001</v>
      </c>
      <c r="CW47" s="45">
        <v>37547.1</v>
      </c>
      <c r="CX47" s="45">
        <v>54037.3</v>
      </c>
      <c r="CY47" s="45">
        <v>57749.2</v>
      </c>
      <c r="CZ47" s="45">
        <v>36855</v>
      </c>
      <c r="DA47" s="45">
        <v>96323</v>
      </c>
      <c r="DB47" s="45">
        <v>15872.3</v>
      </c>
      <c r="DC47" s="45">
        <v>5274.3</v>
      </c>
      <c r="DD47" s="45">
        <v>53834</v>
      </c>
      <c r="DE47" s="45">
        <v>21342.400000000001</v>
      </c>
      <c r="DF47" s="45">
        <v>3181.4</v>
      </c>
      <c r="DG47" s="45">
        <v>7496.7</v>
      </c>
      <c r="DH47" s="45">
        <v>15872.3</v>
      </c>
      <c r="DI47" s="45">
        <v>10139.6</v>
      </c>
      <c r="DJ47" s="45">
        <v>14693</v>
      </c>
      <c r="DK47" s="45">
        <v>21146.6</v>
      </c>
      <c r="DL47" s="45">
        <v>23711.7</v>
      </c>
      <c r="DM47" s="45">
        <v>27757</v>
      </c>
      <c r="DN47" s="45">
        <v>74980.600000000006</v>
      </c>
      <c r="DO47" s="45">
        <v>78204.899999999994</v>
      </c>
      <c r="DP47" s="45">
        <v>88910.9</v>
      </c>
      <c r="DQ47" s="45">
        <v>96323</v>
      </c>
      <c r="DR47" s="45">
        <v>202351</v>
      </c>
      <c r="DS47" s="45">
        <v>21309.200000000001</v>
      </c>
      <c r="DT47" s="45">
        <v>74188.7</v>
      </c>
      <c r="DU47" s="45">
        <v>32342.7</v>
      </c>
      <c r="DV47" s="45">
        <v>74510.399999999994</v>
      </c>
      <c r="DW47" s="45">
        <v>1593.6</v>
      </c>
      <c r="DX47" s="45">
        <v>3852.5</v>
      </c>
      <c r="DY47" s="45">
        <v>21309.200000000001</v>
      </c>
      <c r="DZ47" s="45">
        <v>24100.3</v>
      </c>
      <c r="EA47" s="45">
        <v>28440.7</v>
      </c>
      <c r="EB47" s="45">
        <v>95497.9</v>
      </c>
      <c r="EC47" s="45">
        <v>98546.3</v>
      </c>
      <c r="ED47" s="45">
        <v>124166.39999999999</v>
      </c>
      <c r="EE47" s="45">
        <v>127840.6</v>
      </c>
      <c r="EF47" s="45">
        <v>131395.79999999999</v>
      </c>
      <c r="EG47" s="45">
        <v>150468.29999999999</v>
      </c>
      <c r="EH47" s="45">
        <v>202351</v>
      </c>
      <c r="EI47" s="45">
        <v>52924</v>
      </c>
      <c r="EJ47" s="45">
        <v>38421.599999999999</v>
      </c>
      <c r="EK47" s="45">
        <v>32126</v>
      </c>
      <c r="EL47" s="45">
        <v>-29733.9</v>
      </c>
      <c r="EM47" s="45">
        <v>12110.3</v>
      </c>
      <c r="EN47" s="45">
        <v>1904.1</v>
      </c>
      <c r="EO47" s="45">
        <v>21323.8</v>
      </c>
      <c r="EP47" s="45">
        <v>38421.599999999999</v>
      </c>
      <c r="EQ47" s="45">
        <v>57222</v>
      </c>
      <c r="ER47" s="45">
        <v>58124.4</v>
      </c>
      <c r="ES47" s="45">
        <v>70547.600000000006</v>
      </c>
      <c r="ET47" s="45">
        <v>35516.6</v>
      </c>
      <c r="EU47" s="45">
        <v>39402.1</v>
      </c>
      <c r="EV47" s="45">
        <v>40813.699999999997</v>
      </c>
      <c r="EW47" s="45">
        <v>42156.1</v>
      </c>
      <c r="EX47" s="45">
        <v>42666.6</v>
      </c>
      <c r="EY47" s="45">
        <v>52924</v>
      </c>
      <c r="EZ47" s="45">
        <v>37719</v>
      </c>
      <c r="FA47" s="45">
        <v>3442.2</v>
      </c>
      <c r="FB47" s="45">
        <v>4933.8999999999996</v>
      </c>
      <c r="FC47" s="45">
        <v>10291.1</v>
      </c>
      <c r="FD47" s="45">
        <v>19051.8</v>
      </c>
      <c r="FE47" s="45">
        <v>20.5</v>
      </c>
      <c r="FF47" s="45">
        <v>1638.3</v>
      </c>
      <c r="FG47" s="45">
        <v>3442.2</v>
      </c>
      <c r="FH47" s="45">
        <v>5091.3999999999996</v>
      </c>
      <c r="FI47" s="45">
        <v>7656.6</v>
      </c>
      <c r="FJ47" s="45">
        <v>8376.1</v>
      </c>
      <c r="FK47" s="45">
        <v>11941.6</v>
      </c>
      <c r="FL47" s="45">
        <v>16069.6</v>
      </c>
      <c r="FM47" s="45">
        <v>18667.2</v>
      </c>
      <c r="FN47" s="45">
        <v>20882.3</v>
      </c>
      <c r="FO47" s="45">
        <v>30380.3</v>
      </c>
      <c r="FP47" s="45">
        <v>37719</v>
      </c>
      <c r="FQ47" s="45">
        <v>41794</v>
      </c>
      <c r="FR47" s="45">
        <v>5069.8999999999996</v>
      </c>
      <c r="FS47" s="45">
        <v>19111</v>
      </c>
      <c r="FT47" s="45">
        <v>6919.2</v>
      </c>
      <c r="FU47" s="45">
        <v>10693.9</v>
      </c>
      <c r="FV47" s="45">
        <v>920.1</v>
      </c>
      <c r="FW47" s="45">
        <v>2221.8000000000002</v>
      </c>
      <c r="FX47" s="45">
        <v>5069.8999999999996</v>
      </c>
      <c r="FY47" s="45">
        <v>13143.9</v>
      </c>
      <c r="FZ47" s="45">
        <v>20834.8</v>
      </c>
      <c r="GA47" s="45">
        <v>24180.9</v>
      </c>
      <c r="GB47" s="45">
        <v>25379.7</v>
      </c>
      <c r="GC47" s="45">
        <v>28574.1</v>
      </c>
      <c r="GD47" s="45">
        <v>31100.1</v>
      </c>
      <c r="GE47" s="45">
        <v>34891</v>
      </c>
      <c r="GF47" s="45">
        <v>36703.9</v>
      </c>
      <c r="GG47" s="45">
        <v>41794</v>
      </c>
      <c r="GH47" s="45">
        <v>48916.9</v>
      </c>
      <c r="GI47" s="45">
        <v>6282.1</v>
      </c>
      <c r="GJ47" s="45">
        <v>10711.4</v>
      </c>
      <c r="GK47" s="45">
        <v>9383.2999999999993</v>
      </c>
      <c r="GL47" s="45">
        <v>22468.9</v>
      </c>
      <c r="GM47" s="45">
        <v>1327.8</v>
      </c>
      <c r="GN47" s="45">
        <v>3784.6</v>
      </c>
      <c r="GO47" s="45">
        <v>6282.1</v>
      </c>
      <c r="GP47" s="45">
        <v>7193.3</v>
      </c>
      <c r="GQ47" s="45">
        <v>13207.7</v>
      </c>
      <c r="GR47" s="45">
        <v>16993.5</v>
      </c>
      <c r="GS47" s="45">
        <v>20526.8</v>
      </c>
      <c r="GT47" s="45">
        <v>22889.1</v>
      </c>
      <c r="GU47" s="45">
        <v>26376.799999999999</v>
      </c>
      <c r="GV47" s="45">
        <v>28588.400000000001</v>
      </c>
      <c r="GW47" s="45">
        <v>34817.9</v>
      </c>
      <c r="GX47" s="45">
        <v>48845.7</v>
      </c>
      <c r="GY47" s="45">
        <v>39470.1</v>
      </c>
      <c r="GZ47" s="45">
        <v>5151.1000000000004</v>
      </c>
      <c r="HA47" s="45">
        <v>10182.1</v>
      </c>
      <c r="HB47" s="45">
        <v>9466.6</v>
      </c>
      <c r="HC47" s="45">
        <v>14670.3</v>
      </c>
      <c r="HD47" s="45">
        <v>79.099999999999994</v>
      </c>
      <c r="HE47" s="45">
        <v>2193.9</v>
      </c>
      <c r="HF47" s="45">
        <v>5151.1000000000004</v>
      </c>
      <c r="HG47" s="45">
        <v>8164.1</v>
      </c>
      <c r="HH47" s="45">
        <v>13902.2</v>
      </c>
      <c r="HI47" s="45">
        <v>15333.2</v>
      </c>
      <c r="HJ47" s="45">
        <v>20155.5</v>
      </c>
      <c r="HK47" s="45">
        <v>22488</v>
      </c>
      <c r="HL47" s="45">
        <v>24799.8</v>
      </c>
      <c r="HM47" s="45">
        <v>29095.200000000001</v>
      </c>
      <c r="HN47" s="45">
        <v>30773.1</v>
      </c>
      <c r="HO47" s="45">
        <v>39470.1</v>
      </c>
      <c r="HP47" s="45">
        <v>43084.2</v>
      </c>
      <c r="HQ47" s="45">
        <v>7378.8</v>
      </c>
      <c r="HR47" s="45">
        <v>7434.4</v>
      </c>
      <c r="HS47" s="45">
        <v>8115.7</v>
      </c>
      <c r="HT47" s="45">
        <v>20155.3</v>
      </c>
      <c r="HU47" s="45">
        <v>1199.3</v>
      </c>
      <c r="HV47" s="45">
        <v>2286.1</v>
      </c>
      <c r="HW47" s="45">
        <v>7378.8</v>
      </c>
      <c r="HX47" s="45">
        <v>9995.5</v>
      </c>
      <c r="HY47" s="45">
        <v>12583.1</v>
      </c>
      <c r="HZ47" s="45">
        <v>14813.2</v>
      </c>
      <c r="IA47" s="45">
        <v>16648</v>
      </c>
      <c r="IB47" s="45">
        <v>19655.7</v>
      </c>
      <c r="IC47" s="45">
        <v>22928.9</v>
      </c>
      <c r="ID47" s="45">
        <v>29323.1</v>
      </c>
      <c r="IE47" s="45">
        <v>32498.400000000001</v>
      </c>
      <c r="IF47" s="45">
        <v>43084.2</v>
      </c>
      <c r="IG47" s="45">
        <v>61109</v>
      </c>
      <c r="IH47" s="45">
        <v>8711.6</v>
      </c>
      <c r="II47" s="45">
        <v>14746.7</v>
      </c>
      <c r="IJ47" s="45">
        <v>14228</v>
      </c>
      <c r="IK47" s="45">
        <v>23422.7</v>
      </c>
      <c r="IL47" s="45">
        <v>1736</v>
      </c>
      <c r="IM47" s="45">
        <v>7183</v>
      </c>
      <c r="IN47" s="45">
        <v>8711.6</v>
      </c>
      <c r="IO47" s="45">
        <v>14405.3</v>
      </c>
      <c r="IP47" s="45">
        <v>20383.7</v>
      </c>
      <c r="IQ47" s="45">
        <v>23458.3</v>
      </c>
      <c r="IR47" s="45">
        <v>28469</v>
      </c>
      <c r="IS47" s="45">
        <v>33930.1</v>
      </c>
      <c r="IT47" s="45">
        <v>37686.300000000003</v>
      </c>
      <c r="IU47" s="45">
        <v>43604.3</v>
      </c>
      <c r="IV47" s="45">
        <v>48333</v>
      </c>
      <c r="IW47" s="45">
        <v>61109</v>
      </c>
      <c r="IX47" s="45">
        <v>77165.2</v>
      </c>
      <c r="IY47" s="45">
        <v>23856.5</v>
      </c>
      <c r="IZ47" s="45">
        <v>16319.2</v>
      </c>
      <c r="JA47" s="45">
        <v>11547.8</v>
      </c>
      <c r="JB47" s="45">
        <v>25441.7</v>
      </c>
      <c r="JC47" s="45">
        <v>519.6</v>
      </c>
      <c r="JD47" s="45">
        <v>16232</v>
      </c>
      <c r="JE47" s="45">
        <v>23856.5</v>
      </c>
      <c r="JF47" s="45">
        <v>29710.7</v>
      </c>
      <c r="JG47" s="45">
        <v>36385.4</v>
      </c>
      <c r="JH47" s="45">
        <v>40175.699999999997</v>
      </c>
      <c r="JI47" s="45">
        <v>43457.599999999999</v>
      </c>
      <c r="JJ47" s="45">
        <v>49446.7</v>
      </c>
      <c r="JK47" s="45">
        <v>51723.5</v>
      </c>
      <c r="JL47" s="45">
        <v>60864.1</v>
      </c>
      <c r="JM47" s="45">
        <v>67695.199999999997</v>
      </c>
      <c r="JN47" s="45">
        <v>77165.2</v>
      </c>
      <c r="JO47" s="45">
        <v>82148.399999999994</v>
      </c>
      <c r="JP47" s="45">
        <v>11136.4</v>
      </c>
      <c r="JQ47" s="45">
        <v>17130.599999999999</v>
      </c>
      <c r="JR47" s="45">
        <v>20073.2</v>
      </c>
      <c r="JS47" s="45">
        <v>33808.199999999997</v>
      </c>
      <c r="JT47" s="45">
        <v>2427.9</v>
      </c>
      <c r="JU47" s="45">
        <v>5597.5</v>
      </c>
      <c r="JV47" s="45">
        <v>11136.4</v>
      </c>
      <c r="JW47" s="45">
        <v>18750.400000000001</v>
      </c>
      <c r="JX47" s="45">
        <v>23181.4</v>
      </c>
      <c r="JY47" s="45">
        <v>28267</v>
      </c>
      <c r="JZ47" s="45">
        <v>33875.4</v>
      </c>
      <c r="KA47" s="45">
        <v>44644.5</v>
      </c>
      <c r="KB47" s="45">
        <v>48340.2</v>
      </c>
      <c r="KC47" s="45">
        <v>56907.1</v>
      </c>
      <c r="KD47" s="45">
        <v>60428</v>
      </c>
      <c r="KE47" s="45">
        <v>82148.399999999994</v>
      </c>
    </row>
    <row r="48" spans="1:291" s="24" customFormat="1" ht="12.95" customHeight="1" x14ac:dyDescent="0.2">
      <c r="A48" s="23" t="s">
        <v>31</v>
      </c>
      <c r="B48" s="23"/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>
        <v>3972</v>
      </c>
      <c r="DB48" s="45">
        <v>0</v>
      </c>
      <c r="DC48" s="45">
        <v>2621.8</v>
      </c>
      <c r="DD48" s="45">
        <v>894.6</v>
      </c>
      <c r="DE48" s="45">
        <v>455.6</v>
      </c>
      <c r="DF48" s="45"/>
      <c r="DG48" s="45"/>
      <c r="DH48" s="45"/>
      <c r="DI48" s="45">
        <v>2255.8000000000002</v>
      </c>
      <c r="DJ48" s="45">
        <v>2828.2</v>
      </c>
      <c r="DK48" s="45">
        <v>2621.8</v>
      </c>
      <c r="DL48" s="45">
        <v>2848.2</v>
      </c>
      <c r="DM48" s="45">
        <v>3228.3</v>
      </c>
      <c r="DN48" s="45">
        <v>3516.4</v>
      </c>
      <c r="DO48" s="45">
        <v>3641.9</v>
      </c>
      <c r="DP48" s="45">
        <v>3777.6</v>
      </c>
      <c r="DQ48" s="45">
        <v>3972</v>
      </c>
      <c r="DR48" s="45">
        <v>184</v>
      </c>
      <c r="DS48" s="45">
        <v>407.2</v>
      </c>
      <c r="DT48" s="45">
        <v>540.6</v>
      </c>
      <c r="DU48" s="45">
        <v>145.69999999999999</v>
      </c>
      <c r="DV48" s="45">
        <v>-909.5</v>
      </c>
      <c r="DW48" s="45">
        <v>49.8</v>
      </c>
      <c r="DX48" s="45">
        <v>370.7</v>
      </c>
      <c r="DY48" s="45">
        <v>407.2</v>
      </c>
      <c r="DZ48" s="45">
        <v>731.6</v>
      </c>
      <c r="EA48" s="45">
        <v>773.6</v>
      </c>
      <c r="EB48" s="45">
        <v>947.8</v>
      </c>
      <c r="EC48" s="45">
        <v>974.5</v>
      </c>
      <c r="ED48" s="45">
        <v>1033.7</v>
      </c>
      <c r="EE48" s="45">
        <v>1093.5</v>
      </c>
      <c r="EF48" s="45">
        <v>821.4</v>
      </c>
      <c r="EG48" s="45">
        <v>847.7</v>
      </c>
      <c r="EH48" s="45">
        <v>184</v>
      </c>
      <c r="EI48" s="45">
        <v>455</v>
      </c>
      <c r="EJ48" s="45">
        <v>25.3</v>
      </c>
      <c r="EK48" s="45">
        <v>278.5</v>
      </c>
      <c r="EL48" s="45">
        <v>50.2</v>
      </c>
      <c r="EM48" s="45">
        <v>101</v>
      </c>
      <c r="EN48" s="45"/>
      <c r="EO48" s="45">
        <v>37.1</v>
      </c>
      <c r="EP48" s="45">
        <v>25.3</v>
      </c>
      <c r="EQ48" s="45">
        <v>113.6</v>
      </c>
      <c r="ER48" s="45">
        <v>200</v>
      </c>
      <c r="ES48" s="45">
        <v>303.8</v>
      </c>
      <c r="ET48" s="45">
        <v>311.39999999999998</v>
      </c>
      <c r="EU48" s="45">
        <v>335.4</v>
      </c>
      <c r="EV48" s="45">
        <v>354</v>
      </c>
      <c r="EW48" s="45">
        <v>382.3</v>
      </c>
      <c r="EX48" s="45">
        <v>387.2</v>
      </c>
      <c r="EY48" s="45">
        <v>455</v>
      </c>
      <c r="EZ48" s="45">
        <v>1196</v>
      </c>
      <c r="FA48" s="45">
        <v>79.2</v>
      </c>
      <c r="FB48" s="45">
        <v>32.4</v>
      </c>
      <c r="FC48" s="45">
        <v>729.6</v>
      </c>
      <c r="FD48" s="45">
        <v>354.8</v>
      </c>
      <c r="FE48" s="45">
        <v>7.9</v>
      </c>
      <c r="FF48" s="45">
        <v>61.9</v>
      </c>
      <c r="FG48" s="45">
        <v>79.2</v>
      </c>
      <c r="FH48" s="45">
        <v>103.5</v>
      </c>
      <c r="FI48" s="45">
        <v>106.5</v>
      </c>
      <c r="FJ48" s="45">
        <v>111.6</v>
      </c>
      <c r="FK48" s="45">
        <v>155.30000000000001</v>
      </c>
      <c r="FL48" s="45">
        <v>580.79999999999995</v>
      </c>
      <c r="FM48" s="45">
        <v>841.2</v>
      </c>
      <c r="FN48" s="45">
        <v>1068.5</v>
      </c>
      <c r="FO48" s="45">
        <v>1060.4000000000001</v>
      </c>
      <c r="FP48" s="45">
        <v>1196</v>
      </c>
      <c r="FQ48" s="45">
        <v>6654</v>
      </c>
      <c r="FR48" s="45">
        <v>3385</v>
      </c>
      <c r="FS48" s="45">
        <v>549.29999999999995</v>
      </c>
      <c r="FT48" s="45">
        <v>-797.5</v>
      </c>
      <c r="FU48" s="45">
        <v>3517.2</v>
      </c>
      <c r="FV48" s="45">
        <v>1000</v>
      </c>
      <c r="FW48" s="45">
        <v>3303.8</v>
      </c>
      <c r="FX48" s="45">
        <v>3385</v>
      </c>
      <c r="FY48" s="45">
        <v>3457</v>
      </c>
      <c r="FZ48" s="45">
        <v>3724.7</v>
      </c>
      <c r="GA48" s="45">
        <v>3934.3</v>
      </c>
      <c r="GB48" s="45">
        <v>1293.8</v>
      </c>
      <c r="GC48" s="45">
        <v>2873.3</v>
      </c>
      <c r="GD48" s="45">
        <v>3136.8</v>
      </c>
      <c r="GE48" s="45">
        <v>6531.1</v>
      </c>
      <c r="GF48" s="45">
        <v>6565.1</v>
      </c>
      <c r="GG48" s="45">
        <v>6654</v>
      </c>
      <c r="GH48" s="45">
        <v>624.20000000000005</v>
      </c>
      <c r="GI48" s="45">
        <v>34.5</v>
      </c>
      <c r="GJ48" s="45">
        <v>318</v>
      </c>
      <c r="GK48" s="45">
        <v>865.6</v>
      </c>
      <c r="GL48" s="45">
        <v>-594.6</v>
      </c>
      <c r="GM48" s="45">
        <v>3.8</v>
      </c>
      <c r="GN48" s="45">
        <v>28.8</v>
      </c>
      <c r="GO48" s="45">
        <v>34.5</v>
      </c>
      <c r="GP48" s="45">
        <v>203.5</v>
      </c>
      <c r="GQ48" s="45">
        <v>227.2</v>
      </c>
      <c r="GR48" s="45">
        <v>352.5</v>
      </c>
      <c r="GS48" s="45">
        <v>429.3</v>
      </c>
      <c r="GT48" s="45">
        <v>1198.4000000000001</v>
      </c>
      <c r="GU48" s="45">
        <v>1218.0999999999999</v>
      </c>
      <c r="GV48" s="45">
        <v>1202.2</v>
      </c>
      <c r="GW48" s="45">
        <v>552.79999999999995</v>
      </c>
      <c r="GX48" s="45">
        <v>623.5</v>
      </c>
      <c r="GY48" s="45">
        <v>1311.3</v>
      </c>
      <c r="GZ48" s="45">
        <v>63.1</v>
      </c>
      <c r="HA48" s="45">
        <v>833.3</v>
      </c>
      <c r="HB48" s="45">
        <v>144.5</v>
      </c>
      <c r="HC48" s="45">
        <v>270.39999999999998</v>
      </c>
      <c r="HD48" s="45">
        <v>11.1</v>
      </c>
      <c r="HE48" s="45">
        <v>42.6</v>
      </c>
      <c r="HF48" s="45">
        <v>63.1</v>
      </c>
      <c r="HG48" s="45">
        <v>125</v>
      </c>
      <c r="HH48" s="45">
        <v>137.69999999999999</v>
      </c>
      <c r="HI48" s="45">
        <v>896.4</v>
      </c>
      <c r="HJ48" s="45">
        <v>1008</v>
      </c>
      <c r="HK48" s="45">
        <v>1030.7</v>
      </c>
      <c r="HL48" s="45">
        <v>1040.9000000000001</v>
      </c>
      <c r="HM48" s="45">
        <v>1107.5999999999999</v>
      </c>
      <c r="HN48" s="45">
        <v>1277.8</v>
      </c>
      <c r="HO48" s="45">
        <v>1311.3</v>
      </c>
      <c r="HP48" s="45">
        <v>3021</v>
      </c>
      <c r="HQ48" s="45">
        <v>76.099999999999994</v>
      </c>
      <c r="HR48" s="45">
        <v>997.9</v>
      </c>
      <c r="HS48" s="45">
        <v>452.5</v>
      </c>
      <c r="HT48" s="45">
        <v>1494.5</v>
      </c>
      <c r="HU48" s="45">
        <v>22</v>
      </c>
      <c r="HV48" s="45">
        <v>36</v>
      </c>
      <c r="HW48" s="45">
        <v>76.099999999999994</v>
      </c>
      <c r="HX48" s="45">
        <v>351.4</v>
      </c>
      <c r="HY48" s="45">
        <v>423.3</v>
      </c>
      <c r="HZ48" s="45">
        <v>1074</v>
      </c>
      <c r="IA48" s="45">
        <v>1217.8</v>
      </c>
      <c r="IB48" s="45">
        <v>1337.1</v>
      </c>
      <c r="IC48" s="45">
        <v>1526.5</v>
      </c>
      <c r="ID48" s="45">
        <v>1344.7</v>
      </c>
      <c r="IE48" s="45">
        <v>2267.3000000000002</v>
      </c>
      <c r="IF48" s="45">
        <v>3021</v>
      </c>
      <c r="IG48" s="45">
        <v>1164.3</v>
      </c>
      <c r="IH48" s="45">
        <v>122</v>
      </c>
      <c r="II48" s="45">
        <v>77.900000000000006</v>
      </c>
      <c r="IJ48" s="45">
        <v>359.6</v>
      </c>
      <c r="IK48" s="45">
        <v>604.79999999999995</v>
      </c>
      <c r="IL48" s="45">
        <v>14.9</v>
      </c>
      <c r="IM48" s="45">
        <v>65</v>
      </c>
      <c r="IN48" s="45">
        <v>122</v>
      </c>
      <c r="IO48" s="45">
        <v>170.7</v>
      </c>
      <c r="IP48" s="45">
        <v>194.3</v>
      </c>
      <c r="IQ48" s="45">
        <v>199.9</v>
      </c>
      <c r="IR48" s="45">
        <v>442.4</v>
      </c>
      <c r="IS48" s="45">
        <v>465.9</v>
      </c>
      <c r="IT48" s="45">
        <v>559.5</v>
      </c>
      <c r="IU48" s="45">
        <v>708.9</v>
      </c>
      <c r="IV48" s="45">
        <v>729.4</v>
      </c>
      <c r="IW48" s="45">
        <v>1164.3</v>
      </c>
      <c r="IX48" s="45">
        <v>3778.4</v>
      </c>
      <c r="IY48" s="45">
        <v>18.8</v>
      </c>
      <c r="IZ48" s="45">
        <v>797</v>
      </c>
      <c r="JA48" s="45">
        <v>1159.5</v>
      </c>
      <c r="JB48" s="45">
        <v>1803.1</v>
      </c>
      <c r="JC48" s="45">
        <v>6.5</v>
      </c>
      <c r="JD48" s="45">
        <v>10.8</v>
      </c>
      <c r="JE48" s="45">
        <v>18.8</v>
      </c>
      <c r="JF48" s="45">
        <v>137.6</v>
      </c>
      <c r="JG48" s="45">
        <v>598.6</v>
      </c>
      <c r="JH48" s="45">
        <v>815.8</v>
      </c>
      <c r="JI48" s="45">
        <v>1037.0999999999999</v>
      </c>
      <c r="JJ48" s="45">
        <v>1270.7</v>
      </c>
      <c r="JK48" s="45">
        <v>1975.3</v>
      </c>
      <c r="JL48" s="45">
        <v>2240.1</v>
      </c>
      <c r="JM48" s="45">
        <v>3004.8</v>
      </c>
      <c r="JN48" s="45">
        <v>3778.4</v>
      </c>
      <c r="JO48" s="45">
        <v>1109.5999999999999</v>
      </c>
      <c r="JP48" s="45">
        <v>167</v>
      </c>
      <c r="JQ48" s="45">
        <v>390.4</v>
      </c>
      <c r="JR48" s="45">
        <v>110.6</v>
      </c>
      <c r="JS48" s="45">
        <v>441.6</v>
      </c>
      <c r="JT48" s="45">
        <v>111.7</v>
      </c>
      <c r="JU48" s="45">
        <v>134.1</v>
      </c>
      <c r="JV48" s="45">
        <v>167</v>
      </c>
      <c r="JW48" s="45">
        <v>316.60000000000002</v>
      </c>
      <c r="JX48" s="45">
        <v>436</v>
      </c>
      <c r="JY48" s="45">
        <v>557.4</v>
      </c>
      <c r="JZ48" s="45">
        <v>593.70000000000005</v>
      </c>
      <c r="KA48" s="45">
        <v>670.4</v>
      </c>
      <c r="KB48" s="45">
        <v>668</v>
      </c>
      <c r="KC48" s="45">
        <v>743.4</v>
      </c>
      <c r="KD48" s="45">
        <v>856.9</v>
      </c>
      <c r="KE48" s="45">
        <v>1109.5999999999999</v>
      </c>
    </row>
    <row r="49" spans="1:291" s="24" customFormat="1" ht="24" customHeight="1" x14ac:dyDescent="0.2">
      <c r="A49" s="19" t="s">
        <v>45</v>
      </c>
      <c r="B49" s="19"/>
      <c r="C49" s="47">
        <v>643.20000000000005</v>
      </c>
      <c r="D49" s="47">
        <v>0</v>
      </c>
      <c r="E49" s="47">
        <v>0</v>
      </c>
      <c r="F49" s="47">
        <v>0</v>
      </c>
      <c r="G49" s="47">
        <v>643.20000000000005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>
        <v>643.20000000000005</v>
      </c>
      <c r="T49" s="47">
        <v>1511.3</v>
      </c>
      <c r="U49" s="47">
        <v>0</v>
      </c>
      <c r="V49" s="47">
        <v>0</v>
      </c>
      <c r="W49" s="47">
        <v>0</v>
      </c>
      <c r="X49" s="47">
        <v>1511.3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>
        <v>1511.3</v>
      </c>
      <c r="AK49" s="47">
        <v>72703</v>
      </c>
      <c r="AL49" s="47">
        <v>0</v>
      </c>
      <c r="AM49" s="47">
        <v>0</v>
      </c>
      <c r="AN49" s="47">
        <v>0</v>
      </c>
      <c r="AO49" s="47">
        <v>72703</v>
      </c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>
        <v>72703</v>
      </c>
      <c r="BB49" s="47">
        <v>287011</v>
      </c>
      <c r="BC49" s="47">
        <v>0</v>
      </c>
      <c r="BD49" s="47">
        <v>0</v>
      </c>
      <c r="BE49" s="47">
        <v>0</v>
      </c>
      <c r="BF49" s="47">
        <v>287011</v>
      </c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>
        <v>287011</v>
      </c>
      <c r="BS49" s="47">
        <v>419255</v>
      </c>
      <c r="BT49" s="47">
        <v>0</v>
      </c>
      <c r="BU49" s="47">
        <v>0</v>
      </c>
      <c r="BV49" s="47">
        <v>0</v>
      </c>
      <c r="BW49" s="47">
        <v>419255</v>
      </c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>
        <v>419255</v>
      </c>
      <c r="CJ49" s="45">
        <v>355550</v>
      </c>
      <c r="CK49" s="45">
        <v>232291.6</v>
      </c>
      <c r="CL49" s="45">
        <v>-91973.6</v>
      </c>
      <c r="CM49" s="45">
        <v>41377.199999999997</v>
      </c>
      <c r="CN49" s="45">
        <v>173854.8</v>
      </c>
      <c r="CO49" s="45">
        <v>97933.5</v>
      </c>
      <c r="CP49" s="45">
        <v>113016.6</v>
      </c>
      <c r="CQ49" s="45">
        <v>232291.6</v>
      </c>
      <c r="CR49" s="45">
        <v>241579</v>
      </c>
      <c r="CS49" s="45">
        <v>155177.70000000001</v>
      </c>
      <c r="CT49" s="45">
        <v>140318</v>
      </c>
      <c r="CU49" s="45">
        <v>158765</v>
      </c>
      <c r="CV49" s="45">
        <v>180326.9</v>
      </c>
      <c r="CW49" s="45">
        <v>181695.2</v>
      </c>
      <c r="CX49" s="45">
        <v>177940.9</v>
      </c>
      <c r="CY49" s="45">
        <v>262055.3</v>
      </c>
      <c r="CZ49" s="45">
        <v>355550</v>
      </c>
      <c r="DA49" s="45">
        <v>236032</v>
      </c>
      <c r="DB49" s="45">
        <v>152757</v>
      </c>
      <c r="DC49" s="45">
        <v>66078.100000000006</v>
      </c>
      <c r="DD49" s="45">
        <v>-96917</v>
      </c>
      <c r="DE49" s="45">
        <v>114113.9</v>
      </c>
      <c r="DF49" s="45">
        <v>15461.8</v>
      </c>
      <c r="DG49" s="45">
        <v>149809</v>
      </c>
      <c r="DH49" s="45">
        <v>152757</v>
      </c>
      <c r="DI49" s="45">
        <v>178914.4</v>
      </c>
      <c r="DJ49" s="45">
        <v>188575.9</v>
      </c>
      <c r="DK49" s="45">
        <v>218835.1</v>
      </c>
      <c r="DL49" s="45">
        <v>237283.9</v>
      </c>
      <c r="DM49" s="45">
        <v>302622</v>
      </c>
      <c r="DN49" s="45">
        <v>121918.1</v>
      </c>
      <c r="DO49" s="45">
        <v>170270.1</v>
      </c>
      <c r="DP49" s="45">
        <v>215783.2</v>
      </c>
      <c r="DQ49" s="45">
        <v>236032</v>
      </c>
      <c r="DR49" s="45">
        <v>230524</v>
      </c>
      <c r="DS49" s="45">
        <v>62194.8</v>
      </c>
      <c r="DT49" s="45">
        <v>83327.899999999994</v>
      </c>
      <c r="DU49" s="45">
        <v>81296.2</v>
      </c>
      <c r="DV49" s="45">
        <v>3705.1000000000058</v>
      </c>
      <c r="DW49" s="45">
        <v>3596.5</v>
      </c>
      <c r="DX49" s="45">
        <v>3961.5</v>
      </c>
      <c r="DY49" s="45">
        <v>62194.8</v>
      </c>
      <c r="DZ49" s="45">
        <v>56254.9</v>
      </c>
      <c r="EA49" s="45">
        <v>81182.600000000006</v>
      </c>
      <c r="EB49" s="45">
        <v>145522.70000000001</v>
      </c>
      <c r="EC49" s="45">
        <v>174355.5</v>
      </c>
      <c r="ED49" s="45">
        <v>216260.2</v>
      </c>
      <c r="EE49" s="45">
        <v>226818.9</v>
      </c>
      <c r="EF49" s="45">
        <v>270149.8</v>
      </c>
      <c r="EG49" s="45">
        <v>276332.2</v>
      </c>
      <c r="EH49" s="45">
        <v>230524</v>
      </c>
      <c r="EI49" s="45">
        <v>339622</v>
      </c>
      <c r="EJ49" s="45">
        <v>71528.399999999994</v>
      </c>
      <c r="EK49" s="45">
        <v>91929.1</v>
      </c>
      <c r="EL49" s="45">
        <v>125425.7</v>
      </c>
      <c r="EM49" s="45">
        <v>50738.8</v>
      </c>
      <c r="EN49" s="45">
        <v>19462</v>
      </c>
      <c r="EO49" s="45">
        <v>56904.6</v>
      </c>
      <c r="EP49" s="45">
        <v>71528.399999999994</v>
      </c>
      <c r="EQ49" s="45">
        <v>109000.6</v>
      </c>
      <c r="ER49" s="45">
        <v>150194.20000000001</v>
      </c>
      <c r="ES49" s="45">
        <v>163457.5</v>
      </c>
      <c r="ET49" s="45">
        <v>235213.3</v>
      </c>
      <c r="EU49" s="45">
        <v>280565.2</v>
      </c>
      <c r="EV49" s="45">
        <v>288883.20000000001</v>
      </c>
      <c r="EW49" s="45">
        <f>EW50+EW51</f>
        <v>291995.7</v>
      </c>
      <c r="EX49" s="45">
        <v>270589.5</v>
      </c>
      <c r="EY49" s="45">
        <v>339622</v>
      </c>
      <c r="EZ49" s="45">
        <v>431792</v>
      </c>
      <c r="FA49" s="45">
        <v>36988.400000000001</v>
      </c>
      <c r="FB49" s="45">
        <v>178058.2</v>
      </c>
      <c r="FC49" s="45">
        <v>82602.5</v>
      </c>
      <c r="FD49" s="45">
        <v>134142.9</v>
      </c>
      <c r="FE49" s="45">
        <v>22017.3</v>
      </c>
      <c r="FF49" s="45">
        <v>60870.1</v>
      </c>
      <c r="FG49" s="45">
        <v>36988.400000000001</v>
      </c>
      <c r="FH49" s="45">
        <v>132203.79999999999</v>
      </c>
      <c r="FI49" s="45">
        <v>140392.6</v>
      </c>
      <c r="FJ49" s="45">
        <v>215046.6</v>
      </c>
      <c r="FK49" s="45">
        <v>213124.2</v>
      </c>
      <c r="FL49" s="45">
        <v>298254.2</v>
      </c>
      <c r="FM49" s="45">
        <v>297649.09999999998</v>
      </c>
      <c r="FN49" s="45">
        <v>360291</v>
      </c>
      <c r="FO49" s="45">
        <v>360354.7</v>
      </c>
      <c r="FP49" s="45">
        <v>431792</v>
      </c>
      <c r="FQ49" s="45">
        <v>621723</v>
      </c>
      <c r="FR49" s="45">
        <v>125091.1</v>
      </c>
      <c r="FS49" s="45">
        <v>210253.9</v>
      </c>
      <c r="FT49" s="45">
        <v>105934.6</v>
      </c>
      <c r="FU49" s="45">
        <v>180443.4</v>
      </c>
      <c r="FV49" s="45">
        <v>70607.199999999997</v>
      </c>
      <c r="FW49" s="45">
        <v>91654.3</v>
      </c>
      <c r="FX49" s="45">
        <v>125091.1</v>
      </c>
      <c r="FY49" s="45">
        <v>254906.6</v>
      </c>
      <c r="FZ49" s="45">
        <v>370074.6</v>
      </c>
      <c r="GA49" s="45">
        <v>335345</v>
      </c>
      <c r="GB49" s="45">
        <v>369565.7</v>
      </c>
      <c r="GC49" s="45">
        <v>428993.8</v>
      </c>
      <c r="GD49" s="45">
        <v>441279.6</v>
      </c>
      <c r="GE49" s="45">
        <v>457262.1</v>
      </c>
      <c r="GF49" s="45">
        <v>561687.80000000005</v>
      </c>
      <c r="GG49" s="45">
        <v>621723</v>
      </c>
      <c r="GH49" s="45">
        <v>256202</v>
      </c>
      <c r="GI49" s="45">
        <v>45099.7</v>
      </c>
      <c r="GJ49" s="45">
        <v>91743.9</v>
      </c>
      <c r="GK49" s="45">
        <v>85298</v>
      </c>
      <c r="GL49" s="45">
        <v>33544.400000000001</v>
      </c>
      <c r="GM49" s="45">
        <v>57610.8</v>
      </c>
      <c r="GN49" s="45">
        <v>50747.9</v>
      </c>
      <c r="GO49" s="45">
        <v>45099.7</v>
      </c>
      <c r="GP49" s="45">
        <v>15587.9</v>
      </c>
      <c r="GQ49" s="45">
        <v>75968.5</v>
      </c>
      <c r="GR49" s="45">
        <v>136843.6</v>
      </c>
      <c r="GS49" s="45">
        <v>148254.9</v>
      </c>
      <c r="GT49" s="45">
        <v>216020.1</v>
      </c>
      <c r="GU49" s="45">
        <v>222141.6</v>
      </c>
      <c r="GV49" s="45">
        <v>607746.80000000005</v>
      </c>
      <c r="GW49" s="45">
        <v>639928</v>
      </c>
      <c r="GX49" s="45">
        <v>255686</v>
      </c>
      <c r="GY49" s="45">
        <v>241263.3</v>
      </c>
      <c r="GZ49" s="45">
        <v>6401.8</v>
      </c>
      <c r="HA49" s="45">
        <v>44298.3</v>
      </c>
      <c r="HB49" s="45">
        <v>-8539</v>
      </c>
      <c r="HC49" s="45">
        <v>199102.2</v>
      </c>
      <c r="HD49" s="45">
        <v>10398.4</v>
      </c>
      <c r="HE49" s="45">
        <v>31433.8</v>
      </c>
      <c r="HF49" s="45">
        <v>6401.8</v>
      </c>
      <c r="HG49" s="45">
        <v>12889.9</v>
      </c>
      <c r="HH49" s="45">
        <v>61478.1</v>
      </c>
      <c r="HI49" s="45">
        <v>50700.1</v>
      </c>
      <c r="HJ49" s="45">
        <v>42906.7</v>
      </c>
      <c r="HK49" s="45">
        <v>48448.4</v>
      </c>
      <c r="HL49" s="45">
        <v>42161.1</v>
      </c>
      <c r="HM49" s="45">
        <v>46720.1</v>
      </c>
      <c r="HN49" s="45">
        <v>186734.3</v>
      </c>
      <c r="HO49" s="45">
        <v>241263.3</v>
      </c>
      <c r="HP49" s="45">
        <v>355310.6</v>
      </c>
      <c r="HQ49" s="45">
        <v>31288.9</v>
      </c>
      <c r="HR49" s="45">
        <v>174041.8</v>
      </c>
      <c r="HS49" s="45">
        <v>16476.099999999999</v>
      </c>
      <c r="HT49" s="45">
        <v>133503.79999999999</v>
      </c>
      <c r="HU49" s="45">
        <v>15300.4</v>
      </c>
      <c r="HV49" s="45">
        <v>38534.300000000003</v>
      </c>
      <c r="HW49" s="45">
        <v>31288.9</v>
      </c>
      <c r="HX49" s="45">
        <v>103488.1</v>
      </c>
      <c r="HY49" s="45">
        <v>136217.60000000001</v>
      </c>
      <c r="HZ49" s="45">
        <v>205330.7</v>
      </c>
      <c r="IA49" s="45">
        <v>229789.7</v>
      </c>
      <c r="IB49" s="45">
        <v>235322.2</v>
      </c>
      <c r="IC49" s="45">
        <v>221806.8</v>
      </c>
      <c r="ID49" s="45">
        <v>234412.6</v>
      </c>
      <c r="IE49" s="45">
        <v>268335.09999999998</v>
      </c>
      <c r="IF49" s="45">
        <v>355310.6</v>
      </c>
      <c r="IG49" s="45">
        <v>579422.6</v>
      </c>
      <c r="IH49" s="45">
        <v>28846</v>
      </c>
      <c r="II49" s="45">
        <v>375691.5</v>
      </c>
      <c r="IJ49" s="45">
        <v>6414.4000000000233</v>
      </c>
      <c r="IK49" s="45">
        <v>168470.7</v>
      </c>
      <c r="IL49" s="45">
        <f>IL50+IL51</f>
        <v>15635.8</v>
      </c>
      <c r="IM49" s="45">
        <v>36570.699999999997</v>
      </c>
      <c r="IN49" s="45">
        <v>28846</v>
      </c>
      <c r="IO49" s="45">
        <v>278431.8</v>
      </c>
      <c r="IP49" s="45">
        <v>327514.7</v>
      </c>
      <c r="IQ49" s="45">
        <v>404537.5</v>
      </c>
      <c r="IR49" s="45">
        <v>425352.9</v>
      </c>
      <c r="IS49" s="45">
        <v>422195.9</v>
      </c>
      <c r="IT49" s="45">
        <v>410951.9</v>
      </c>
      <c r="IU49" s="45">
        <v>468696.2</v>
      </c>
      <c r="IV49" s="45">
        <v>506056.9</v>
      </c>
      <c r="IW49" s="45">
        <v>579422.6</v>
      </c>
      <c r="IX49" s="45">
        <v>386192.9</v>
      </c>
      <c r="IY49" s="45">
        <v>57211.9</v>
      </c>
      <c r="IZ49" s="45">
        <v>253149.9</v>
      </c>
      <c r="JA49" s="45">
        <v>20812.099999999999</v>
      </c>
      <c r="JB49" s="45">
        <v>55019</v>
      </c>
      <c r="JC49" s="45">
        <v>39442</v>
      </c>
      <c r="JD49" s="45">
        <v>71944.2</v>
      </c>
      <c r="JE49" s="45">
        <v>57211.9</v>
      </c>
      <c r="JF49" s="45">
        <v>291648.40000000002</v>
      </c>
      <c r="JG49" s="45">
        <v>306861</v>
      </c>
      <c r="JH49" s="45">
        <v>310361.8</v>
      </c>
      <c r="JI49" s="45">
        <v>325278.2</v>
      </c>
      <c r="JJ49" s="45">
        <v>339410.8</v>
      </c>
      <c r="JK49" s="45">
        <v>331173.90000000002</v>
      </c>
      <c r="JL49" s="45">
        <v>800211.2</v>
      </c>
      <c r="JM49" s="45">
        <v>828601.5</v>
      </c>
      <c r="JN49" s="45">
        <v>386192.9</v>
      </c>
      <c r="JO49" s="45">
        <v>781564.5</v>
      </c>
      <c r="JP49" s="45">
        <v>266881.40000000002</v>
      </c>
      <c r="JQ49" s="45">
        <v>248404.3</v>
      </c>
      <c r="JR49" s="45">
        <v>78725.3</v>
      </c>
      <c r="JS49" s="45">
        <v>187553.5</v>
      </c>
      <c r="JT49" s="45">
        <v>12438.3</v>
      </c>
      <c r="JU49" s="45">
        <v>268325.5</v>
      </c>
      <c r="JV49" s="45">
        <v>266881.40000000002</v>
      </c>
      <c r="JW49" s="45">
        <v>506763</v>
      </c>
      <c r="JX49" s="45">
        <v>511593.4</v>
      </c>
      <c r="JY49" s="45">
        <v>515285.7</v>
      </c>
      <c r="JZ49" s="45">
        <v>574530.19999999995</v>
      </c>
      <c r="KA49" s="45">
        <v>599147.4</v>
      </c>
      <c r="KB49" s="45">
        <v>594011</v>
      </c>
      <c r="KC49" s="45">
        <v>660315.1</v>
      </c>
      <c r="KD49" s="45">
        <v>666131</v>
      </c>
      <c r="KE49" s="45">
        <v>781564.5</v>
      </c>
    </row>
    <row r="50" spans="1:291" s="24" customFormat="1" ht="14.1" customHeight="1" x14ac:dyDescent="0.2">
      <c r="A50" s="23" t="s">
        <v>30</v>
      </c>
      <c r="B50" s="23"/>
      <c r="C50" s="47">
        <v>643.20000000000005</v>
      </c>
      <c r="D50" s="47">
        <v>0</v>
      </c>
      <c r="E50" s="47">
        <v>0</v>
      </c>
      <c r="F50" s="47">
        <v>0</v>
      </c>
      <c r="G50" s="47">
        <v>643.20000000000005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>
        <v>643.20000000000005</v>
      </c>
      <c r="T50" s="47">
        <v>1511.3</v>
      </c>
      <c r="U50" s="47">
        <v>0</v>
      </c>
      <c r="V50" s="47">
        <v>0</v>
      </c>
      <c r="W50" s="47">
        <v>0</v>
      </c>
      <c r="X50" s="47">
        <v>1511.3</v>
      </c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>
        <v>1511.3</v>
      </c>
      <c r="AK50" s="47">
        <v>72703</v>
      </c>
      <c r="AL50" s="47">
        <v>0</v>
      </c>
      <c r="AM50" s="47">
        <v>0</v>
      </c>
      <c r="AN50" s="47">
        <v>0</v>
      </c>
      <c r="AO50" s="47">
        <v>72703</v>
      </c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>
        <v>72703</v>
      </c>
      <c r="BB50" s="47">
        <v>287011</v>
      </c>
      <c r="BC50" s="47">
        <v>0</v>
      </c>
      <c r="BD50" s="47">
        <v>0</v>
      </c>
      <c r="BE50" s="47">
        <v>0</v>
      </c>
      <c r="BF50" s="47">
        <v>287011</v>
      </c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>
        <v>287011</v>
      </c>
      <c r="BS50" s="47">
        <v>419255</v>
      </c>
      <c r="BT50" s="47">
        <v>0</v>
      </c>
      <c r="BU50" s="47">
        <v>0</v>
      </c>
      <c r="BV50" s="47">
        <v>0</v>
      </c>
      <c r="BW50" s="47">
        <v>419255</v>
      </c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>
        <v>419255</v>
      </c>
      <c r="CJ50" s="45">
        <v>355550</v>
      </c>
      <c r="CK50" s="45">
        <v>232291.6</v>
      </c>
      <c r="CL50" s="45">
        <v>-91973.6</v>
      </c>
      <c r="CM50" s="45">
        <v>41377.199999999997</v>
      </c>
      <c r="CN50" s="45">
        <v>173854.8</v>
      </c>
      <c r="CO50" s="45">
        <v>97933.5</v>
      </c>
      <c r="CP50" s="45">
        <v>113016.6</v>
      </c>
      <c r="CQ50" s="45">
        <v>232291.6</v>
      </c>
      <c r="CR50" s="45">
        <v>241579</v>
      </c>
      <c r="CS50" s="45">
        <v>155177.70000000001</v>
      </c>
      <c r="CT50" s="45">
        <v>140318</v>
      </c>
      <c r="CU50" s="45">
        <v>158765</v>
      </c>
      <c r="CV50" s="45">
        <v>180326.9</v>
      </c>
      <c r="CW50" s="45">
        <v>181695.2</v>
      </c>
      <c r="CX50" s="45">
        <v>177940.9</v>
      </c>
      <c r="CY50" s="45">
        <v>262055.3</v>
      </c>
      <c r="CZ50" s="45">
        <v>355550</v>
      </c>
      <c r="DA50" s="45">
        <v>236032</v>
      </c>
      <c r="DB50" s="45">
        <v>152757</v>
      </c>
      <c r="DC50" s="45">
        <v>66078.100000000006</v>
      </c>
      <c r="DD50" s="45">
        <v>-97185.8</v>
      </c>
      <c r="DE50" s="45">
        <v>114382.7</v>
      </c>
      <c r="DF50" s="45">
        <v>15461.8</v>
      </c>
      <c r="DG50" s="45">
        <v>149809</v>
      </c>
      <c r="DH50" s="45">
        <v>152757</v>
      </c>
      <c r="DI50" s="45">
        <v>178914.4</v>
      </c>
      <c r="DJ50" s="45">
        <v>188575.9</v>
      </c>
      <c r="DK50" s="45">
        <v>218835.1</v>
      </c>
      <c r="DL50" s="45">
        <v>237283.9</v>
      </c>
      <c r="DM50" s="45">
        <v>302622</v>
      </c>
      <c r="DN50" s="45">
        <v>121649.3</v>
      </c>
      <c r="DO50" s="45">
        <v>169051.3</v>
      </c>
      <c r="DP50" s="45">
        <v>214105</v>
      </c>
      <c r="DQ50" s="45">
        <v>236032</v>
      </c>
      <c r="DR50" s="45">
        <v>230524</v>
      </c>
      <c r="DS50" s="45">
        <v>62194.8</v>
      </c>
      <c r="DT50" s="45">
        <v>83327.899999999994</v>
      </c>
      <c r="DU50" s="45">
        <v>81296.2</v>
      </c>
      <c r="DV50" s="45">
        <v>3705.1000000000058</v>
      </c>
      <c r="DW50" s="45">
        <v>3596.5</v>
      </c>
      <c r="DX50" s="45">
        <v>3961.5</v>
      </c>
      <c r="DY50" s="45">
        <v>62194.8</v>
      </c>
      <c r="DZ50" s="45">
        <v>56254.9</v>
      </c>
      <c r="EA50" s="45">
        <v>81182.600000000006</v>
      </c>
      <c r="EB50" s="45">
        <v>145522.70000000001</v>
      </c>
      <c r="EC50" s="45">
        <v>174355.5</v>
      </c>
      <c r="ED50" s="45">
        <v>216260.2</v>
      </c>
      <c r="EE50" s="45">
        <v>226818.9</v>
      </c>
      <c r="EF50" s="45">
        <v>270149.8</v>
      </c>
      <c r="EG50" s="45">
        <v>276332.2</v>
      </c>
      <c r="EH50" s="45">
        <v>230524</v>
      </c>
      <c r="EI50" s="45">
        <v>339622</v>
      </c>
      <c r="EJ50" s="45">
        <v>71528.399999999994</v>
      </c>
      <c r="EK50" s="45">
        <v>91929.1</v>
      </c>
      <c r="EL50" s="45">
        <v>125425.7</v>
      </c>
      <c r="EM50" s="45">
        <v>50738.8</v>
      </c>
      <c r="EN50" s="45">
        <v>19462</v>
      </c>
      <c r="EO50" s="45">
        <v>56904.6</v>
      </c>
      <c r="EP50" s="45">
        <v>71528.399999999994</v>
      </c>
      <c r="EQ50" s="45">
        <v>109000.6</v>
      </c>
      <c r="ER50" s="45">
        <v>150194.20000000001</v>
      </c>
      <c r="ES50" s="45">
        <v>163457.5</v>
      </c>
      <c r="ET50" s="45">
        <v>235213.3</v>
      </c>
      <c r="EU50" s="45">
        <v>280565.2</v>
      </c>
      <c r="EV50" s="45">
        <v>288883.20000000001</v>
      </c>
      <c r="EW50" s="45">
        <v>291995.7</v>
      </c>
      <c r="EX50" s="45">
        <v>270589.5</v>
      </c>
      <c r="EY50" s="45">
        <v>339622</v>
      </c>
      <c r="EZ50" s="45">
        <v>431792</v>
      </c>
      <c r="FA50" s="45">
        <v>36988.400000000001</v>
      </c>
      <c r="FB50" s="45">
        <v>178058.2</v>
      </c>
      <c r="FC50" s="45">
        <v>82602.5</v>
      </c>
      <c r="FD50" s="45">
        <v>134142.9</v>
      </c>
      <c r="FE50" s="45">
        <v>22017.3</v>
      </c>
      <c r="FF50" s="45">
        <v>60870.1</v>
      </c>
      <c r="FG50" s="45">
        <v>36988.400000000001</v>
      </c>
      <c r="FH50" s="45">
        <v>132203.79999999999</v>
      </c>
      <c r="FI50" s="45">
        <v>140392.6</v>
      </c>
      <c r="FJ50" s="45">
        <v>215046.6</v>
      </c>
      <c r="FK50" s="45">
        <v>213124.2</v>
      </c>
      <c r="FL50" s="45">
        <v>298254.2</v>
      </c>
      <c r="FM50" s="45">
        <v>297649.09999999998</v>
      </c>
      <c r="FN50" s="45">
        <v>360291</v>
      </c>
      <c r="FO50" s="45">
        <v>360354.7</v>
      </c>
      <c r="FP50" s="45">
        <v>431792</v>
      </c>
      <c r="FQ50" s="45">
        <v>621723</v>
      </c>
      <c r="FR50" s="45">
        <v>125091.1</v>
      </c>
      <c r="FS50" s="45">
        <v>210253.9</v>
      </c>
      <c r="FT50" s="45">
        <v>105934.6</v>
      </c>
      <c r="FU50" s="45">
        <v>180443.4</v>
      </c>
      <c r="FV50" s="45">
        <v>70607.199999999997</v>
      </c>
      <c r="FW50" s="45">
        <v>91654.3</v>
      </c>
      <c r="FX50" s="45">
        <v>125091.1</v>
      </c>
      <c r="FY50" s="45">
        <v>254906.6</v>
      </c>
      <c r="FZ50" s="45">
        <v>370074.6</v>
      </c>
      <c r="GA50" s="45">
        <v>335345</v>
      </c>
      <c r="GB50" s="45">
        <v>369565.7</v>
      </c>
      <c r="GC50" s="45">
        <v>428993.8</v>
      </c>
      <c r="GD50" s="45">
        <v>441279.6</v>
      </c>
      <c r="GE50" s="45">
        <v>457262.1</v>
      </c>
      <c r="GF50" s="45">
        <v>561687.80000000005</v>
      </c>
      <c r="GG50" s="45">
        <v>621723</v>
      </c>
      <c r="GH50" s="45">
        <v>256202</v>
      </c>
      <c r="GI50" s="45">
        <v>45099.7</v>
      </c>
      <c r="GJ50" s="45">
        <v>91743.9</v>
      </c>
      <c r="GK50" s="45">
        <v>85298</v>
      </c>
      <c r="GL50" s="45">
        <v>33544.400000000001</v>
      </c>
      <c r="GM50" s="45">
        <v>57610.8</v>
      </c>
      <c r="GN50" s="45">
        <v>50747.9</v>
      </c>
      <c r="GO50" s="45">
        <v>45099.7</v>
      </c>
      <c r="GP50" s="45">
        <v>15587.9</v>
      </c>
      <c r="GQ50" s="45">
        <v>75968.5</v>
      </c>
      <c r="GR50" s="45">
        <v>136843.6</v>
      </c>
      <c r="GS50" s="45">
        <v>148254.9</v>
      </c>
      <c r="GT50" s="45">
        <v>216020.1</v>
      </c>
      <c r="GU50" s="45">
        <v>222141.6</v>
      </c>
      <c r="GV50" s="45">
        <v>607746.80000000005</v>
      </c>
      <c r="GW50" s="45">
        <v>639928</v>
      </c>
      <c r="GX50" s="45">
        <v>255686</v>
      </c>
      <c r="GY50" s="45">
        <v>241263.3</v>
      </c>
      <c r="GZ50" s="45">
        <v>6401.8</v>
      </c>
      <c r="HA50" s="45">
        <v>44298.3</v>
      </c>
      <c r="HB50" s="45">
        <v>-8539</v>
      </c>
      <c r="HC50" s="45">
        <v>199102.2</v>
      </c>
      <c r="HD50" s="45">
        <v>10398.4</v>
      </c>
      <c r="HE50" s="45">
        <v>31433.8</v>
      </c>
      <c r="HF50" s="45">
        <v>6401.8</v>
      </c>
      <c r="HG50" s="45">
        <v>12889.9</v>
      </c>
      <c r="HH50" s="45">
        <v>61478.1</v>
      </c>
      <c r="HI50" s="45">
        <v>50700.1</v>
      </c>
      <c r="HJ50" s="45">
        <v>42906.7</v>
      </c>
      <c r="HK50" s="45">
        <v>48448.4</v>
      </c>
      <c r="HL50" s="45">
        <v>42161.1</v>
      </c>
      <c r="HM50" s="45">
        <v>46720.1</v>
      </c>
      <c r="HN50" s="45">
        <v>186734.3</v>
      </c>
      <c r="HO50" s="45">
        <v>241263.3</v>
      </c>
      <c r="HP50" s="45">
        <v>355310.6</v>
      </c>
      <c r="HQ50" s="45">
        <v>31288.9</v>
      </c>
      <c r="HR50" s="45">
        <v>174041.8</v>
      </c>
      <c r="HS50" s="45">
        <v>16476.099999999999</v>
      </c>
      <c r="HT50" s="45">
        <v>133503.79999999999</v>
      </c>
      <c r="HU50" s="45">
        <v>15300.4</v>
      </c>
      <c r="HV50" s="45">
        <v>38534.300000000003</v>
      </c>
      <c r="HW50" s="45">
        <v>31288.9</v>
      </c>
      <c r="HX50" s="45">
        <v>103488.1</v>
      </c>
      <c r="HY50" s="45">
        <v>136217.60000000001</v>
      </c>
      <c r="HZ50" s="45">
        <v>205330.7</v>
      </c>
      <c r="IA50" s="45">
        <v>229789.7</v>
      </c>
      <c r="IB50" s="45">
        <v>235322.2</v>
      </c>
      <c r="IC50" s="45">
        <v>221806.8</v>
      </c>
      <c r="ID50" s="45">
        <v>234412.6</v>
      </c>
      <c r="IE50" s="45">
        <v>268335.09999999998</v>
      </c>
      <c r="IF50" s="45">
        <v>355310.6</v>
      </c>
      <c r="IG50" s="45">
        <v>579422.6</v>
      </c>
      <c r="IH50" s="45">
        <v>28846</v>
      </c>
      <c r="II50" s="45">
        <v>375691.5</v>
      </c>
      <c r="IJ50" s="45">
        <v>6414.4000000000233</v>
      </c>
      <c r="IK50" s="45">
        <v>168470.7</v>
      </c>
      <c r="IL50" s="45">
        <v>15635.8</v>
      </c>
      <c r="IM50" s="45">
        <v>36570.699999999997</v>
      </c>
      <c r="IN50" s="45">
        <v>28846</v>
      </c>
      <c r="IO50" s="45">
        <v>278431.8</v>
      </c>
      <c r="IP50" s="45">
        <v>327514.7</v>
      </c>
      <c r="IQ50" s="45">
        <v>404537.5</v>
      </c>
      <c r="IR50" s="45">
        <v>425352.9</v>
      </c>
      <c r="IS50" s="45">
        <v>422195.9</v>
      </c>
      <c r="IT50" s="45">
        <v>410951.9</v>
      </c>
      <c r="IU50" s="45">
        <v>468696.2</v>
      </c>
      <c r="IV50" s="45">
        <v>506056.9</v>
      </c>
      <c r="IW50" s="45">
        <v>579422.6</v>
      </c>
      <c r="IX50" s="45">
        <v>386192.9</v>
      </c>
      <c r="IY50" s="45">
        <v>57211.9</v>
      </c>
      <c r="IZ50" s="45">
        <v>253149.9</v>
      </c>
      <c r="JA50" s="45">
        <v>20812.099999999999</v>
      </c>
      <c r="JB50" s="45">
        <v>55019</v>
      </c>
      <c r="JC50" s="45">
        <v>39442</v>
      </c>
      <c r="JD50" s="45">
        <v>71944.2</v>
      </c>
      <c r="JE50" s="45">
        <v>57211.9</v>
      </c>
      <c r="JF50" s="45">
        <v>291648.40000000002</v>
      </c>
      <c r="JG50" s="45">
        <v>306861</v>
      </c>
      <c r="JH50" s="45">
        <v>310361.8</v>
      </c>
      <c r="JI50" s="45">
        <v>325278.2</v>
      </c>
      <c r="JJ50" s="45">
        <v>339410.8</v>
      </c>
      <c r="JK50" s="45">
        <v>331173.90000000002</v>
      </c>
      <c r="JL50" s="45">
        <v>800211.2</v>
      </c>
      <c r="JM50" s="45">
        <v>828601.5</v>
      </c>
      <c r="JN50" s="45">
        <v>386192.9</v>
      </c>
      <c r="JO50" s="45">
        <v>781564.5</v>
      </c>
      <c r="JP50" s="45">
        <v>266881.40000000002</v>
      </c>
      <c r="JQ50" s="45">
        <v>248404.3</v>
      </c>
      <c r="JR50" s="45">
        <v>78725.3</v>
      </c>
      <c r="JS50" s="45">
        <v>187553.5</v>
      </c>
      <c r="JT50" s="45">
        <v>12438.3</v>
      </c>
      <c r="JU50" s="45">
        <v>268325.5</v>
      </c>
      <c r="JV50" s="45">
        <v>266881.40000000002</v>
      </c>
      <c r="JW50" s="45">
        <v>506763</v>
      </c>
      <c r="JX50" s="45">
        <v>511593.4</v>
      </c>
      <c r="JY50" s="45">
        <v>515285.7</v>
      </c>
      <c r="JZ50" s="45">
        <v>574530.19999999995</v>
      </c>
      <c r="KA50" s="45">
        <v>599147.4</v>
      </c>
      <c r="KB50" s="45">
        <v>594011</v>
      </c>
      <c r="KC50" s="45">
        <v>660315.1</v>
      </c>
      <c r="KD50" s="45">
        <v>666131</v>
      </c>
      <c r="KE50" s="45">
        <v>781564.5</v>
      </c>
    </row>
    <row r="51" spans="1:291" s="24" customFormat="1" ht="14.1" customHeight="1" thickBot="1" x14ac:dyDescent="0.25">
      <c r="A51" s="25" t="s">
        <v>31</v>
      </c>
      <c r="B51" s="25"/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>
        <v>0</v>
      </c>
      <c r="BT51" s="50">
        <v>0</v>
      </c>
      <c r="BU51" s="50">
        <v>0</v>
      </c>
      <c r="BV51" s="50">
        <v>0</v>
      </c>
      <c r="BW51" s="50">
        <v>0</v>
      </c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>
        <v>0</v>
      </c>
      <c r="DB51" s="46">
        <v>0</v>
      </c>
      <c r="DC51" s="46">
        <v>0</v>
      </c>
      <c r="DD51" s="46">
        <v>268.8</v>
      </c>
      <c r="DE51" s="46">
        <v>-268.8</v>
      </c>
      <c r="DF51" s="46"/>
      <c r="DG51" s="46"/>
      <c r="DH51" s="46"/>
      <c r="DI51" s="46"/>
      <c r="DJ51" s="46"/>
      <c r="DK51" s="46"/>
      <c r="DL51" s="46"/>
      <c r="DM51" s="46"/>
      <c r="DN51" s="46">
        <v>268.8</v>
      </c>
      <c r="DO51" s="46">
        <v>1218.8</v>
      </c>
      <c r="DP51" s="46">
        <v>1678.2</v>
      </c>
      <c r="DQ51" s="46"/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>
        <v>0</v>
      </c>
      <c r="FA51" s="46"/>
      <c r="FB51" s="46">
        <v>0</v>
      </c>
      <c r="FC51" s="46">
        <v>0</v>
      </c>
      <c r="FD51" s="46">
        <v>0</v>
      </c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>
        <v>0</v>
      </c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>
        <v>0</v>
      </c>
      <c r="GK51" s="46">
        <v>0</v>
      </c>
      <c r="GL51" s="46">
        <v>0</v>
      </c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</row>
    <row r="52" spans="1:291" s="24" customFormat="1" ht="12.9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2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</row>
    <row r="53" spans="1:291" s="24" customFormat="1" ht="25.5" customHeight="1" x14ac:dyDescent="0.2">
      <c r="A53" s="56" t="s">
        <v>93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2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</row>
    <row r="54" spans="1:291" s="24" customFormat="1" ht="12.9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2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</row>
    <row r="55" spans="1:291" s="24" customFormat="1" ht="12.9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2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</row>
    <row r="56" spans="1:291" s="24" customFormat="1" ht="12.9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2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</row>
    <row r="57" spans="1:291" s="24" customFormat="1" ht="12.9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2"/>
    </row>
    <row r="58" spans="1:291" s="24" customFormat="1" ht="12.9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2"/>
    </row>
    <row r="59" spans="1:291" s="24" customFormat="1" ht="12.9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2"/>
    </row>
    <row r="60" spans="1:291" s="24" customFormat="1" ht="12.9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2"/>
    </row>
    <row r="61" spans="1:291" s="24" customFormat="1" ht="12.9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2"/>
    </row>
    <row r="62" spans="1:291" s="24" customFormat="1" ht="12.9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2"/>
    </row>
    <row r="63" spans="1:291" s="24" customFormat="1" ht="12.9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2"/>
    </row>
    <row r="64" spans="1:291" s="24" customFormat="1" ht="12.9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2"/>
    </row>
    <row r="65" spans="1:88" s="24" customFormat="1" ht="12.9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2"/>
    </row>
    <row r="66" spans="1:88" s="24" customFormat="1" ht="12.9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2"/>
    </row>
    <row r="67" spans="1:88" s="24" customFormat="1" ht="12.9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2"/>
    </row>
    <row r="81" spans="76:76" ht="12.95" customHeight="1" x14ac:dyDescent="0.2">
      <c r="BX81" s="30"/>
    </row>
    <row r="82" spans="76:76" ht="12.95" customHeight="1" x14ac:dyDescent="0.2">
      <c r="BX82" s="30"/>
    </row>
    <row r="83" spans="76:76" ht="12.95" customHeight="1" x14ac:dyDescent="0.2">
      <c r="BX83" s="30"/>
    </row>
    <row r="84" spans="76:76" ht="12.95" customHeight="1" x14ac:dyDescent="0.2">
      <c r="BX84" s="30"/>
    </row>
    <row r="85" spans="76:76" ht="12.95" customHeight="1" x14ac:dyDescent="0.2">
      <c r="BX85" s="30"/>
    </row>
    <row r="86" spans="76:76" ht="12.95" customHeight="1" x14ac:dyDescent="0.2">
      <c r="BX86" s="30"/>
    </row>
    <row r="87" spans="76:76" ht="12.95" customHeight="1" x14ac:dyDescent="0.2">
      <c r="BX87" s="30"/>
    </row>
    <row r="88" spans="76:76" ht="12.95" customHeight="1" x14ac:dyDescent="0.2">
      <c r="BX88" s="30"/>
    </row>
    <row r="89" spans="76:76" ht="12.95" customHeight="1" x14ac:dyDescent="0.2">
      <c r="BX89" s="30"/>
    </row>
    <row r="90" spans="76:76" ht="12.95" customHeight="1" x14ac:dyDescent="0.2">
      <c r="BX90" s="30"/>
    </row>
    <row r="91" spans="76:76" ht="12.95" customHeight="1" x14ac:dyDescent="0.2">
      <c r="BX91" s="30"/>
    </row>
    <row r="92" spans="76:76" ht="12.95" customHeight="1" x14ac:dyDescent="0.2">
      <c r="BX92" s="30"/>
    </row>
    <row r="93" spans="76:76" ht="12.95" customHeight="1" x14ac:dyDescent="0.2">
      <c r="BX93" s="30"/>
    </row>
    <row r="94" spans="76:76" ht="12.95" customHeight="1" x14ac:dyDescent="0.2">
      <c r="BX94" s="30"/>
    </row>
    <row r="95" spans="76:76" ht="12.95" customHeight="1" x14ac:dyDescent="0.2">
      <c r="BX95" s="30"/>
    </row>
    <row r="96" spans="76:76" ht="12.95" customHeight="1" x14ac:dyDescent="0.2">
      <c r="BX96" s="30"/>
    </row>
    <row r="97" spans="76:76" ht="12.95" customHeight="1" x14ac:dyDescent="0.2">
      <c r="BX97" s="30"/>
    </row>
    <row r="98" spans="76:76" ht="12.95" customHeight="1" x14ac:dyDescent="0.2">
      <c r="BX98" s="30"/>
    </row>
    <row r="99" spans="76:76" ht="12.95" customHeight="1" x14ac:dyDescent="0.2">
      <c r="BX99" s="30"/>
    </row>
    <row r="100" spans="76:76" ht="12.95" customHeight="1" x14ac:dyDescent="0.2">
      <c r="BX100" s="30"/>
    </row>
    <row r="103" spans="76:76" ht="12.95" customHeight="1" x14ac:dyDescent="0.2">
      <c r="BX103" s="30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2414"/>
  <sheetViews>
    <sheetView zoomScaleNormal="100" workbookViewId="0">
      <pane xSplit="2" ySplit="4" topLeftCell="BT5" activePane="bottomRight" state="frozen"/>
      <selection pane="topRight" activeCell="C1" sqref="C1"/>
      <selection pane="bottomLeft" activeCell="A6" sqref="A6"/>
      <selection pane="bottomRight" activeCell="BT6" sqref="BT6"/>
    </sheetView>
  </sheetViews>
  <sheetFormatPr defaultColWidth="9.140625" defaultRowHeight="12.95" customHeight="1" x14ac:dyDescent="0.2"/>
  <cols>
    <col min="1" max="1" width="12.140625" style="30" customWidth="1"/>
    <col min="2" max="2" width="39.7109375" style="28" customWidth="1"/>
    <col min="3" max="3" width="9.28515625" style="28" customWidth="1"/>
    <col min="4" max="88" width="11.7109375" style="30" customWidth="1"/>
    <col min="89" max="16384" width="9.140625" style="30"/>
  </cols>
  <sheetData>
    <row r="1" spans="1:88" ht="18" customHeight="1" x14ac:dyDescent="0.2">
      <c r="A1" s="1" t="s">
        <v>0</v>
      </c>
    </row>
    <row r="2" spans="1:88" s="4" customFormat="1" ht="15" customHeight="1" thickBot="1" x14ac:dyDescent="0.25">
      <c r="A2" s="4" t="s">
        <v>1</v>
      </c>
    </row>
    <row r="3" spans="1:88" s="12" customFormat="1" ht="15" customHeight="1" x14ac:dyDescent="0.2">
      <c r="A3" s="61" t="s">
        <v>92</v>
      </c>
      <c r="B3" s="63" t="s">
        <v>71</v>
      </c>
      <c r="C3" s="6"/>
      <c r="D3" s="7"/>
      <c r="E3" s="8" t="s">
        <v>74</v>
      </c>
      <c r="F3" s="9"/>
      <c r="G3" s="9"/>
      <c r="H3" s="9"/>
      <c r="I3" s="8" t="s">
        <v>74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 t="s">
        <v>75</v>
      </c>
      <c r="W3" s="9"/>
      <c r="X3" s="9"/>
      <c r="Y3" s="9"/>
      <c r="Z3" s="8" t="s">
        <v>75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7"/>
      <c r="AM3" s="8" t="s">
        <v>76</v>
      </c>
      <c r="AN3" s="9"/>
      <c r="AO3" s="9"/>
      <c r="AP3" s="9"/>
      <c r="AQ3" s="8" t="s">
        <v>76</v>
      </c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7"/>
      <c r="BD3" s="8" t="s">
        <v>77</v>
      </c>
      <c r="BE3" s="9"/>
      <c r="BF3" s="9"/>
      <c r="BG3" s="9"/>
      <c r="BH3" s="8" t="s">
        <v>78</v>
      </c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7"/>
      <c r="BU3" s="8" t="s">
        <v>79</v>
      </c>
      <c r="BV3" s="9"/>
      <c r="BW3" s="9"/>
      <c r="BX3" s="9"/>
      <c r="BY3" s="8" t="s">
        <v>80</v>
      </c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</row>
    <row r="4" spans="1:88" s="12" customFormat="1" ht="24" customHeight="1" thickBot="1" x14ac:dyDescent="0.25">
      <c r="A4" s="62"/>
      <c r="B4" s="64"/>
      <c r="C4" s="13"/>
      <c r="D4" s="13">
        <v>2007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52</v>
      </c>
      <c r="K4" s="13" t="s">
        <v>53</v>
      </c>
      <c r="L4" s="13" t="s">
        <v>54</v>
      </c>
      <c r="M4" s="13" t="s">
        <v>55</v>
      </c>
      <c r="N4" s="13" t="s">
        <v>56</v>
      </c>
      <c r="O4" s="13" t="s">
        <v>57</v>
      </c>
      <c r="P4" s="13" t="s">
        <v>58</v>
      </c>
      <c r="Q4" s="13" t="s">
        <v>59</v>
      </c>
      <c r="R4" s="13" t="s">
        <v>60</v>
      </c>
      <c r="S4" s="13" t="s">
        <v>61</v>
      </c>
      <c r="T4" s="13" t="s">
        <v>62</v>
      </c>
      <c r="U4" s="13">
        <v>2008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52</v>
      </c>
      <c r="AB4" s="13" t="s">
        <v>53</v>
      </c>
      <c r="AC4" s="13" t="s">
        <v>54</v>
      </c>
      <c r="AD4" s="13" t="s">
        <v>55</v>
      </c>
      <c r="AE4" s="13" t="s">
        <v>56</v>
      </c>
      <c r="AF4" s="13" t="s">
        <v>57</v>
      </c>
      <c r="AG4" s="13" t="s">
        <v>58</v>
      </c>
      <c r="AH4" s="13" t="s">
        <v>59</v>
      </c>
      <c r="AI4" s="13" t="s">
        <v>60</v>
      </c>
      <c r="AJ4" s="13" t="s">
        <v>61</v>
      </c>
      <c r="AK4" s="13" t="s">
        <v>62</v>
      </c>
      <c r="AL4" s="13">
        <v>2009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52</v>
      </c>
      <c r="AS4" s="13" t="s">
        <v>53</v>
      </c>
      <c r="AT4" s="13" t="s">
        <v>54</v>
      </c>
      <c r="AU4" s="13" t="s">
        <v>55</v>
      </c>
      <c r="AV4" s="13" t="s">
        <v>56</v>
      </c>
      <c r="AW4" s="13" t="s">
        <v>57</v>
      </c>
      <c r="AX4" s="13" t="s">
        <v>58</v>
      </c>
      <c r="AY4" s="13" t="s">
        <v>59</v>
      </c>
      <c r="AZ4" s="13" t="s">
        <v>60</v>
      </c>
      <c r="BA4" s="13" t="s">
        <v>61</v>
      </c>
      <c r="BB4" s="13" t="s">
        <v>62</v>
      </c>
      <c r="BC4" s="13">
        <v>2010</v>
      </c>
      <c r="BD4" s="13" t="s">
        <v>13</v>
      </c>
      <c r="BE4" s="13" t="s">
        <v>14</v>
      </c>
      <c r="BF4" s="13" t="s">
        <v>15</v>
      </c>
      <c r="BG4" s="13" t="s">
        <v>16</v>
      </c>
      <c r="BH4" s="13" t="s">
        <v>17</v>
      </c>
      <c r="BI4" s="13" t="s">
        <v>52</v>
      </c>
      <c r="BJ4" s="13" t="s">
        <v>53</v>
      </c>
      <c r="BK4" s="13" t="s">
        <v>54</v>
      </c>
      <c r="BL4" s="13" t="s">
        <v>55</v>
      </c>
      <c r="BM4" s="13" t="s">
        <v>56</v>
      </c>
      <c r="BN4" s="13" t="s">
        <v>57</v>
      </c>
      <c r="BO4" s="13" t="s">
        <v>58</v>
      </c>
      <c r="BP4" s="13" t="s">
        <v>59</v>
      </c>
      <c r="BQ4" s="13" t="s">
        <v>60</v>
      </c>
      <c r="BR4" s="13" t="s">
        <v>61</v>
      </c>
      <c r="BS4" s="13" t="s">
        <v>62</v>
      </c>
      <c r="BT4" s="13">
        <v>2011</v>
      </c>
      <c r="BU4" s="13" t="s">
        <v>13</v>
      </c>
      <c r="BV4" s="13" t="s">
        <v>14</v>
      </c>
      <c r="BW4" s="13" t="s">
        <v>15</v>
      </c>
      <c r="BX4" s="13" t="s">
        <v>16</v>
      </c>
      <c r="BY4" s="13" t="s">
        <v>17</v>
      </c>
      <c r="BZ4" s="13" t="s">
        <v>52</v>
      </c>
      <c r="CA4" s="13" t="s">
        <v>53</v>
      </c>
      <c r="CB4" s="13" t="s">
        <v>54</v>
      </c>
      <c r="CC4" s="13" t="s">
        <v>55</v>
      </c>
      <c r="CD4" s="13" t="s">
        <v>56</v>
      </c>
      <c r="CE4" s="13" t="s">
        <v>57</v>
      </c>
      <c r="CF4" s="13" t="s">
        <v>58</v>
      </c>
      <c r="CG4" s="13" t="s">
        <v>59</v>
      </c>
      <c r="CH4" s="13" t="s">
        <v>60</v>
      </c>
      <c r="CI4" s="13" t="s">
        <v>61</v>
      </c>
      <c r="CJ4" s="13" t="s">
        <v>62</v>
      </c>
    </row>
    <row r="5" spans="1:88" s="12" customFormat="1" ht="12" x14ac:dyDescent="0.2">
      <c r="A5" s="33"/>
      <c r="B5" s="16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6"/>
      <c r="R5" s="16"/>
      <c r="S5" s="16"/>
      <c r="T5" s="16"/>
    </row>
    <row r="6" spans="1:88" s="44" customFormat="1" ht="12" x14ac:dyDescent="0.2">
      <c r="A6" s="33"/>
      <c r="B6" s="34" t="s">
        <v>70</v>
      </c>
      <c r="C6" s="35"/>
      <c r="D6" s="44">
        <v>35859351</v>
      </c>
      <c r="E6" s="44">
        <v>5275146.5999999996</v>
      </c>
      <c r="F6" s="44">
        <v>8198293.0999999996</v>
      </c>
      <c r="G6" s="44">
        <v>8093224.3000000017</v>
      </c>
      <c r="H6" s="44">
        <v>14292687</v>
      </c>
      <c r="I6" s="44">
        <v>706147.9</v>
      </c>
      <c r="J6" s="44">
        <v>2936545.6</v>
      </c>
      <c r="K6" s="44">
        <v>5275146.5999999996</v>
      </c>
      <c r="L6" s="44">
        <v>7785520.7000000002</v>
      </c>
      <c r="M6" s="44">
        <v>10445419.699999999</v>
      </c>
      <c r="N6" s="44">
        <v>13473439.700000001</v>
      </c>
      <c r="O6" s="44">
        <v>16355720.9</v>
      </c>
      <c r="P6" s="44">
        <v>18941553.400000002</v>
      </c>
      <c r="Q6" s="44">
        <v>21566664</v>
      </c>
      <c r="R6" s="44">
        <v>25394770.999999996</v>
      </c>
      <c r="S6" s="44">
        <v>28825245</v>
      </c>
      <c r="T6" s="44">
        <v>35859351</v>
      </c>
      <c r="U6" s="44">
        <v>45032029.100000001</v>
      </c>
      <c r="V6" s="44">
        <v>7143866.2999999998</v>
      </c>
      <c r="W6" s="44">
        <v>12378492.100000001</v>
      </c>
      <c r="X6" s="44">
        <v>11767085.399999995</v>
      </c>
      <c r="Y6" s="44">
        <v>14292687</v>
      </c>
      <c r="Z6" s="44">
        <v>802632.7</v>
      </c>
      <c r="AA6" s="44">
        <v>3479096.7</v>
      </c>
      <c r="AB6" s="44">
        <v>7143866.2999999998</v>
      </c>
      <c r="AC6" s="44">
        <v>11644595.399999999</v>
      </c>
      <c r="AD6" s="44">
        <v>15262391.4</v>
      </c>
      <c r="AE6" s="44">
        <v>19522358.400000002</v>
      </c>
      <c r="AF6" s="44">
        <v>23682552.000000004</v>
      </c>
      <c r="AG6" s="44">
        <v>27406272.800000004</v>
      </c>
      <c r="AH6" s="44">
        <v>31289443.799999997</v>
      </c>
      <c r="AI6" s="44">
        <v>35812293.799999997</v>
      </c>
      <c r="AJ6" s="44">
        <v>39118127.199999996</v>
      </c>
      <c r="AK6" s="44">
        <v>45032029.100000001</v>
      </c>
      <c r="AL6" s="44">
        <v>58628209.100000001</v>
      </c>
      <c r="AM6" s="44">
        <v>10195015.499999998</v>
      </c>
      <c r="AN6" s="44">
        <v>16110037.299999999</v>
      </c>
      <c r="AO6" s="44">
        <v>14555864.600000009</v>
      </c>
      <c r="AP6" s="44">
        <v>17767291.699999996</v>
      </c>
      <c r="AQ6" s="44">
        <v>2633296.5</v>
      </c>
      <c r="AR6" s="44">
        <v>6562978.4000000004</v>
      </c>
      <c r="AS6" s="44">
        <v>10195015.499999998</v>
      </c>
      <c r="AT6" s="44">
        <v>15956630.6</v>
      </c>
      <c r="AU6" s="44">
        <v>20381106.999999996</v>
      </c>
      <c r="AV6" s="44">
        <v>26305052.799999997</v>
      </c>
      <c r="AW6" s="44">
        <v>31798425.899999999</v>
      </c>
      <c r="AX6" s="44">
        <v>35707282.700000003</v>
      </c>
      <c r="AY6" s="44">
        <v>40860917.400000006</v>
      </c>
      <c r="AZ6" s="44">
        <v>45505330.500000007</v>
      </c>
      <c r="BA6" s="44">
        <v>50123462.200000003</v>
      </c>
      <c r="BB6" s="44">
        <v>58628209.100000001</v>
      </c>
      <c r="BC6" s="44">
        <v>68781197.899999991</v>
      </c>
      <c r="BD6" s="44">
        <v>12855729.399999999</v>
      </c>
      <c r="BE6" s="44">
        <v>15593505.600000001</v>
      </c>
      <c r="BF6" s="44">
        <v>17952205.899999999</v>
      </c>
      <c r="BG6" s="44">
        <v>22379756.999999993</v>
      </c>
      <c r="BH6" s="44">
        <v>1849352.4</v>
      </c>
      <c r="BI6" s="44">
        <v>7131358.2999999998</v>
      </c>
      <c r="BJ6" s="44">
        <v>12855729.399999999</v>
      </c>
      <c r="BK6" s="44">
        <v>17878906.699999999</v>
      </c>
      <c r="BL6" s="44">
        <v>21994605.200000007</v>
      </c>
      <c r="BM6" s="44">
        <v>28449235</v>
      </c>
      <c r="BN6" s="44">
        <v>33148895.299999997</v>
      </c>
      <c r="BO6" s="44">
        <v>40635377.800000004</v>
      </c>
      <c r="BP6" s="44">
        <v>46401440.899999999</v>
      </c>
      <c r="BQ6" s="44">
        <v>52363997.500000007</v>
      </c>
      <c r="BR6" s="44">
        <v>59091284.100000001</v>
      </c>
      <c r="BS6" s="44">
        <v>68781197.899999991</v>
      </c>
      <c r="BT6" s="44">
        <v>91544096.400000006</v>
      </c>
      <c r="BU6" s="44">
        <v>13845553.4</v>
      </c>
      <c r="BV6" s="44">
        <v>22859406.5</v>
      </c>
      <c r="BW6" s="44">
        <v>23489370.600000001</v>
      </c>
      <c r="BX6" s="44">
        <v>31349766.300000004</v>
      </c>
      <c r="BY6" s="44">
        <v>2407515.4</v>
      </c>
      <c r="BZ6" s="44">
        <v>7466650.6999999993</v>
      </c>
      <c r="CA6" s="44">
        <v>13845553.4</v>
      </c>
      <c r="CB6" s="44">
        <v>20441988.900000002</v>
      </c>
      <c r="CC6" s="44">
        <v>26247157.399999999</v>
      </c>
      <c r="CD6" s="44">
        <v>36704959.899999999</v>
      </c>
      <c r="CE6" s="44">
        <v>44117697.5</v>
      </c>
      <c r="CF6" s="44">
        <v>51494741.399999999</v>
      </c>
      <c r="CG6" s="44">
        <v>60194330.5</v>
      </c>
      <c r="CH6" s="44">
        <v>67689120.700000003</v>
      </c>
      <c r="CI6" s="44">
        <v>76960150.799999982</v>
      </c>
      <c r="CJ6" s="44">
        <v>91544096.400000006</v>
      </c>
    </row>
    <row r="7" spans="1:88" s="44" customFormat="1" ht="12.95" customHeight="1" x14ac:dyDescent="0.2">
      <c r="A7" s="36" t="s">
        <v>13</v>
      </c>
      <c r="B7" s="34" t="s">
        <v>63</v>
      </c>
      <c r="C7" s="35"/>
      <c r="D7" s="44">
        <v>29472147.399999999</v>
      </c>
      <c r="E7" s="44">
        <v>4837808.5999999996</v>
      </c>
      <c r="F7" s="44">
        <v>7148094.5</v>
      </c>
      <c r="G7" s="44">
        <v>6567870.4000000013</v>
      </c>
      <c r="H7" s="44">
        <v>10918373.9</v>
      </c>
      <c r="I7" s="44">
        <v>697376</v>
      </c>
      <c r="J7" s="44">
        <v>2791577.1</v>
      </c>
      <c r="K7" s="44">
        <v>4837808.5999999996</v>
      </c>
      <c r="L7" s="44">
        <v>6994094.4000000004</v>
      </c>
      <c r="M7" s="44">
        <v>9383356.5999999996</v>
      </c>
      <c r="N7" s="44">
        <v>11985903.100000001</v>
      </c>
      <c r="O7" s="44">
        <v>14417572.200000001</v>
      </c>
      <c r="P7" s="44">
        <v>16508280.800000001</v>
      </c>
      <c r="Q7" s="44">
        <v>18553773.5</v>
      </c>
      <c r="R7" s="44">
        <v>21710533.599999998</v>
      </c>
      <c r="S7" s="44">
        <v>24232564.5</v>
      </c>
      <c r="T7" s="44">
        <v>29472147.399999999</v>
      </c>
      <c r="U7" s="44">
        <v>36962974.5</v>
      </c>
      <c r="V7" s="44">
        <v>6422660.7999999998</v>
      </c>
      <c r="W7" s="44">
        <v>10167572.700000003</v>
      </c>
      <c r="X7" s="44">
        <v>8909197.8999999966</v>
      </c>
      <c r="Y7" s="44">
        <v>10918373.9</v>
      </c>
      <c r="Z7" s="44">
        <v>760729.4</v>
      </c>
      <c r="AA7" s="44">
        <v>3351921.7</v>
      </c>
      <c r="AB7" s="44">
        <v>6422660.7999999998</v>
      </c>
      <c r="AC7" s="44">
        <v>10286561.699999999</v>
      </c>
      <c r="AD7" s="44">
        <v>13113309.300000001</v>
      </c>
      <c r="AE7" s="44">
        <v>16590233.500000002</v>
      </c>
      <c r="AF7" s="44">
        <v>19684161.900000002</v>
      </c>
      <c r="AG7" s="44">
        <v>22509633.200000003</v>
      </c>
      <c r="AH7" s="44">
        <v>25499431.399999999</v>
      </c>
      <c r="AI7" s="44">
        <v>29107172.800000001</v>
      </c>
      <c r="AJ7" s="44">
        <v>31942347.499999996</v>
      </c>
      <c r="AK7" s="44">
        <v>36962974.5</v>
      </c>
      <c r="AL7" s="44">
        <v>50109821.100000001</v>
      </c>
      <c r="AM7" s="44">
        <v>9255973.8999999985</v>
      </c>
      <c r="AN7" s="44">
        <v>12931384.399999999</v>
      </c>
      <c r="AO7" s="44">
        <v>12137853.000000007</v>
      </c>
      <c r="AP7" s="44">
        <v>15784609.799999997</v>
      </c>
      <c r="AQ7" s="44">
        <v>2216877.4</v>
      </c>
      <c r="AR7" s="44">
        <v>5924590.2000000002</v>
      </c>
      <c r="AS7" s="44">
        <v>9255973.8999999985</v>
      </c>
      <c r="AT7" s="44">
        <v>13907734.4</v>
      </c>
      <c r="AU7" s="44">
        <v>17389402.499999996</v>
      </c>
      <c r="AV7" s="44">
        <v>22187358.299999997</v>
      </c>
      <c r="AW7" s="44">
        <v>26604059.399999999</v>
      </c>
      <c r="AX7" s="44">
        <v>29831223.200000003</v>
      </c>
      <c r="AY7" s="44">
        <v>34325211.300000004</v>
      </c>
      <c r="AZ7" s="44">
        <v>38453133.800000004</v>
      </c>
      <c r="BA7" s="44">
        <v>42626913.200000003</v>
      </c>
      <c r="BB7" s="44">
        <v>50109821.100000001</v>
      </c>
      <c r="BC7" s="44">
        <v>61583440.999999985</v>
      </c>
      <c r="BD7" s="44">
        <v>12006098.999999998</v>
      </c>
      <c r="BE7" s="44">
        <v>14188008.000000002</v>
      </c>
      <c r="BF7" s="44">
        <v>15704928</v>
      </c>
      <c r="BG7" s="44">
        <v>19684405.999999985</v>
      </c>
      <c r="BH7" s="44">
        <v>1727502.8</v>
      </c>
      <c r="BI7" s="44">
        <v>6845212</v>
      </c>
      <c r="BJ7" s="44">
        <v>12006098.999999998</v>
      </c>
      <c r="BK7" s="44">
        <v>16664984.299999999</v>
      </c>
      <c r="BL7" s="44">
        <v>20527087.600000005</v>
      </c>
      <c r="BM7" s="44">
        <v>26194107</v>
      </c>
      <c r="BN7" s="44">
        <v>30334198.899999999</v>
      </c>
      <c r="BO7" s="44">
        <v>37050712.800000004</v>
      </c>
      <c r="BP7" s="44">
        <v>41899035</v>
      </c>
      <c r="BQ7" s="44">
        <v>47166757.900000006</v>
      </c>
      <c r="BR7" s="44">
        <v>53324364.600000001</v>
      </c>
      <c r="BS7" s="44">
        <v>61583440.999999985</v>
      </c>
      <c r="BT7" s="44">
        <v>82599793.900000006</v>
      </c>
      <c r="BU7" s="44">
        <v>13062499.9</v>
      </c>
      <c r="BV7" s="44">
        <v>21193300.100000001</v>
      </c>
      <c r="BW7" s="44">
        <v>20028839.700000003</v>
      </c>
      <c r="BX7" s="44">
        <v>28315154.600000001</v>
      </c>
      <c r="BY7" s="44">
        <v>2321212.1</v>
      </c>
      <c r="BZ7" s="44">
        <v>7116903.3999999994</v>
      </c>
      <c r="CA7" s="44">
        <v>13062499.9</v>
      </c>
      <c r="CB7" s="44">
        <v>19002102.300000001</v>
      </c>
      <c r="CC7" s="44">
        <v>24324162.199999999</v>
      </c>
      <c r="CD7" s="44">
        <v>34255800</v>
      </c>
      <c r="CE7" s="44">
        <v>40563513</v>
      </c>
      <c r="CF7" s="44">
        <v>46811039.600000001</v>
      </c>
      <c r="CG7" s="44">
        <v>54284639.700000003</v>
      </c>
      <c r="CH7" s="44">
        <v>60958748.399999999</v>
      </c>
      <c r="CI7" s="44">
        <v>69566017.699999988</v>
      </c>
      <c r="CJ7" s="44">
        <v>82599793.900000006</v>
      </c>
    </row>
    <row r="8" spans="1:88" s="45" customFormat="1" ht="12.95" customHeight="1" x14ac:dyDescent="0.2">
      <c r="A8" s="37"/>
      <c r="B8" s="19"/>
      <c r="C8" s="20"/>
    </row>
    <row r="9" spans="1:88" s="45" customFormat="1" ht="12.95" customHeight="1" x14ac:dyDescent="0.2">
      <c r="A9" s="37"/>
      <c r="B9" s="23" t="s">
        <v>30</v>
      </c>
      <c r="C9" s="20"/>
      <c r="D9" s="45">
        <v>26838239.799999997</v>
      </c>
      <c r="E9" s="45">
        <v>4388088</v>
      </c>
      <c r="F9" s="45">
        <v>6513705.5000000009</v>
      </c>
      <c r="G9" s="45">
        <v>5967791.3000000007</v>
      </c>
      <c r="H9" s="45">
        <v>9968655</v>
      </c>
      <c r="I9" s="45">
        <v>626482.1</v>
      </c>
      <c r="J9" s="45">
        <v>2541258.2999999998</v>
      </c>
      <c r="K9" s="45">
        <v>4388088</v>
      </c>
      <c r="L9" s="45">
        <v>6340837.7999999989</v>
      </c>
      <c r="M9" s="45">
        <v>8524088.1999999993</v>
      </c>
      <c r="N9" s="45">
        <v>10901793.5</v>
      </c>
      <c r="O9" s="45">
        <v>13082261.6</v>
      </c>
      <c r="P9" s="45">
        <v>14989782.699999999</v>
      </c>
      <c r="Q9" s="45">
        <v>16869584.800000001</v>
      </c>
      <c r="R9" s="45">
        <v>19791876.399999999</v>
      </c>
      <c r="S9" s="45">
        <v>22059310.699999999</v>
      </c>
      <c r="T9" s="45">
        <v>26838239.799999997</v>
      </c>
      <c r="U9" s="45">
        <v>33634259.699999996</v>
      </c>
      <c r="V9" s="45">
        <v>5897432.2000000002</v>
      </c>
      <c r="W9" s="45">
        <v>9344237.8000000007</v>
      </c>
      <c r="X9" s="45">
        <v>8042447.4999999963</v>
      </c>
      <c r="Y9" s="45">
        <v>9968655</v>
      </c>
      <c r="Z9" s="45">
        <v>685432.6</v>
      </c>
      <c r="AA9" s="45">
        <v>3069129</v>
      </c>
      <c r="AB9" s="45">
        <v>5897432.2000000002</v>
      </c>
      <c r="AC9" s="45">
        <v>9498979.3000000007</v>
      </c>
      <c r="AD9" s="45">
        <v>12044976.9</v>
      </c>
      <c r="AE9" s="45">
        <v>15241648.400000002</v>
      </c>
      <c r="AF9" s="45">
        <v>17970246.199999999</v>
      </c>
      <c r="AG9" s="45">
        <v>20557642</v>
      </c>
      <c r="AH9" s="45">
        <v>23284095.899999999</v>
      </c>
      <c r="AI9" s="45">
        <v>26618313.300000001</v>
      </c>
      <c r="AJ9" s="45">
        <v>29170234.800000001</v>
      </c>
      <c r="AK9" s="45">
        <v>33634259.699999996</v>
      </c>
      <c r="AL9" s="45">
        <v>46270052.699999996</v>
      </c>
      <c r="AM9" s="45">
        <v>8591383.8999999985</v>
      </c>
      <c r="AN9" s="45">
        <v>11999248.900000002</v>
      </c>
      <c r="AO9" s="45">
        <v>11186981.800000001</v>
      </c>
      <c r="AP9" s="45">
        <v>14492438.099999994</v>
      </c>
      <c r="AQ9" s="45">
        <v>2117409.7999999998</v>
      </c>
      <c r="AR9" s="45">
        <v>5570633.2999999998</v>
      </c>
      <c r="AS9" s="45">
        <v>8591383.8999999985</v>
      </c>
      <c r="AT9" s="45">
        <v>12866652.1</v>
      </c>
      <c r="AU9" s="45">
        <v>16087655.899999997</v>
      </c>
      <c r="AV9" s="45">
        <v>20590632.800000001</v>
      </c>
      <c r="AW9" s="45">
        <v>24596291.899999999</v>
      </c>
      <c r="AX9" s="45">
        <v>27584264.600000001</v>
      </c>
      <c r="AY9" s="45">
        <v>31777614.600000001</v>
      </c>
      <c r="AZ9" s="45">
        <v>35551821.200000003</v>
      </c>
      <c r="BA9" s="45">
        <v>39401919.600000001</v>
      </c>
      <c r="BB9" s="45">
        <v>46270052.699999996</v>
      </c>
      <c r="BC9" s="45">
        <v>57535571.300000004</v>
      </c>
      <c r="BD9" s="45">
        <v>11350294</v>
      </c>
      <c r="BE9" s="45">
        <v>13198148.599999998</v>
      </c>
      <c r="BF9" s="45">
        <v>14702124.499999996</v>
      </c>
      <c r="BG9" s="45">
        <v>18285004.20000001</v>
      </c>
      <c r="BH9" s="45">
        <v>1657985.6</v>
      </c>
      <c r="BI9" s="45">
        <v>6531307.7000000002</v>
      </c>
      <c r="BJ9" s="45">
        <v>11350294</v>
      </c>
      <c r="BK9" s="45">
        <v>15643771.9</v>
      </c>
      <c r="BL9" s="45">
        <v>19206544.5</v>
      </c>
      <c r="BM9" s="45">
        <v>24548442.599999998</v>
      </c>
      <c r="BN9" s="45">
        <v>28297938.199999996</v>
      </c>
      <c r="BO9" s="45">
        <v>34729837.899999999</v>
      </c>
      <c r="BP9" s="45">
        <v>39250567.099999994</v>
      </c>
      <c r="BQ9" s="45">
        <v>44195112.800000004</v>
      </c>
      <c r="BR9" s="45">
        <v>49952521.599999994</v>
      </c>
      <c r="BS9" s="45">
        <v>57535571.300000004</v>
      </c>
      <c r="BT9" s="45">
        <v>77925364.199999988</v>
      </c>
      <c r="BU9" s="45">
        <v>12280873.600000001</v>
      </c>
      <c r="BV9" s="45">
        <v>20075472</v>
      </c>
      <c r="BW9" s="45">
        <v>18831342.199999996</v>
      </c>
      <c r="BX9" s="45">
        <v>26737676.399999991</v>
      </c>
      <c r="BY9" s="45">
        <v>2237195</v>
      </c>
      <c r="BZ9" s="45">
        <v>6711996.2000000011</v>
      </c>
      <c r="CA9" s="45">
        <v>12280873.600000001</v>
      </c>
      <c r="CB9" s="45">
        <v>17906846.400000002</v>
      </c>
      <c r="CC9" s="45">
        <v>22869389.199999999</v>
      </c>
      <c r="CD9" s="45">
        <v>32356345.600000001</v>
      </c>
      <c r="CE9" s="45">
        <v>38222513.099999994</v>
      </c>
      <c r="CF9" s="45">
        <v>44091698.5</v>
      </c>
      <c r="CG9" s="45">
        <v>51187687.799999997</v>
      </c>
      <c r="CH9" s="45">
        <v>57429688.799999997</v>
      </c>
      <c r="CI9" s="45">
        <v>65627556.600000001</v>
      </c>
      <c r="CJ9" s="45">
        <v>77925364.199999988</v>
      </c>
    </row>
    <row r="10" spans="1:88" s="45" customFormat="1" ht="12.95" customHeight="1" x14ac:dyDescent="0.2">
      <c r="A10" s="37"/>
      <c r="B10" s="23" t="s">
        <v>31</v>
      </c>
      <c r="C10" s="20"/>
      <c r="D10" s="45">
        <v>2633907.6</v>
      </c>
      <c r="E10" s="45">
        <v>449720.6</v>
      </c>
      <c r="F10" s="45">
        <v>634389</v>
      </c>
      <c r="G10" s="45">
        <v>600079.1</v>
      </c>
      <c r="H10" s="45">
        <v>949718.9</v>
      </c>
      <c r="I10" s="45">
        <v>70893.899999999994</v>
      </c>
      <c r="J10" s="45">
        <v>250318.8</v>
      </c>
      <c r="K10" s="45">
        <v>449720.6</v>
      </c>
      <c r="L10" s="45">
        <v>653256.6</v>
      </c>
      <c r="M10" s="45">
        <v>859268.4</v>
      </c>
      <c r="N10" s="45">
        <v>1084109.6000000001</v>
      </c>
      <c r="O10" s="45">
        <v>1335310.6000000001</v>
      </c>
      <c r="P10" s="45">
        <v>1518498.1</v>
      </c>
      <c r="Q10" s="45">
        <v>1684188.7</v>
      </c>
      <c r="R10" s="45">
        <v>1918657.2</v>
      </c>
      <c r="S10" s="45">
        <v>2173253.7999999998</v>
      </c>
      <c r="T10" s="45">
        <v>2633907.6</v>
      </c>
      <c r="U10" s="45">
        <v>3328714.8</v>
      </c>
      <c r="V10" s="45">
        <v>525228.6</v>
      </c>
      <c r="W10" s="45">
        <v>823334.9</v>
      </c>
      <c r="X10" s="45">
        <v>866750.4</v>
      </c>
      <c r="Y10" s="45">
        <v>949718.9</v>
      </c>
      <c r="Z10" s="45">
        <v>75296.800000000003</v>
      </c>
      <c r="AA10" s="45">
        <v>282792.7</v>
      </c>
      <c r="AB10" s="45">
        <v>525228.6</v>
      </c>
      <c r="AC10" s="45">
        <v>787582.4</v>
      </c>
      <c r="AD10" s="45">
        <v>1068332.3999999999</v>
      </c>
      <c r="AE10" s="45">
        <v>1348585.1</v>
      </c>
      <c r="AF10" s="45">
        <v>1713915.7</v>
      </c>
      <c r="AG10" s="45">
        <v>1951991.2</v>
      </c>
      <c r="AH10" s="45">
        <v>2215335.5</v>
      </c>
      <c r="AI10" s="45">
        <v>2488859.5</v>
      </c>
      <c r="AJ10" s="45">
        <v>2772112.7</v>
      </c>
      <c r="AK10" s="45">
        <v>3328714.8</v>
      </c>
      <c r="AL10" s="45">
        <v>3839768.4</v>
      </c>
      <c r="AM10" s="45">
        <v>664590</v>
      </c>
      <c r="AN10" s="45">
        <v>932135.5</v>
      </c>
      <c r="AO10" s="45">
        <v>950871.2</v>
      </c>
      <c r="AP10" s="45">
        <v>1292171.7</v>
      </c>
      <c r="AQ10" s="45">
        <v>99467.6</v>
      </c>
      <c r="AR10" s="45">
        <v>353956.9</v>
      </c>
      <c r="AS10" s="45">
        <v>664590</v>
      </c>
      <c r="AT10" s="45">
        <v>1041082.3</v>
      </c>
      <c r="AU10" s="45">
        <v>1301746.6000000001</v>
      </c>
      <c r="AV10" s="45">
        <v>1596725.5</v>
      </c>
      <c r="AW10" s="45">
        <v>2007767.5</v>
      </c>
      <c r="AX10" s="45">
        <v>2246958.6</v>
      </c>
      <c r="AY10" s="45">
        <v>2547596.7000000002</v>
      </c>
      <c r="AZ10" s="45">
        <v>2901312.6</v>
      </c>
      <c r="BA10" s="45">
        <v>3224993.6</v>
      </c>
      <c r="BB10" s="45">
        <v>3839768.4</v>
      </c>
      <c r="BC10" s="45">
        <v>4047869.7</v>
      </c>
      <c r="BD10" s="45">
        <v>655805</v>
      </c>
      <c r="BE10" s="45">
        <v>989859.4</v>
      </c>
      <c r="BF10" s="45">
        <v>1002803.5</v>
      </c>
      <c r="BG10" s="45">
        <v>1399401.8</v>
      </c>
      <c r="BH10" s="45">
        <v>69517.2</v>
      </c>
      <c r="BI10" s="45">
        <v>313904.3</v>
      </c>
      <c r="BJ10" s="45">
        <v>655805</v>
      </c>
      <c r="BK10" s="45">
        <v>1021212.4</v>
      </c>
      <c r="BL10" s="45">
        <v>1320543.1000000001</v>
      </c>
      <c r="BM10" s="45">
        <v>1645664.4</v>
      </c>
      <c r="BN10" s="45">
        <v>2036260.7</v>
      </c>
      <c r="BO10" s="45">
        <v>2320874.9</v>
      </c>
      <c r="BP10" s="45">
        <v>2648467.9</v>
      </c>
      <c r="BQ10" s="45">
        <v>2971645.1</v>
      </c>
      <c r="BR10" s="45">
        <v>3371843</v>
      </c>
      <c r="BS10" s="45">
        <v>4047869.7</v>
      </c>
      <c r="BT10" s="45">
        <v>4674429.7</v>
      </c>
      <c r="BU10" s="45">
        <v>781626.3</v>
      </c>
      <c r="BV10" s="45">
        <v>1117828.1000000001</v>
      </c>
      <c r="BW10" s="45">
        <v>1197497.1000000001</v>
      </c>
      <c r="BX10" s="45">
        <v>1577478.2</v>
      </c>
      <c r="BY10" s="45">
        <v>84017.1</v>
      </c>
      <c r="BZ10" s="45">
        <v>404907.2</v>
      </c>
      <c r="CA10" s="45">
        <v>781626.3</v>
      </c>
      <c r="CB10" s="45">
        <v>1095255.8999999999</v>
      </c>
      <c r="CC10" s="45">
        <v>1454773</v>
      </c>
      <c r="CD10" s="45">
        <v>1899454.4</v>
      </c>
      <c r="CE10" s="45">
        <v>2340999.9</v>
      </c>
      <c r="CF10" s="45">
        <v>2719341.2</v>
      </c>
      <c r="CG10" s="45">
        <v>3096951.5</v>
      </c>
      <c r="CH10" s="45">
        <v>3529059.6</v>
      </c>
      <c r="CI10" s="45">
        <v>3938461.1</v>
      </c>
      <c r="CJ10" s="45">
        <v>4674429.7</v>
      </c>
    </row>
    <row r="11" spans="1:88" s="45" customFormat="1" ht="12.95" customHeight="1" x14ac:dyDescent="0.2">
      <c r="A11" s="37">
        <v>701</v>
      </c>
      <c r="B11" s="19" t="s">
        <v>64</v>
      </c>
      <c r="C11" s="20"/>
      <c r="D11" s="45">
        <v>4221707.3</v>
      </c>
      <c r="E11" s="45">
        <v>573458.5</v>
      </c>
      <c r="F11" s="45">
        <v>1102080.1000000001</v>
      </c>
      <c r="G11" s="45">
        <v>940130.9</v>
      </c>
      <c r="H11" s="45">
        <v>1606037.8</v>
      </c>
      <c r="I11" s="45">
        <v>88138.1</v>
      </c>
      <c r="J11" s="45">
        <v>288994.09999999998</v>
      </c>
      <c r="K11" s="45">
        <v>573458.5</v>
      </c>
      <c r="L11" s="45">
        <v>998638.1</v>
      </c>
      <c r="M11" s="45">
        <v>1298758.8999999999</v>
      </c>
      <c r="N11" s="45">
        <v>1675538.6</v>
      </c>
      <c r="O11" s="45">
        <v>1991550</v>
      </c>
      <c r="P11" s="45">
        <v>2309691.7000000002</v>
      </c>
      <c r="Q11" s="45">
        <v>2615669.5</v>
      </c>
      <c r="R11" s="45">
        <v>3023488.1</v>
      </c>
      <c r="S11" s="45">
        <v>3366647.7</v>
      </c>
      <c r="T11" s="45">
        <v>4221707.3</v>
      </c>
      <c r="U11" s="45">
        <v>6740240.0999999996</v>
      </c>
      <c r="V11" s="45">
        <v>1317842.3</v>
      </c>
      <c r="W11" s="45">
        <v>2027925.1</v>
      </c>
      <c r="X11" s="45">
        <v>1599890.4</v>
      </c>
      <c r="Y11" s="45">
        <v>1606037.8</v>
      </c>
      <c r="Z11" s="45">
        <v>101120</v>
      </c>
      <c r="AA11" s="45">
        <v>519002.3</v>
      </c>
      <c r="AB11" s="45">
        <v>1317842.3</v>
      </c>
      <c r="AC11" s="45">
        <v>2415675</v>
      </c>
      <c r="AD11" s="45">
        <v>2838150.7</v>
      </c>
      <c r="AE11" s="45">
        <v>3345789</v>
      </c>
      <c r="AF11" s="45">
        <v>3801521</v>
      </c>
      <c r="AG11" s="45">
        <v>4314580.7</v>
      </c>
      <c r="AH11" s="45">
        <v>4945679.4000000004</v>
      </c>
      <c r="AI11" s="45">
        <v>5453421.2000000002</v>
      </c>
      <c r="AJ11" s="45">
        <v>5835440.3999999994</v>
      </c>
      <c r="AK11" s="45">
        <v>6740240.0999999996</v>
      </c>
      <c r="AL11" s="45">
        <v>8572562.5999999996</v>
      </c>
      <c r="AM11" s="45">
        <v>1656609</v>
      </c>
      <c r="AN11" s="45">
        <v>2315850.5</v>
      </c>
      <c r="AO11" s="45">
        <v>1831148.9</v>
      </c>
      <c r="AP11" s="45">
        <v>2768954.2</v>
      </c>
      <c r="AQ11" s="45">
        <v>553713.4</v>
      </c>
      <c r="AR11" s="45">
        <v>1114190.2</v>
      </c>
      <c r="AS11" s="45">
        <v>1656609</v>
      </c>
      <c r="AT11" s="45">
        <v>2684735.2</v>
      </c>
      <c r="AU11" s="45">
        <v>3175064.5</v>
      </c>
      <c r="AV11" s="45">
        <v>3972459.5</v>
      </c>
      <c r="AW11" s="45">
        <v>4707916</v>
      </c>
      <c r="AX11" s="45">
        <v>5273019</v>
      </c>
      <c r="AY11" s="45">
        <v>5803608.4000000004</v>
      </c>
      <c r="AZ11" s="45">
        <v>6761074.4000000004</v>
      </c>
      <c r="BA11" s="45">
        <v>7093445.5</v>
      </c>
      <c r="BB11" s="45">
        <v>8572562.5999999996</v>
      </c>
      <c r="BC11" s="45">
        <v>8191395.5999999996</v>
      </c>
      <c r="BD11" s="45">
        <v>1530788.2</v>
      </c>
      <c r="BE11" s="45">
        <v>2036619.6</v>
      </c>
      <c r="BF11" s="45">
        <v>2143464.6</v>
      </c>
      <c r="BG11" s="45">
        <v>2480523.2000000002</v>
      </c>
      <c r="BH11" s="45">
        <v>259217.5</v>
      </c>
      <c r="BI11" s="45">
        <v>858143.2</v>
      </c>
      <c r="BJ11" s="45">
        <v>1530788.2</v>
      </c>
      <c r="BK11" s="45">
        <v>2230723.9</v>
      </c>
      <c r="BL11" s="45">
        <v>2788744.6</v>
      </c>
      <c r="BM11" s="45">
        <v>3567407.8</v>
      </c>
      <c r="BN11" s="45">
        <v>4123222.2</v>
      </c>
      <c r="BO11" s="45">
        <v>4922804.4000000004</v>
      </c>
      <c r="BP11" s="45">
        <v>5710872.3999999994</v>
      </c>
      <c r="BQ11" s="45">
        <v>6335594.5</v>
      </c>
      <c r="BR11" s="45">
        <v>7047363</v>
      </c>
      <c r="BS11" s="45">
        <v>8191395.5999999996</v>
      </c>
      <c r="BT11" s="45">
        <v>10130625.300000001</v>
      </c>
      <c r="BU11" s="45">
        <v>1722746.9</v>
      </c>
      <c r="BV11" s="45">
        <v>2795653</v>
      </c>
      <c r="BW11" s="45">
        <v>2645406.7000000002</v>
      </c>
      <c r="BX11" s="45">
        <v>2966818.8</v>
      </c>
      <c r="BY11" s="45">
        <v>275541.8</v>
      </c>
      <c r="BZ11" s="45">
        <v>904142</v>
      </c>
      <c r="CA11" s="45">
        <v>1722746.9</v>
      </c>
      <c r="CB11" s="45">
        <v>3168337.5</v>
      </c>
      <c r="CC11" s="45">
        <v>3713560.9</v>
      </c>
      <c r="CD11" s="45">
        <v>4518399.9000000004</v>
      </c>
      <c r="CE11" s="45">
        <v>5126850.0999999996</v>
      </c>
      <c r="CF11" s="45">
        <v>6184821.2999999998</v>
      </c>
      <c r="CG11" s="45">
        <v>7163806.5999999996</v>
      </c>
      <c r="CH11" s="45">
        <v>7872625.4000000004</v>
      </c>
      <c r="CI11" s="45">
        <v>8781927.5</v>
      </c>
      <c r="CJ11" s="45">
        <v>10130625.300000001</v>
      </c>
    </row>
    <row r="12" spans="1:88" s="45" customFormat="1" ht="12.75" customHeight="1" x14ac:dyDescent="0.2">
      <c r="A12" s="37"/>
      <c r="B12" s="23" t="s">
        <v>30</v>
      </c>
      <c r="C12" s="20"/>
      <c r="D12" s="45">
        <v>3901722.4</v>
      </c>
      <c r="E12" s="45">
        <v>529880.69999999995</v>
      </c>
      <c r="F12" s="45">
        <v>1018786.1</v>
      </c>
      <c r="G12" s="45">
        <v>876644.3</v>
      </c>
      <c r="H12" s="45">
        <v>1476411.3</v>
      </c>
      <c r="I12" s="45">
        <v>82415.3</v>
      </c>
      <c r="J12" s="45">
        <v>264149</v>
      </c>
      <c r="K12" s="45">
        <v>529880.69999999995</v>
      </c>
      <c r="L12" s="45">
        <v>936276.2</v>
      </c>
      <c r="M12" s="45">
        <v>1218266.5</v>
      </c>
      <c r="N12" s="45">
        <v>1548666.8</v>
      </c>
      <c r="O12" s="45">
        <v>1844738.6</v>
      </c>
      <c r="P12" s="45">
        <v>2140684.2000000002</v>
      </c>
      <c r="Q12" s="45">
        <v>2425311.1</v>
      </c>
      <c r="R12" s="45">
        <v>2810770.7</v>
      </c>
      <c r="S12" s="45">
        <v>3129890.9</v>
      </c>
      <c r="T12" s="45">
        <v>3901722.4</v>
      </c>
      <c r="U12" s="45">
        <v>6294669.0999999996</v>
      </c>
      <c r="V12" s="45">
        <v>1252215.2</v>
      </c>
      <c r="W12" s="45">
        <v>1896159.6</v>
      </c>
      <c r="X12" s="45">
        <v>1447881.3</v>
      </c>
      <c r="Y12" s="45">
        <v>1476411.3</v>
      </c>
      <c r="Z12" s="45">
        <v>91886.7</v>
      </c>
      <c r="AA12" s="45">
        <v>483263.4</v>
      </c>
      <c r="AB12" s="45">
        <v>1252215.2</v>
      </c>
      <c r="AC12" s="45">
        <v>2321442.6</v>
      </c>
      <c r="AD12" s="45">
        <v>2689255.8</v>
      </c>
      <c r="AE12" s="45">
        <v>3148374.8</v>
      </c>
      <c r="AF12" s="45">
        <v>3528186.9</v>
      </c>
      <c r="AG12" s="45">
        <v>4000018.5</v>
      </c>
      <c r="AH12" s="45">
        <v>4596256.0999999996</v>
      </c>
      <c r="AI12" s="45">
        <v>5086771.3</v>
      </c>
      <c r="AJ12" s="45">
        <v>5443715.5999999996</v>
      </c>
      <c r="AK12" s="45">
        <v>6294669.0999999996</v>
      </c>
      <c r="AL12" s="45">
        <v>8081205.7000000002</v>
      </c>
      <c r="AM12" s="45">
        <v>1545145</v>
      </c>
      <c r="AN12" s="45">
        <v>2215764.1</v>
      </c>
      <c r="AO12" s="45">
        <v>1704120.6</v>
      </c>
      <c r="AP12" s="45">
        <v>2616176</v>
      </c>
      <c r="AQ12" s="45">
        <v>543322.4</v>
      </c>
      <c r="AR12" s="45">
        <v>1051113.7</v>
      </c>
      <c r="AS12" s="45">
        <v>1545145</v>
      </c>
      <c r="AT12" s="45">
        <v>2536603</v>
      </c>
      <c r="AU12" s="45">
        <v>3003879</v>
      </c>
      <c r="AV12" s="45">
        <v>3760909.1</v>
      </c>
      <c r="AW12" s="45">
        <v>4439391.9000000004</v>
      </c>
      <c r="AX12" s="45">
        <v>4969942.0999999996</v>
      </c>
      <c r="AY12" s="45">
        <v>5465029.7000000002</v>
      </c>
      <c r="AZ12" s="45">
        <v>6169312.5</v>
      </c>
      <c r="BA12" s="45">
        <v>6656556.0999999996</v>
      </c>
      <c r="BB12" s="45">
        <v>8081205.7000000002</v>
      </c>
      <c r="BC12" s="45">
        <v>7860368.5</v>
      </c>
      <c r="BD12" s="45">
        <v>1475522.4</v>
      </c>
      <c r="BE12" s="45">
        <v>1971443</v>
      </c>
      <c r="BF12" s="45">
        <v>2047137.4</v>
      </c>
      <c r="BG12" s="45">
        <v>2366265.7000000002</v>
      </c>
      <c r="BH12" s="45">
        <v>254917.3</v>
      </c>
      <c r="BI12" s="45">
        <v>832852.6</v>
      </c>
      <c r="BJ12" s="45">
        <v>1475522.4</v>
      </c>
      <c r="BK12" s="45">
        <v>2155814.7999999998</v>
      </c>
      <c r="BL12" s="45">
        <v>2695271.5</v>
      </c>
      <c r="BM12" s="45">
        <v>3446965.4</v>
      </c>
      <c r="BN12" s="45">
        <v>3972636.9</v>
      </c>
      <c r="BO12" s="45">
        <v>4745594.9000000004</v>
      </c>
      <c r="BP12" s="45">
        <v>5494102.7999999998</v>
      </c>
      <c r="BQ12" s="45">
        <v>6086801.0999999996</v>
      </c>
      <c r="BR12" s="45">
        <v>6769855.5999999996</v>
      </c>
      <c r="BS12" s="45">
        <v>7860368.5</v>
      </c>
      <c r="BT12" s="45">
        <v>9742688.8000000007</v>
      </c>
      <c r="BU12" s="45">
        <v>1657074.7</v>
      </c>
      <c r="BV12" s="45">
        <v>2708008.1</v>
      </c>
      <c r="BW12" s="45">
        <v>2541402.2999999998</v>
      </c>
      <c r="BX12" s="45">
        <v>2836203.7</v>
      </c>
      <c r="BY12" s="45">
        <v>267657.09999999998</v>
      </c>
      <c r="BZ12" s="45">
        <v>873967</v>
      </c>
      <c r="CA12" s="45">
        <v>1657074.7</v>
      </c>
      <c r="CB12" s="45">
        <v>3073709.3</v>
      </c>
      <c r="CC12" s="45">
        <v>3591553.8</v>
      </c>
      <c r="CD12" s="45">
        <v>4365082.8</v>
      </c>
      <c r="CE12" s="45">
        <v>4945764.3</v>
      </c>
      <c r="CF12" s="45">
        <v>5969301.2000000002</v>
      </c>
      <c r="CG12" s="45">
        <v>6906485.0999999996</v>
      </c>
      <c r="CH12" s="45">
        <v>7585373.9000000004</v>
      </c>
      <c r="CI12" s="45">
        <v>8458387.6999999993</v>
      </c>
      <c r="CJ12" s="45">
        <v>9742688.8000000007</v>
      </c>
    </row>
    <row r="13" spans="1:88" s="45" customFormat="1" ht="12.95" customHeight="1" x14ac:dyDescent="0.2">
      <c r="A13" s="37"/>
      <c r="B13" s="23" t="s">
        <v>31</v>
      </c>
      <c r="C13" s="20"/>
      <c r="D13" s="45">
        <v>319984.90000000002</v>
      </c>
      <c r="E13" s="45">
        <v>43577.8</v>
      </c>
      <c r="F13" s="45">
        <v>83294</v>
      </c>
      <c r="G13" s="45">
        <v>63486.6</v>
      </c>
      <c r="H13" s="45">
        <v>129626.5</v>
      </c>
      <c r="I13" s="45">
        <v>5722.8</v>
      </c>
      <c r="J13" s="45">
        <v>24845.1</v>
      </c>
      <c r="K13" s="45">
        <v>43577.8</v>
      </c>
      <c r="L13" s="45">
        <v>62361.9</v>
      </c>
      <c r="M13" s="45">
        <v>80492.399999999994</v>
      </c>
      <c r="N13" s="45">
        <v>126871.8</v>
      </c>
      <c r="O13" s="45">
        <v>146811.4</v>
      </c>
      <c r="P13" s="45">
        <v>169007.5</v>
      </c>
      <c r="Q13" s="45">
        <v>190358.39999999999</v>
      </c>
      <c r="R13" s="45">
        <v>212717.4</v>
      </c>
      <c r="S13" s="45">
        <v>236756.8</v>
      </c>
      <c r="T13" s="45">
        <v>319984.90000000002</v>
      </c>
      <c r="U13" s="45">
        <v>445571</v>
      </c>
      <c r="V13" s="45">
        <v>65627.100000000006</v>
      </c>
      <c r="W13" s="45">
        <v>131765.5</v>
      </c>
      <c r="X13" s="45">
        <v>152009.1</v>
      </c>
      <c r="Y13" s="45">
        <v>129626.5</v>
      </c>
      <c r="Z13" s="45">
        <v>9233.2999999999993</v>
      </c>
      <c r="AA13" s="45">
        <v>35738.9</v>
      </c>
      <c r="AB13" s="45">
        <v>65627.100000000006</v>
      </c>
      <c r="AC13" s="45">
        <v>94232.4</v>
      </c>
      <c r="AD13" s="45">
        <v>148894.9</v>
      </c>
      <c r="AE13" s="45">
        <v>197414.2</v>
      </c>
      <c r="AF13" s="45">
        <v>273334.09999999998</v>
      </c>
      <c r="AG13" s="45">
        <v>314562.2</v>
      </c>
      <c r="AH13" s="45">
        <v>349423.3</v>
      </c>
      <c r="AI13" s="45">
        <v>366649.9</v>
      </c>
      <c r="AJ13" s="45">
        <v>391724.79999999999</v>
      </c>
      <c r="AK13" s="45">
        <v>445571</v>
      </c>
      <c r="AL13" s="45">
        <v>491356.9</v>
      </c>
      <c r="AM13" s="45">
        <v>111464</v>
      </c>
      <c r="AN13" s="45">
        <v>100086.39999999999</v>
      </c>
      <c r="AO13" s="45">
        <v>127028.3</v>
      </c>
      <c r="AP13" s="45">
        <v>152778.20000000001</v>
      </c>
      <c r="AQ13" s="45">
        <v>10391</v>
      </c>
      <c r="AR13" s="45">
        <v>63076.5</v>
      </c>
      <c r="AS13" s="45">
        <v>111464</v>
      </c>
      <c r="AT13" s="45">
        <v>148132.20000000001</v>
      </c>
      <c r="AU13" s="45">
        <v>171185.5</v>
      </c>
      <c r="AV13" s="45">
        <v>211550.4</v>
      </c>
      <c r="AW13" s="45">
        <v>268524.09999999998</v>
      </c>
      <c r="AX13" s="45">
        <v>303076.90000000002</v>
      </c>
      <c r="AY13" s="45">
        <v>338578.7</v>
      </c>
      <c r="AZ13" s="45">
        <v>591761.9</v>
      </c>
      <c r="BA13" s="45">
        <v>436889.4</v>
      </c>
      <c r="BB13" s="45">
        <v>491356.9</v>
      </c>
      <c r="BC13" s="45">
        <v>331027.09999999998</v>
      </c>
      <c r="BD13" s="45">
        <v>55265.8</v>
      </c>
      <c r="BE13" s="45">
        <v>65176.6</v>
      </c>
      <c r="BF13" s="45">
        <v>96327.2</v>
      </c>
      <c r="BG13" s="45">
        <v>114257.5</v>
      </c>
      <c r="BH13" s="45">
        <v>4300.2</v>
      </c>
      <c r="BI13" s="45">
        <v>25290.6</v>
      </c>
      <c r="BJ13" s="45">
        <v>55265.8</v>
      </c>
      <c r="BK13" s="45">
        <v>74909.100000000006</v>
      </c>
      <c r="BL13" s="45">
        <v>93473.1</v>
      </c>
      <c r="BM13" s="45">
        <v>120442.4</v>
      </c>
      <c r="BN13" s="45">
        <v>150585.29999999999</v>
      </c>
      <c r="BO13" s="45">
        <v>177209.5</v>
      </c>
      <c r="BP13" s="45">
        <v>216769.6</v>
      </c>
      <c r="BQ13" s="45">
        <v>248793.4</v>
      </c>
      <c r="BR13" s="45">
        <v>277507.40000000002</v>
      </c>
      <c r="BS13" s="45">
        <v>331027.09999999998</v>
      </c>
      <c r="BT13" s="45">
        <v>387936.5</v>
      </c>
      <c r="BU13" s="45">
        <v>65672.2</v>
      </c>
      <c r="BV13" s="45">
        <v>87644.9</v>
      </c>
      <c r="BW13" s="45">
        <v>104004.4</v>
      </c>
      <c r="BX13" s="45">
        <v>130615.1</v>
      </c>
      <c r="BY13" s="45">
        <v>7884.7</v>
      </c>
      <c r="BZ13" s="45">
        <v>30175</v>
      </c>
      <c r="CA13" s="45">
        <v>65672.2</v>
      </c>
      <c r="CB13" s="45">
        <v>94628.2</v>
      </c>
      <c r="CC13" s="45">
        <v>122007.1</v>
      </c>
      <c r="CD13" s="45">
        <v>153317.1</v>
      </c>
      <c r="CE13" s="45">
        <v>181085.8</v>
      </c>
      <c r="CF13" s="45">
        <v>215520.1</v>
      </c>
      <c r="CG13" s="45">
        <v>257321.5</v>
      </c>
      <c r="CH13" s="45">
        <v>287251.5</v>
      </c>
      <c r="CI13" s="45">
        <v>323539.8</v>
      </c>
      <c r="CJ13" s="45">
        <v>387936.5</v>
      </c>
    </row>
    <row r="14" spans="1:88" s="45" customFormat="1" ht="12.95" customHeight="1" x14ac:dyDescent="0.2">
      <c r="A14" s="37">
        <v>702</v>
      </c>
      <c r="B14" s="19" t="s">
        <v>33</v>
      </c>
      <c r="C14" s="20"/>
      <c r="D14" s="45">
        <v>1551362.3</v>
      </c>
      <c r="E14" s="45">
        <v>280187.40000000002</v>
      </c>
      <c r="F14" s="45">
        <v>359059.20000000001</v>
      </c>
      <c r="G14" s="45">
        <v>359879</v>
      </c>
      <c r="H14" s="45">
        <v>552236.69999999995</v>
      </c>
      <c r="I14" s="45">
        <v>27924.2</v>
      </c>
      <c r="J14" s="45">
        <v>180654.5</v>
      </c>
      <c r="K14" s="45">
        <v>280187.40000000002</v>
      </c>
      <c r="L14" s="45">
        <v>392923</v>
      </c>
      <c r="M14" s="45">
        <v>546885.80000000005</v>
      </c>
      <c r="N14" s="45">
        <v>639246.6</v>
      </c>
      <c r="O14" s="45">
        <v>764468.2</v>
      </c>
      <c r="P14" s="45">
        <v>887927.2</v>
      </c>
      <c r="Q14" s="45">
        <v>999125.6</v>
      </c>
      <c r="R14" s="45">
        <v>1124612.7</v>
      </c>
      <c r="S14" s="45">
        <v>1246801.1000000001</v>
      </c>
      <c r="T14" s="45">
        <v>1551362.3</v>
      </c>
      <c r="U14" s="45">
        <v>5464222.5999999996</v>
      </c>
      <c r="V14" s="45">
        <v>301983.40000000002</v>
      </c>
      <c r="W14" s="45">
        <v>472116.3</v>
      </c>
      <c r="X14" s="45">
        <v>435688.1</v>
      </c>
      <c r="Y14" s="45">
        <v>1543361.2</v>
      </c>
      <c r="Z14" s="45">
        <v>34814.9</v>
      </c>
      <c r="AA14" s="45">
        <v>168619.9</v>
      </c>
      <c r="AB14" s="45">
        <v>301983.40000000002</v>
      </c>
      <c r="AC14" s="45">
        <v>489304</v>
      </c>
      <c r="AD14" s="45">
        <v>624839.4</v>
      </c>
      <c r="AE14" s="45">
        <v>774099.7</v>
      </c>
      <c r="AF14" s="45">
        <v>898857.1</v>
      </c>
      <c r="AG14" s="45">
        <v>1073081.1000000001</v>
      </c>
      <c r="AH14" s="45">
        <v>1209787.8</v>
      </c>
      <c r="AI14" s="45">
        <v>1386463.1</v>
      </c>
      <c r="AJ14" s="45">
        <v>1500842.5</v>
      </c>
      <c r="AK14" s="45">
        <v>5464222.5999999996</v>
      </c>
      <c r="AL14" s="45">
        <v>6382260.2000000002</v>
      </c>
      <c r="AM14" s="45">
        <v>412359.3</v>
      </c>
      <c r="AN14" s="45">
        <v>633592.19999999995</v>
      </c>
      <c r="AO14" s="45">
        <v>525427.5</v>
      </c>
      <c r="AP14" s="45">
        <v>2148703.2999999998</v>
      </c>
      <c r="AQ14" s="45">
        <v>71457.899999999994</v>
      </c>
      <c r="AR14" s="45">
        <v>232673.3</v>
      </c>
      <c r="AS14" s="45">
        <v>412359.3</v>
      </c>
      <c r="AT14" s="45">
        <v>660485.5</v>
      </c>
      <c r="AU14" s="45">
        <v>854712.3</v>
      </c>
      <c r="AV14" s="45">
        <v>1045951.5</v>
      </c>
      <c r="AW14" s="45">
        <v>1256959.6000000001</v>
      </c>
      <c r="AX14" s="45">
        <v>1376692</v>
      </c>
      <c r="AY14" s="45">
        <v>1571379</v>
      </c>
      <c r="AZ14" s="45">
        <v>1718772.3</v>
      </c>
      <c r="BA14" s="45">
        <v>1961636</v>
      </c>
      <c r="BB14" s="45">
        <v>6382260.2000000002</v>
      </c>
      <c r="BC14" s="45">
        <v>2846533.5</v>
      </c>
      <c r="BD14" s="45">
        <v>430724.1</v>
      </c>
      <c r="BE14" s="45">
        <v>603151.1</v>
      </c>
      <c r="BF14" s="45">
        <v>786616.2</v>
      </c>
      <c r="BG14" s="45">
        <v>1026042.1</v>
      </c>
      <c r="BH14" s="45">
        <v>35630.5</v>
      </c>
      <c r="BI14" s="45">
        <v>180584.9</v>
      </c>
      <c r="BJ14" s="45">
        <v>430724.1</v>
      </c>
      <c r="BK14" s="45">
        <v>614619</v>
      </c>
      <c r="BL14" s="45">
        <v>796261.8</v>
      </c>
      <c r="BM14" s="45">
        <v>1033875.2</v>
      </c>
      <c r="BN14" s="45">
        <v>1209650.1000000001</v>
      </c>
      <c r="BO14" s="45">
        <v>1610613.8</v>
      </c>
      <c r="BP14" s="45">
        <v>1820491.4</v>
      </c>
      <c r="BQ14" s="45">
        <v>2012035.9</v>
      </c>
      <c r="BR14" s="45">
        <v>2318674.7000000002</v>
      </c>
      <c r="BS14" s="45">
        <v>2846533.5</v>
      </c>
      <c r="BT14" s="45">
        <v>3168999.5</v>
      </c>
      <c r="BU14" s="45">
        <v>593017.1</v>
      </c>
      <c r="BV14" s="45">
        <v>713891.1</v>
      </c>
      <c r="BW14" s="45">
        <v>827630.3</v>
      </c>
      <c r="BX14" s="45">
        <v>1034461</v>
      </c>
      <c r="BY14" s="45">
        <v>83427</v>
      </c>
      <c r="BZ14" s="45">
        <v>245180.2</v>
      </c>
      <c r="CA14" s="45">
        <v>593017.1</v>
      </c>
      <c r="CB14" s="45">
        <v>797549.7</v>
      </c>
      <c r="CC14" s="45">
        <v>1028300.9</v>
      </c>
      <c r="CD14" s="45">
        <v>1306908.2</v>
      </c>
      <c r="CE14" s="45">
        <v>1579956.4</v>
      </c>
      <c r="CF14" s="45">
        <v>1897583.5</v>
      </c>
      <c r="CG14" s="45">
        <v>2134538.5</v>
      </c>
      <c r="CH14" s="45">
        <v>2460287.7999999998</v>
      </c>
      <c r="CI14" s="45">
        <v>2672862.7000000002</v>
      </c>
      <c r="CJ14" s="45">
        <v>3168999.5</v>
      </c>
    </row>
    <row r="15" spans="1:88" s="45" customFormat="1" ht="12.95" customHeight="1" x14ac:dyDescent="0.2">
      <c r="A15" s="37"/>
      <c r="B15" s="23" t="s">
        <v>30</v>
      </c>
      <c r="C15" s="20"/>
      <c r="D15" s="45">
        <v>1469723.4</v>
      </c>
      <c r="E15" s="45">
        <v>268649.3</v>
      </c>
      <c r="F15" s="45">
        <v>340857.2</v>
      </c>
      <c r="G15" s="45">
        <v>340960.3</v>
      </c>
      <c r="H15" s="45">
        <v>519256.6</v>
      </c>
      <c r="I15" s="45">
        <v>25974.3</v>
      </c>
      <c r="J15" s="45">
        <v>174702.7</v>
      </c>
      <c r="K15" s="45">
        <v>268649.3</v>
      </c>
      <c r="L15" s="45">
        <v>375157.9</v>
      </c>
      <c r="M15" s="45">
        <v>522499.6</v>
      </c>
      <c r="N15" s="45">
        <v>609506.5</v>
      </c>
      <c r="O15" s="45">
        <v>728327.6</v>
      </c>
      <c r="P15" s="45">
        <v>845425.6</v>
      </c>
      <c r="Q15" s="45">
        <v>950466.8</v>
      </c>
      <c r="R15" s="45">
        <v>1067278</v>
      </c>
      <c r="S15" s="45">
        <v>1182058.5</v>
      </c>
      <c r="T15" s="45">
        <v>1469723.4</v>
      </c>
      <c r="U15" s="45">
        <v>5045111.4000000004</v>
      </c>
      <c r="V15" s="45">
        <v>290909.40000000002</v>
      </c>
      <c r="W15" s="45">
        <v>449802.3</v>
      </c>
      <c r="X15" s="45">
        <v>412182.1</v>
      </c>
      <c r="Y15" s="45">
        <v>1433401.8</v>
      </c>
      <c r="Z15" s="45">
        <v>33914.199999999997</v>
      </c>
      <c r="AA15" s="45">
        <v>164040</v>
      </c>
      <c r="AB15" s="45">
        <v>290909.40000000002</v>
      </c>
      <c r="AC15" s="45">
        <v>468242.4</v>
      </c>
      <c r="AD15" s="45">
        <v>598452</v>
      </c>
      <c r="AE15" s="45">
        <v>740711.7</v>
      </c>
      <c r="AF15" s="45">
        <v>857491.8</v>
      </c>
      <c r="AG15" s="45">
        <v>1022341.4</v>
      </c>
      <c r="AH15" s="45">
        <v>1152893.8</v>
      </c>
      <c r="AI15" s="45">
        <v>1314300</v>
      </c>
      <c r="AJ15" s="45">
        <v>1416693.2</v>
      </c>
      <c r="AK15" s="45">
        <v>5045111.4000000004</v>
      </c>
      <c r="AL15" s="45">
        <v>5726560.4000000004</v>
      </c>
      <c r="AM15" s="45">
        <v>393276.2</v>
      </c>
      <c r="AN15" s="45">
        <v>544482.5</v>
      </c>
      <c r="AO15" s="45">
        <v>450941.3</v>
      </c>
      <c r="AP15" s="45">
        <v>1898894.2</v>
      </c>
      <c r="AQ15" s="45">
        <v>69777.7</v>
      </c>
      <c r="AR15" s="45">
        <v>223795.8</v>
      </c>
      <c r="AS15" s="45">
        <v>393276.2</v>
      </c>
      <c r="AT15" s="45">
        <v>604767.19999999995</v>
      </c>
      <c r="AU15" s="45">
        <v>772132.9</v>
      </c>
      <c r="AV15" s="45">
        <v>937758.7</v>
      </c>
      <c r="AW15" s="45">
        <v>1114893.8</v>
      </c>
      <c r="AX15" s="45">
        <v>1222559.1000000001</v>
      </c>
      <c r="AY15" s="45">
        <v>1388700</v>
      </c>
      <c r="AZ15" s="45">
        <v>1523453.3</v>
      </c>
      <c r="BA15" s="45">
        <v>1723788.9</v>
      </c>
      <c r="BB15" s="45">
        <v>5726560.4000000004</v>
      </c>
      <c r="BC15" s="45">
        <v>2482177.9</v>
      </c>
      <c r="BD15" s="45">
        <v>354713.1</v>
      </c>
      <c r="BE15" s="45">
        <v>500357.8</v>
      </c>
      <c r="BF15" s="45">
        <v>692732.2</v>
      </c>
      <c r="BG15" s="45">
        <v>934374.8</v>
      </c>
      <c r="BH15" s="45">
        <v>31888.799999999999</v>
      </c>
      <c r="BI15" s="45">
        <v>142054.6</v>
      </c>
      <c r="BJ15" s="45">
        <v>354713.1</v>
      </c>
      <c r="BK15" s="45">
        <v>501531.5</v>
      </c>
      <c r="BL15" s="45">
        <v>649988.9</v>
      </c>
      <c r="BM15" s="45">
        <v>855070.9</v>
      </c>
      <c r="BN15" s="45">
        <v>1017214.9</v>
      </c>
      <c r="BO15" s="45">
        <v>1375233.1</v>
      </c>
      <c r="BP15" s="45">
        <v>1547803.1</v>
      </c>
      <c r="BQ15" s="45">
        <v>1722282.8</v>
      </c>
      <c r="BR15" s="45">
        <v>1987286.1</v>
      </c>
      <c r="BS15" s="45">
        <v>2482177.9</v>
      </c>
      <c r="BT15" s="45">
        <v>2774380.6</v>
      </c>
      <c r="BU15" s="45">
        <v>508588.1</v>
      </c>
      <c r="BV15" s="45">
        <v>632603.19999999995</v>
      </c>
      <c r="BX15" s="45">
        <v>2774380.6</v>
      </c>
      <c r="BY15" s="45">
        <v>75709.3</v>
      </c>
      <c r="BZ15" s="45">
        <v>208362.2</v>
      </c>
      <c r="CA15" s="45">
        <v>508588.1</v>
      </c>
      <c r="CB15" s="45">
        <v>702672.6</v>
      </c>
      <c r="CC15" s="45">
        <v>900617.6</v>
      </c>
      <c r="CD15" s="45">
        <v>1141191.3</v>
      </c>
      <c r="CE15" s="45">
        <v>1381903</v>
      </c>
      <c r="CJ15" s="45">
        <v>2774380.6</v>
      </c>
    </row>
    <row r="16" spans="1:88" s="45" customFormat="1" ht="12.95" customHeight="1" x14ac:dyDescent="0.2">
      <c r="A16" s="37"/>
      <c r="B16" s="23" t="s">
        <v>31</v>
      </c>
      <c r="C16" s="20"/>
      <c r="D16" s="45">
        <v>81638.899999999994</v>
      </c>
      <c r="E16" s="45">
        <v>11538.1</v>
      </c>
      <c r="F16" s="45">
        <v>18202</v>
      </c>
      <c r="G16" s="45">
        <v>18918.7</v>
      </c>
      <c r="H16" s="45">
        <v>32980.1</v>
      </c>
      <c r="I16" s="45">
        <v>1949.9</v>
      </c>
      <c r="J16" s="45">
        <v>5951.8</v>
      </c>
      <c r="K16" s="45">
        <v>11538.1</v>
      </c>
      <c r="L16" s="45">
        <v>17765.099999999999</v>
      </c>
      <c r="M16" s="45">
        <v>24386.2</v>
      </c>
      <c r="N16" s="45">
        <v>29740.1</v>
      </c>
      <c r="O16" s="45">
        <v>36140.6</v>
      </c>
      <c r="P16" s="45">
        <v>42501.599999999999</v>
      </c>
      <c r="Q16" s="45">
        <v>48658.8</v>
      </c>
      <c r="R16" s="45">
        <v>57334.7</v>
      </c>
      <c r="S16" s="45">
        <v>64742.6</v>
      </c>
      <c r="T16" s="45">
        <v>81638.899999999994</v>
      </c>
      <c r="U16" s="45">
        <v>419111.2</v>
      </c>
      <c r="V16" s="45">
        <v>11074</v>
      </c>
      <c r="W16" s="45">
        <v>22314</v>
      </c>
      <c r="X16" s="45">
        <v>23506</v>
      </c>
      <c r="Y16" s="45">
        <v>109959.4</v>
      </c>
      <c r="Z16" s="45">
        <v>900.7</v>
      </c>
      <c r="AA16" s="45">
        <v>4579.8999999999996</v>
      </c>
      <c r="AB16" s="45">
        <v>11074</v>
      </c>
      <c r="AC16" s="45">
        <v>21061.599999999999</v>
      </c>
      <c r="AD16" s="45">
        <v>26387.4</v>
      </c>
      <c r="AE16" s="45">
        <v>33388</v>
      </c>
      <c r="AF16" s="45">
        <v>41365.300000000003</v>
      </c>
      <c r="AG16" s="45">
        <v>50739.7</v>
      </c>
      <c r="AH16" s="45">
        <v>56894</v>
      </c>
      <c r="AI16" s="45">
        <v>72163.100000000006</v>
      </c>
      <c r="AJ16" s="45">
        <v>84149.3</v>
      </c>
      <c r="AK16" s="45">
        <v>419111.2</v>
      </c>
      <c r="AL16" s="45">
        <v>655699.80000000005</v>
      </c>
      <c r="AM16" s="45">
        <v>19083.099999999999</v>
      </c>
      <c r="AN16" s="45">
        <v>89109.7</v>
      </c>
      <c r="AO16" s="45">
        <v>74486.2</v>
      </c>
      <c r="AP16" s="45">
        <v>249809.1</v>
      </c>
      <c r="AQ16" s="45">
        <v>1680.2</v>
      </c>
      <c r="AR16" s="45">
        <v>8877.5</v>
      </c>
      <c r="AS16" s="45">
        <v>19083.099999999999</v>
      </c>
      <c r="AT16" s="45">
        <v>55718.3</v>
      </c>
      <c r="AU16" s="45">
        <v>82579.399999999994</v>
      </c>
      <c r="AV16" s="45">
        <v>108192.8</v>
      </c>
      <c r="AW16" s="45">
        <v>142065.79999999999</v>
      </c>
      <c r="AX16" s="45">
        <v>154132.9</v>
      </c>
      <c r="AY16" s="45">
        <v>182679</v>
      </c>
      <c r="AZ16" s="45">
        <v>195319</v>
      </c>
      <c r="BA16" s="45">
        <v>237847.1</v>
      </c>
      <c r="BB16" s="45">
        <v>655699.80000000005</v>
      </c>
      <c r="BC16" s="45">
        <v>364355.6</v>
      </c>
      <c r="BD16" s="45">
        <v>76011</v>
      </c>
      <c r="BE16" s="45">
        <v>102793.3</v>
      </c>
      <c r="BF16" s="45">
        <v>93884</v>
      </c>
      <c r="BG16" s="45">
        <v>91667.3</v>
      </c>
      <c r="BH16" s="45">
        <v>3741.7</v>
      </c>
      <c r="BI16" s="45">
        <v>38530.300000000003</v>
      </c>
      <c r="BJ16" s="45">
        <v>76011</v>
      </c>
      <c r="BK16" s="45">
        <v>113087.5</v>
      </c>
      <c r="BL16" s="45">
        <v>146272.9</v>
      </c>
      <c r="BM16" s="45">
        <v>178804.3</v>
      </c>
      <c r="BN16" s="45">
        <v>192435.20000000001</v>
      </c>
      <c r="BO16" s="45">
        <v>235380.7</v>
      </c>
      <c r="BP16" s="45">
        <v>272688.3</v>
      </c>
      <c r="BQ16" s="45">
        <v>289753.09999999998</v>
      </c>
      <c r="BR16" s="45">
        <v>331388.59999999998</v>
      </c>
      <c r="BS16" s="45">
        <v>364355.6</v>
      </c>
      <c r="BT16" s="45">
        <v>394618.9</v>
      </c>
      <c r="BU16" s="45">
        <v>84429</v>
      </c>
      <c r="BV16" s="45">
        <v>81287.899999999994</v>
      </c>
      <c r="BX16" s="45">
        <v>394618.9</v>
      </c>
      <c r="BY16" s="45">
        <v>7717.7</v>
      </c>
      <c r="BZ16" s="45">
        <v>36818</v>
      </c>
      <c r="CA16" s="45">
        <v>84429</v>
      </c>
      <c r="CB16" s="45">
        <v>94877.1</v>
      </c>
      <c r="CC16" s="45">
        <v>127683.3</v>
      </c>
      <c r="CD16" s="45">
        <v>165716.9</v>
      </c>
      <c r="CE16" s="45">
        <v>198053.4</v>
      </c>
      <c r="CJ16" s="45">
        <v>394618.9</v>
      </c>
    </row>
    <row r="17" spans="1:88" s="45" customFormat="1" ht="12.95" customHeight="1" x14ac:dyDescent="0.2">
      <c r="A17" s="37">
        <v>703</v>
      </c>
      <c r="B17" s="19" t="s">
        <v>34</v>
      </c>
      <c r="C17" s="20"/>
      <c r="D17" s="45">
        <v>2787161</v>
      </c>
      <c r="E17" s="45">
        <v>455215.8</v>
      </c>
      <c r="F17" s="45">
        <v>697027</v>
      </c>
      <c r="G17" s="45">
        <v>643793.69999999995</v>
      </c>
      <c r="H17" s="45">
        <v>991124.5</v>
      </c>
      <c r="I17" s="45">
        <v>34116.6</v>
      </c>
      <c r="J17" s="45">
        <v>252554.9</v>
      </c>
      <c r="K17" s="45">
        <v>455215.8</v>
      </c>
      <c r="L17" s="45">
        <v>661329.30000000005</v>
      </c>
      <c r="M17" s="45">
        <v>924834.1</v>
      </c>
      <c r="N17" s="45">
        <v>1152242.8</v>
      </c>
      <c r="O17" s="45">
        <v>1375242.7</v>
      </c>
      <c r="P17" s="45">
        <v>1624780.8</v>
      </c>
      <c r="Q17" s="45">
        <v>1796036.5</v>
      </c>
      <c r="R17" s="45">
        <v>2085641.4</v>
      </c>
      <c r="S17" s="45">
        <v>2283516.2999999998</v>
      </c>
      <c r="T17" s="45">
        <v>2787161</v>
      </c>
      <c r="U17" s="45">
        <v>693022.7</v>
      </c>
      <c r="V17" s="45">
        <v>534378</v>
      </c>
      <c r="W17" s="45">
        <v>1137929.7</v>
      </c>
      <c r="X17" s="45">
        <v>852704.2</v>
      </c>
      <c r="Y17" s="45">
        <v>346247.5</v>
      </c>
      <c r="Z17" s="45">
        <v>48293.4</v>
      </c>
      <c r="AA17" s="45">
        <v>333657.7</v>
      </c>
      <c r="AB17" s="45">
        <v>534378</v>
      </c>
      <c r="AC17" s="45">
        <v>917131.1</v>
      </c>
      <c r="AD17" s="45">
        <v>1219886.6000000001</v>
      </c>
      <c r="AE17" s="45">
        <v>1672307.7</v>
      </c>
      <c r="AF17" s="45">
        <v>1964084.8</v>
      </c>
      <c r="AG17" s="45">
        <v>2258518.2000000002</v>
      </c>
      <c r="AH17" s="45">
        <v>2525011.9</v>
      </c>
      <c r="AI17" s="45">
        <v>2937759.6</v>
      </c>
      <c r="AJ17" s="45">
        <v>3160402.6</v>
      </c>
      <c r="AK17" s="45">
        <v>693022.7</v>
      </c>
      <c r="AL17" s="45">
        <v>859998.2</v>
      </c>
      <c r="AM17" s="45">
        <v>787029.8</v>
      </c>
      <c r="AN17" s="45">
        <v>937254.40000000002</v>
      </c>
      <c r="AO17" s="45">
        <v>937893.7</v>
      </c>
      <c r="AP17" s="45">
        <v>859998.2</v>
      </c>
      <c r="AQ17" s="45">
        <v>154634.9</v>
      </c>
      <c r="AR17" s="45">
        <v>451859.6</v>
      </c>
      <c r="AS17" s="45">
        <v>787029.8</v>
      </c>
      <c r="AT17" s="45">
        <v>1117990.2</v>
      </c>
      <c r="AU17" s="45">
        <v>1398477.9</v>
      </c>
      <c r="AV17" s="45">
        <v>1724284.2</v>
      </c>
      <c r="AW17" s="45">
        <v>2057999</v>
      </c>
      <c r="AX17" s="45">
        <v>2378872.4</v>
      </c>
      <c r="AY17" s="45">
        <v>2662177.9</v>
      </c>
      <c r="AZ17" s="45">
        <v>2959257.6000000001</v>
      </c>
      <c r="BA17" s="45">
        <v>3334740.3</v>
      </c>
      <c r="BB17" s="45">
        <v>859998.2</v>
      </c>
      <c r="BC17" s="45">
        <v>5629254</v>
      </c>
      <c r="BD17" s="45">
        <v>815743.4</v>
      </c>
      <c r="BE17" s="45">
        <v>1179815.3999999999</v>
      </c>
      <c r="BF17" s="45">
        <v>1554032.8</v>
      </c>
      <c r="BG17" s="45">
        <v>2079662.4</v>
      </c>
      <c r="BH17" s="45">
        <v>95991.8</v>
      </c>
      <c r="BI17" s="45">
        <v>400571</v>
      </c>
      <c r="BJ17" s="45">
        <v>815743.4</v>
      </c>
      <c r="BK17" s="45">
        <v>1264819.6000000001</v>
      </c>
      <c r="BL17" s="45">
        <v>1586723.4</v>
      </c>
      <c r="BM17" s="45">
        <v>1995558.8</v>
      </c>
      <c r="BN17" s="45">
        <v>2446212.4</v>
      </c>
      <c r="BO17" s="45">
        <v>2967990.6</v>
      </c>
      <c r="BP17" s="45">
        <v>3549591.6</v>
      </c>
      <c r="BQ17" s="45">
        <v>4081711.9</v>
      </c>
      <c r="BR17" s="45">
        <v>4570547.5999999996</v>
      </c>
      <c r="BS17" s="45">
        <v>5629254</v>
      </c>
      <c r="BT17" s="45">
        <v>6551300.8000000007</v>
      </c>
      <c r="BU17" s="45">
        <v>1247263.8999999999</v>
      </c>
      <c r="BV17" s="45">
        <v>1489623</v>
      </c>
      <c r="BW17" s="45">
        <v>1792229.7</v>
      </c>
      <c r="BX17" s="45">
        <v>2022184.3</v>
      </c>
      <c r="BY17" s="45">
        <v>237561.5</v>
      </c>
      <c r="BZ17" s="45">
        <v>667187.1</v>
      </c>
      <c r="CA17" s="45">
        <v>1247263.8999999999</v>
      </c>
      <c r="CB17" s="45">
        <v>1763008.8</v>
      </c>
      <c r="CC17" s="45">
        <v>2239343.5</v>
      </c>
      <c r="CD17" s="45">
        <v>2736886.9</v>
      </c>
      <c r="CE17" s="45">
        <v>3334145.9</v>
      </c>
      <c r="CF17" s="45">
        <v>3983897.8</v>
      </c>
      <c r="CG17" s="45">
        <v>4529116.5999999996</v>
      </c>
      <c r="CH17" s="45">
        <v>5114808.4000000004</v>
      </c>
      <c r="CI17" s="45">
        <v>5482977.2999999998</v>
      </c>
      <c r="CJ17" s="45">
        <v>6551300.8000000007</v>
      </c>
    </row>
    <row r="18" spans="1:88" s="45" customFormat="1" ht="12.95" customHeight="1" x14ac:dyDescent="0.2">
      <c r="A18" s="37"/>
      <c r="B18" s="23" t="s">
        <v>30</v>
      </c>
      <c r="C18" s="20"/>
      <c r="D18" s="45">
        <v>2555385.1</v>
      </c>
      <c r="E18" s="45">
        <v>414698.3</v>
      </c>
      <c r="F18" s="45">
        <v>638680.69999999995</v>
      </c>
      <c r="G18" s="45">
        <v>587860.9</v>
      </c>
      <c r="H18" s="45">
        <v>914145.2</v>
      </c>
      <c r="I18" s="45">
        <v>27831.200000000001</v>
      </c>
      <c r="J18" s="45">
        <v>230654.7</v>
      </c>
      <c r="K18" s="45">
        <v>414698.3</v>
      </c>
      <c r="L18" s="45">
        <v>594792.69999999995</v>
      </c>
      <c r="M18" s="45">
        <v>841458.9</v>
      </c>
      <c r="N18" s="45">
        <v>1053379</v>
      </c>
      <c r="O18" s="45">
        <v>1258310.5</v>
      </c>
      <c r="P18" s="45">
        <v>1486573.9</v>
      </c>
      <c r="Q18" s="45">
        <v>1641239.9</v>
      </c>
      <c r="R18" s="45">
        <v>1911238.6</v>
      </c>
      <c r="S18" s="45">
        <v>2088899.5</v>
      </c>
      <c r="T18" s="45">
        <v>2555385.1</v>
      </c>
      <c r="U18" s="45">
        <v>563507.9</v>
      </c>
      <c r="V18" s="45">
        <v>474863.1</v>
      </c>
      <c r="W18" s="45">
        <v>1059432.3</v>
      </c>
      <c r="X18" s="45">
        <v>757499.4</v>
      </c>
      <c r="Y18" s="45">
        <v>296142.2</v>
      </c>
      <c r="Z18" s="45">
        <v>43223.9</v>
      </c>
      <c r="AA18" s="45">
        <v>305727.40000000002</v>
      </c>
      <c r="AB18" s="45">
        <v>474863.1</v>
      </c>
      <c r="AC18" s="45">
        <v>829337.4</v>
      </c>
      <c r="AD18" s="45">
        <v>1102460.6000000001</v>
      </c>
      <c r="AE18" s="45">
        <v>1534295.4</v>
      </c>
      <c r="AF18" s="45">
        <v>1799640</v>
      </c>
      <c r="AG18" s="45">
        <v>2065076.4</v>
      </c>
      <c r="AH18" s="45">
        <v>2291794.7999999998</v>
      </c>
      <c r="AI18" s="45">
        <v>2678652</v>
      </c>
      <c r="AJ18" s="45">
        <v>2885142.9</v>
      </c>
      <c r="AK18" s="45">
        <v>563507.9</v>
      </c>
      <c r="AL18" s="45">
        <v>737290.7</v>
      </c>
      <c r="AM18" s="45">
        <v>724623.2</v>
      </c>
      <c r="AN18" s="45">
        <v>856255.8</v>
      </c>
      <c r="AO18" s="45">
        <v>858087.2</v>
      </c>
      <c r="AP18" s="45">
        <v>737290.7</v>
      </c>
      <c r="AQ18" s="45">
        <v>144084</v>
      </c>
      <c r="AR18" s="45">
        <v>420744.3</v>
      </c>
      <c r="AS18" s="45">
        <v>724623.2</v>
      </c>
      <c r="AT18" s="45">
        <v>1023577.9</v>
      </c>
      <c r="AU18" s="45">
        <v>1276700.3999999999</v>
      </c>
      <c r="AV18" s="45">
        <v>1580879</v>
      </c>
      <c r="AW18" s="45">
        <v>1890466.5</v>
      </c>
      <c r="AX18" s="45">
        <v>2184023.4</v>
      </c>
      <c r="AY18" s="45">
        <v>2438966.2000000002</v>
      </c>
      <c r="AZ18" s="45">
        <v>2701775.8</v>
      </c>
      <c r="BA18" s="45">
        <v>3037369.6</v>
      </c>
      <c r="BB18" s="45">
        <v>737290.7</v>
      </c>
      <c r="BC18" s="45">
        <v>5074984.5</v>
      </c>
      <c r="BD18" s="45">
        <v>737735.8</v>
      </c>
      <c r="BE18" s="45">
        <v>1039638</v>
      </c>
      <c r="BF18" s="45">
        <v>1396647.9</v>
      </c>
      <c r="BG18" s="45">
        <v>1900962.8</v>
      </c>
      <c r="BH18" s="45">
        <v>93532</v>
      </c>
      <c r="BI18" s="45">
        <v>373050.3</v>
      </c>
      <c r="BJ18" s="45">
        <v>737735.8</v>
      </c>
      <c r="BK18" s="45">
        <v>1142063.6000000001</v>
      </c>
      <c r="BL18" s="45">
        <v>1414442</v>
      </c>
      <c r="BM18" s="45">
        <v>1777373.8</v>
      </c>
      <c r="BN18" s="45">
        <v>2161365.9</v>
      </c>
      <c r="BO18" s="45">
        <v>2634070.7999999998</v>
      </c>
      <c r="BP18" s="45">
        <v>3174021.7</v>
      </c>
      <c r="BQ18" s="45">
        <v>3675337.1</v>
      </c>
      <c r="BR18" s="45">
        <v>4126391.4</v>
      </c>
      <c r="BS18" s="45">
        <v>5074984.5</v>
      </c>
      <c r="BT18" s="45">
        <v>5909373.9000000004</v>
      </c>
      <c r="BU18" s="45">
        <v>1169815.7</v>
      </c>
      <c r="BV18" s="45">
        <v>1330934.5</v>
      </c>
      <c r="BX18" s="45">
        <v>5909373.9000000004</v>
      </c>
      <c r="BY18" s="45">
        <v>233864.2</v>
      </c>
      <c r="BZ18" s="45">
        <v>622487.80000000005</v>
      </c>
      <c r="CA18" s="45">
        <v>1169815.7</v>
      </c>
      <c r="CB18" s="45">
        <v>1649404</v>
      </c>
      <c r="CC18" s="45">
        <v>2070642.5</v>
      </c>
      <c r="CD18" s="45">
        <v>2500750.2000000002</v>
      </c>
      <c r="CE18" s="45">
        <v>3045194.7</v>
      </c>
      <c r="CJ18" s="45">
        <v>5909373.9000000004</v>
      </c>
    </row>
    <row r="19" spans="1:88" s="45" customFormat="1" ht="12.95" customHeight="1" x14ac:dyDescent="0.2">
      <c r="A19" s="37"/>
      <c r="B19" s="23" t="s">
        <v>31</v>
      </c>
      <c r="C19" s="20"/>
      <c r="D19" s="45">
        <v>231775.9</v>
      </c>
      <c r="E19" s="45">
        <v>40517.5</v>
      </c>
      <c r="F19" s="45">
        <v>58346.3</v>
      </c>
      <c r="G19" s="45">
        <v>55932.800000000003</v>
      </c>
      <c r="H19" s="45">
        <v>76979.3</v>
      </c>
      <c r="I19" s="45">
        <v>6285.4</v>
      </c>
      <c r="J19" s="45">
        <v>21900.2</v>
      </c>
      <c r="K19" s="45">
        <v>40517.5</v>
      </c>
      <c r="L19" s="45">
        <v>66536.600000000006</v>
      </c>
      <c r="M19" s="45">
        <v>83375.199999999997</v>
      </c>
      <c r="N19" s="45">
        <v>98863.8</v>
      </c>
      <c r="O19" s="45">
        <v>116932.2</v>
      </c>
      <c r="P19" s="45">
        <v>138206.9</v>
      </c>
      <c r="Q19" s="45">
        <v>154796.6</v>
      </c>
      <c r="R19" s="45">
        <v>174402.8</v>
      </c>
      <c r="S19" s="45">
        <v>194616.8</v>
      </c>
      <c r="T19" s="45">
        <v>231775.9</v>
      </c>
      <c r="U19" s="45">
        <v>129514.8</v>
      </c>
      <c r="V19" s="45">
        <v>59514.9</v>
      </c>
      <c r="W19" s="45">
        <v>78497.399999999994</v>
      </c>
      <c r="X19" s="45">
        <v>95204.800000000003</v>
      </c>
      <c r="Y19" s="45">
        <v>50105.3</v>
      </c>
      <c r="Z19" s="45">
        <v>5069.5</v>
      </c>
      <c r="AA19" s="45">
        <v>27930.3</v>
      </c>
      <c r="AB19" s="45">
        <v>59514.9</v>
      </c>
      <c r="AC19" s="45">
        <v>87793.7</v>
      </c>
      <c r="AD19" s="45">
        <v>117426</v>
      </c>
      <c r="AE19" s="45">
        <v>138012.29999999999</v>
      </c>
      <c r="AF19" s="45">
        <v>164444.79999999999</v>
      </c>
      <c r="AG19" s="45">
        <v>193441.8</v>
      </c>
      <c r="AH19" s="45">
        <v>233217.1</v>
      </c>
      <c r="AI19" s="45">
        <v>259107.6</v>
      </c>
      <c r="AJ19" s="45">
        <v>275259.7</v>
      </c>
      <c r="AK19" s="45">
        <v>129514.8</v>
      </c>
      <c r="AL19" s="45">
        <v>122707.5</v>
      </c>
      <c r="AM19" s="45">
        <v>62406.6</v>
      </c>
      <c r="AN19" s="45">
        <v>80998.600000000006</v>
      </c>
      <c r="AO19" s="45">
        <v>79806.5</v>
      </c>
      <c r="AP19" s="45">
        <v>122707.5</v>
      </c>
      <c r="AQ19" s="45">
        <v>10550.9</v>
      </c>
      <c r="AR19" s="45">
        <v>31115.3</v>
      </c>
      <c r="AS19" s="45">
        <v>62406.6</v>
      </c>
      <c r="AT19" s="45">
        <v>94412.3</v>
      </c>
      <c r="AU19" s="45">
        <v>121777.5</v>
      </c>
      <c r="AV19" s="45">
        <v>143405.20000000001</v>
      </c>
      <c r="AW19" s="45">
        <v>167532.5</v>
      </c>
      <c r="AX19" s="45">
        <v>194849</v>
      </c>
      <c r="AY19" s="45">
        <v>223211.7</v>
      </c>
      <c r="AZ19" s="45">
        <v>257481.8</v>
      </c>
      <c r="BA19" s="45">
        <v>297370.7</v>
      </c>
      <c r="BB19" s="45">
        <v>122707.5</v>
      </c>
      <c r="BC19" s="45">
        <v>554269.5</v>
      </c>
      <c r="BD19" s="45">
        <v>78007.600000000006</v>
      </c>
      <c r="BE19" s="45">
        <v>140177.4</v>
      </c>
      <c r="BF19" s="45">
        <v>157384.9</v>
      </c>
      <c r="BG19" s="45">
        <v>178699.6</v>
      </c>
      <c r="BH19" s="45">
        <v>2459.8000000000002</v>
      </c>
      <c r="BI19" s="45">
        <v>27520.7</v>
      </c>
      <c r="BJ19" s="45">
        <v>78007.600000000006</v>
      </c>
      <c r="BK19" s="45">
        <v>122756</v>
      </c>
      <c r="BL19" s="45">
        <v>172281.4</v>
      </c>
      <c r="BM19" s="45">
        <v>218185</v>
      </c>
      <c r="BN19" s="45">
        <v>284846.5</v>
      </c>
      <c r="BO19" s="45">
        <v>333919.8</v>
      </c>
      <c r="BP19" s="45">
        <v>375569.9</v>
      </c>
      <c r="BQ19" s="45">
        <v>406374.8</v>
      </c>
      <c r="BR19" s="45">
        <v>444156.2</v>
      </c>
      <c r="BS19" s="45">
        <v>554269.5</v>
      </c>
      <c r="BT19" s="45">
        <v>641926.9</v>
      </c>
      <c r="BU19" s="45">
        <v>77448.2</v>
      </c>
      <c r="BV19" s="45">
        <v>158688.5</v>
      </c>
      <c r="BX19" s="45">
        <v>641926.9</v>
      </c>
      <c r="BY19" s="45">
        <v>3697.3</v>
      </c>
      <c r="BZ19" s="45">
        <v>44699.3</v>
      </c>
      <c r="CA19" s="45">
        <v>77448.2</v>
      </c>
      <c r="CB19" s="45">
        <v>113604.8</v>
      </c>
      <c r="CC19" s="45">
        <v>168701</v>
      </c>
      <c r="CD19" s="45">
        <v>236136.7</v>
      </c>
      <c r="CE19" s="45">
        <v>288951.2</v>
      </c>
      <c r="CJ19" s="45">
        <v>641926.9</v>
      </c>
    </row>
    <row r="20" spans="1:88" s="45" customFormat="1" ht="24.75" customHeight="1" x14ac:dyDescent="0.2">
      <c r="A20" s="37">
        <v>7042</v>
      </c>
      <c r="B20" s="19" t="s">
        <v>89</v>
      </c>
      <c r="C20" s="20"/>
      <c r="D20" s="45">
        <v>876485.9</v>
      </c>
      <c r="E20" s="45">
        <v>112563.5</v>
      </c>
      <c r="F20" s="45">
        <v>180005.2</v>
      </c>
      <c r="G20" s="45">
        <v>237669.7</v>
      </c>
      <c r="H20" s="45">
        <v>346247.5</v>
      </c>
      <c r="I20" s="45">
        <v>0</v>
      </c>
      <c r="J20" s="45">
        <v>0</v>
      </c>
      <c r="K20" s="45">
        <v>112563.5</v>
      </c>
      <c r="L20" s="45">
        <v>165614.39999999999</v>
      </c>
      <c r="M20" s="45">
        <v>232459.1</v>
      </c>
      <c r="N20" s="45">
        <v>292568.7</v>
      </c>
      <c r="O20" s="45">
        <v>366674.8</v>
      </c>
      <c r="P20" s="45">
        <v>452595.8</v>
      </c>
      <c r="Q20" s="45">
        <v>530238.4</v>
      </c>
      <c r="R20" s="45">
        <v>616358.1</v>
      </c>
      <c r="S20" s="45">
        <v>713074</v>
      </c>
      <c r="T20" s="45">
        <v>876485.9</v>
      </c>
      <c r="U20" s="45">
        <v>134928.79999999999</v>
      </c>
      <c r="V20" s="45">
        <v>0</v>
      </c>
      <c r="W20" s="45">
        <v>0</v>
      </c>
      <c r="X20" s="45">
        <v>0</v>
      </c>
      <c r="Z20" s="45">
        <v>6794.4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134928.79999999999</v>
      </c>
      <c r="AL20" s="45">
        <v>10490</v>
      </c>
      <c r="AM20" s="45">
        <v>0</v>
      </c>
      <c r="AN20" s="45">
        <v>0</v>
      </c>
      <c r="AO20" s="45">
        <v>0</v>
      </c>
      <c r="AP20" s="45">
        <v>10490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10490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</row>
    <row r="21" spans="1:88" s="45" customFormat="1" ht="12.95" customHeight="1" x14ac:dyDescent="0.2">
      <c r="A21" s="37"/>
      <c r="B21" s="28" t="s">
        <v>30</v>
      </c>
      <c r="C21" s="20"/>
      <c r="D21" s="45">
        <v>727720.8</v>
      </c>
      <c r="E21" s="45">
        <v>86443.1</v>
      </c>
      <c r="F21" s="45">
        <v>150106.9</v>
      </c>
      <c r="G21" s="45">
        <v>195028.6</v>
      </c>
      <c r="H21" s="45">
        <v>296142.2</v>
      </c>
      <c r="K21" s="45">
        <v>86443.1</v>
      </c>
      <c r="L21" s="45">
        <v>126454</v>
      </c>
      <c r="M21" s="45">
        <v>177746.7</v>
      </c>
      <c r="N21" s="45">
        <v>236550</v>
      </c>
      <c r="O21" s="45">
        <v>299071.59999999998</v>
      </c>
      <c r="P21" s="45">
        <v>370058.3</v>
      </c>
      <c r="Q21" s="45">
        <v>431578.6</v>
      </c>
      <c r="R21" s="45">
        <v>506139</v>
      </c>
      <c r="S21" s="45">
        <v>585489.6</v>
      </c>
      <c r="T21" s="45">
        <v>727720.8</v>
      </c>
      <c r="U21" s="45">
        <v>134928.79999999999</v>
      </c>
      <c r="W21" s="45">
        <v>0</v>
      </c>
      <c r="X21" s="45">
        <v>0</v>
      </c>
      <c r="Z21" s="45">
        <v>4349.8999999999996</v>
      </c>
      <c r="AK21" s="45">
        <v>134928.79999999999</v>
      </c>
      <c r="AL21" s="45">
        <v>10490</v>
      </c>
      <c r="AP21" s="45">
        <v>10490</v>
      </c>
      <c r="BB21" s="45">
        <v>10490</v>
      </c>
    </row>
    <row r="22" spans="1:88" s="45" customFormat="1" ht="12.95" customHeight="1" x14ac:dyDescent="0.2">
      <c r="A22" s="37"/>
      <c r="B22" s="28" t="s">
        <v>31</v>
      </c>
      <c r="C22" s="20"/>
      <c r="D22" s="45">
        <v>148765.1</v>
      </c>
      <c r="E22" s="45">
        <v>26120.400000000001</v>
      </c>
      <c r="F22" s="45">
        <v>29898.3</v>
      </c>
      <c r="G22" s="45">
        <v>42641.1</v>
      </c>
      <c r="H22" s="45">
        <v>50105.3</v>
      </c>
      <c r="K22" s="45">
        <v>26120.400000000001</v>
      </c>
      <c r="L22" s="45">
        <v>39160.400000000001</v>
      </c>
      <c r="M22" s="45">
        <v>54712.4</v>
      </c>
      <c r="N22" s="45">
        <v>56018.7</v>
      </c>
      <c r="O22" s="45">
        <v>67603.199999999997</v>
      </c>
      <c r="P22" s="45">
        <v>82537.5</v>
      </c>
      <c r="Q22" s="45">
        <v>98659.8</v>
      </c>
      <c r="R22" s="45">
        <v>110219.1</v>
      </c>
      <c r="S22" s="45">
        <v>127584.4</v>
      </c>
      <c r="T22" s="45">
        <v>148765.1</v>
      </c>
      <c r="W22" s="45">
        <v>0</v>
      </c>
      <c r="X22" s="45">
        <v>0</v>
      </c>
      <c r="Z22" s="45">
        <v>2444.5</v>
      </c>
    </row>
    <row r="23" spans="1:88" s="45" customFormat="1" ht="24" customHeight="1" x14ac:dyDescent="0.2">
      <c r="A23" s="37">
        <v>7044</v>
      </c>
      <c r="B23" s="19" t="s">
        <v>90</v>
      </c>
      <c r="C23" s="20"/>
      <c r="D23" s="45">
        <v>92420.7</v>
      </c>
      <c r="E23" s="45">
        <v>20714.8</v>
      </c>
      <c r="F23" s="45">
        <v>15442.3</v>
      </c>
      <c r="G23" s="45">
        <v>22963.1</v>
      </c>
      <c r="H23" s="45">
        <v>33300.5</v>
      </c>
      <c r="I23" s="45">
        <v>0</v>
      </c>
      <c r="J23" s="45">
        <v>0</v>
      </c>
      <c r="K23" s="45">
        <v>20714.8</v>
      </c>
      <c r="L23" s="45">
        <v>26096.2</v>
      </c>
      <c r="M23" s="45">
        <v>32216.400000000001</v>
      </c>
      <c r="N23" s="45">
        <v>36157.1</v>
      </c>
      <c r="O23" s="45">
        <v>43451.4</v>
      </c>
      <c r="P23" s="45">
        <v>50787.4</v>
      </c>
      <c r="Q23" s="45">
        <v>59120.2</v>
      </c>
      <c r="R23" s="45">
        <v>68663</v>
      </c>
      <c r="S23" s="45">
        <v>79910.600000000006</v>
      </c>
      <c r="T23" s="45">
        <v>92420.7</v>
      </c>
      <c r="U23" s="45">
        <v>64981.5</v>
      </c>
      <c r="V23" s="45">
        <v>0</v>
      </c>
      <c r="W23" s="45">
        <v>0</v>
      </c>
      <c r="X23" s="45">
        <v>0</v>
      </c>
      <c r="Y23" s="45">
        <v>33300.5</v>
      </c>
      <c r="Z23" s="45">
        <v>3985.8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64981.5</v>
      </c>
      <c r="AL23" s="45">
        <v>74325.600000000006</v>
      </c>
      <c r="AM23" s="45">
        <v>0</v>
      </c>
      <c r="AN23" s="45">
        <v>0</v>
      </c>
      <c r="AO23" s="45">
        <v>0</v>
      </c>
      <c r="AP23" s="45">
        <v>74325.600000000006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74325.600000000006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</row>
    <row r="24" spans="1:88" s="45" customFormat="1" ht="12.95" customHeight="1" x14ac:dyDescent="0.2">
      <c r="A24" s="37"/>
      <c r="B24" s="28" t="s">
        <v>30</v>
      </c>
      <c r="C24" s="20"/>
      <c r="D24" s="45">
        <v>91063.2</v>
      </c>
      <c r="E24" s="45">
        <v>20602.2</v>
      </c>
      <c r="F24" s="45">
        <v>15021.7</v>
      </c>
      <c r="G24" s="45">
        <v>22367.3</v>
      </c>
      <c r="H24" s="45">
        <v>33072</v>
      </c>
      <c r="K24" s="45">
        <v>20602.2</v>
      </c>
      <c r="L24" s="45">
        <v>25767.200000000001</v>
      </c>
      <c r="M24" s="45">
        <v>31733.4</v>
      </c>
      <c r="N24" s="45">
        <v>35623.9</v>
      </c>
      <c r="O24" s="45">
        <v>42689.8</v>
      </c>
      <c r="P24" s="45">
        <v>49801.1</v>
      </c>
      <c r="Q24" s="45">
        <v>57991.199999999997</v>
      </c>
      <c r="R24" s="45">
        <v>67177.2</v>
      </c>
      <c r="S24" s="45">
        <v>78217.2</v>
      </c>
      <c r="T24" s="45">
        <v>91063.2</v>
      </c>
      <c r="U24" s="45">
        <v>63486</v>
      </c>
      <c r="W24" s="45">
        <v>0</v>
      </c>
      <c r="X24" s="45">
        <v>0</v>
      </c>
      <c r="Y24" s="45">
        <v>33072</v>
      </c>
      <c r="Z24" s="45">
        <v>3954.3</v>
      </c>
      <c r="AK24" s="45">
        <v>63486</v>
      </c>
      <c r="AL24" s="45">
        <v>73291.5</v>
      </c>
      <c r="AP24" s="45">
        <v>73291.5</v>
      </c>
      <c r="BB24" s="45">
        <v>73291.5</v>
      </c>
    </row>
    <row r="25" spans="1:88" s="45" customFormat="1" ht="12.95" customHeight="1" x14ac:dyDescent="0.2">
      <c r="A25" s="37"/>
      <c r="B25" s="28" t="s">
        <v>31</v>
      </c>
      <c r="C25" s="20"/>
      <c r="D25" s="45">
        <v>1357.5</v>
      </c>
      <c r="E25" s="45">
        <v>112.6</v>
      </c>
      <c r="F25" s="45">
        <v>420.6</v>
      </c>
      <c r="G25" s="45">
        <v>595.79999999999995</v>
      </c>
      <c r="H25" s="45">
        <v>228.5</v>
      </c>
      <c r="K25" s="45">
        <v>112.6</v>
      </c>
      <c r="L25" s="45">
        <v>329</v>
      </c>
      <c r="M25" s="45">
        <v>483</v>
      </c>
      <c r="N25" s="45">
        <v>533.20000000000005</v>
      </c>
      <c r="O25" s="45">
        <v>761.6</v>
      </c>
      <c r="P25" s="45">
        <v>986.3</v>
      </c>
      <c r="Q25" s="45">
        <v>1129</v>
      </c>
      <c r="R25" s="45">
        <v>1485.8</v>
      </c>
      <c r="S25" s="45">
        <v>1693.4</v>
      </c>
      <c r="T25" s="45">
        <v>1357.5</v>
      </c>
      <c r="U25" s="45">
        <v>1495.5</v>
      </c>
      <c r="W25" s="45">
        <v>0</v>
      </c>
      <c r="X25" s="45">
        <v>0</v>
      </c>
      <c r="Y25" s="45">
        <v>228.5</v>
      </c>
      <c r="Z25" s="45">
        <v>31.5</v>
      </c>
      <c r="AK25" s="45">
        <v>1495.5</v>
      </c>
      <c r="AL25" s="45">
        <v>1034.0999999999999</v>
      </c>
      <c r="AP25" s="45">
        <v>1034.0999999999999</v>
      </c>
      <c r="BB25" s="45">
        <v>1034.0999999999999</v>
      </c>
    </row>
    <row r="26" spans="1:88" s="45" customFormat="1" ht="12.95" customHeight="1" x14ac:dyDescent="0.2">
      <c r="A26" s="37">
        <v>7045</v>
      </c>
      <c r="B26" s="28" t="s">
        <v>72</v>
      </c>
      <c r="C26" s="20"/>
      <c r="D26" s="45">
        <v>566556.6</v>
      </c>
      <c r="E26" s="45">
        <v>137486.1</v>
      </c>
      <c r="F26" s="45">
        <v>126693</v>
      </c>
      <c r="G26" s="45">
        <v>140883.20000000001</v>
      </c>
      <c r="H26" s="45">
        <v>161494.29999999999</v>
      </c>
      <c r="I26" s="45">
        <v>0</v>
      </c>
      <c r="J26" s="45">
        <v>0</v>
      </c>
      <c r="K26" s="45">
        <v>137486.1</v>
      </c>
      <c r="L26" s="45">
        <v>164317.6</v>
      </c>
      <c r="M26" s="45">
        <v>237669</v>
      </c>
      <c r="N26" s="45">
        <v>264179.09999999998</v>
      </c>
      <c r="O26" s="45">
        <v>323206.09999999998</v>
      </c>
      <c r="P26" s="45">
        <v>369695.6</v>
      </c>
      <c r="Q26" s="45">
        <v>405062.3</v>
      </c>
      <c r="R26" s="45">
        <v>453097.9</v>
      </c>
      <c r="S26" s="45">
        <v>499413.4</v>
      </c>
      <c r="T26" s="45">
        <v>566556.6</v>
      </c>
      <c r="U26" s="45">
        <v>564568.30000000005</v>
      </c>
      <c r="V26" s="45">
        <v>0</v>
      </c>
      <c r="W26" s="45">
        <v>0</v>
      </c>
      <c r="X26" s="45">
        <v>0</v>
      </c>
      <c r="Y26" s="45">
        <v>161494.29999999999</v>
      </c>
      <c r="Z26" s="45">
        <v>36653.300000000003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564568.30000000005</v>
      </c>
      <c r="AL26" s="45">
        <v>750598.3</v>
      </c>
      <c r="AM26" s="45">
        <v>0</v>
      </c>
      <c r="AN26" s="45">
        <v>0</v>
      </c>
      <c r="AO26" s="45">
        <v>0</v>
      </c>
      <c r="AP26" s="45">
        <v>750598.3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750598.3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</row>
    <row r="27" spans="1:88" s="45" customFormat="1" ht="12.95" customHeight="1" x14ac:dyDescent="0.2">
      <c r="A27" s="37"/>
      <c r="B27" s="28" t="s">
        <v>30</v>
      </c>
      <c r="C27" s="20"/>
      <c r="D27" s="45">
        <v>562298.69999999995</v>
      </c>
      <c r="E27" s="45">
        <v>130965</v>
      </c>
      <c r="F27" s="45">
        <v>120047</v>
      </c>
      <c r="G27" s="45">
        <v>142722.9</v>
      </c>
      <c r="H27" s="45">
        <v>168563.8</v>
      </c>
      <c r="K27" s="45">
        <v>130965</v>
      </c>
      <c r="L27" s="45">
        <v>154740.4</v>
      </c>
      <c r="M27" s="45">
        <v>225910.2</v>
      </c>
      <c r="N27" s="45">
        <v>251012</v>
      </c>
      <c r="O27" s="45">
        <v>308784.8</v>
      </c>
      <c r="P27" s="45">
        <v>355533.1</v>
      </c>
      <c r="Q27" s="45">
        <v>393734.9</v>
      </c>
      <c r="R27" s="45">
        <v>443677.9</v>
      </c>
      <c r="S27" s="45">
        <v>493242.5</v>
      </c>
      <c r="T27" s="45">
        <v>562298.69999999995</v>
      </c>
      <c r="U27" s="45">
        <v>521800.9</v>
      </c>
      <c r="W27" s="45">
        <v>0</v>
      </c>
      <c r="X27" s="45">
        <v>0</v>
      </c>
      <c r="Y27" s="45">
        <v>168563.8</v>
      </c>
      <c r="Z27" s="45">
        <v>36104.6</v>
      </c>
      <c r="AK27" s="45">
        <v>521800.9</v>
      </c>
      <c r="AL27" s="45">
        <v>701472.7</v>
      </c>
      <c r="AP27" s="45">
        <v>701472.7</v>
      </c>
      <c r="BB27" s="45">
        <v>701472.7</v>
      </c>
    </row>
    <row r="28" spans="1:88" s="45" customFormat="1" ht="12.95" customHeight="1" x14ac:dyDescent="0.2">
      <c r="A28" s="37"/>
      <c r="B28" s="28" t="s">
        <v>31</v>
      </c>
      <c r="C28" s="20"/>
      <c r="D28" s="45">
        <v>4257.8999999999996</v>
      </c>
      <c r="E28" s="45">
        <v>6521.1</v>
      </c>
      <c r="F28" s="45">
        <v>6646</v>
      </c>
      <c r="G28" s="45">
        <v>-1839.7</v>
      </c>
      <c r="H28" s="45">
        <v>-7069.5</v>
      </c>
      <c r="K28" s="45">
        <v>6521.1</v>
      </c>
      <c r="L28" s="45">
        <v>9577.2000000000007</v>
      </c>
      <c r="M28" s="45">
        <v>11758.8</v>
      </c>
      <c r="N28" s="45">
        <v>13167.1</v>
      </c>
      <c r="O28" s="45">
        <v>14421.3</v>
      </c>
      <c r="P28" s="45">
        <v>14162.5</v>
      </c>
      <c r="Q28" s="45">
        <v>11327.4</v>
      </c>
      <c r="R28" s="45">
        <v>9420</v>
      </c>
      <c r="S28" s="45">
        <v>6170.9</v>
      </c>
      <c r="T28" s="45">
        <v>4257.8999999999996</v>
      </c>
      <c r="U28" s="45">
        <v>42767.4</v>
      </c>
      <c r="W28" s="45">
        <v>0</v>
      </c>
      <c r="X28" s="45">
        <v>0</v>
      </c>
      <c r="Y28" s="45">
        <v>-7069.5</v>
      </c>
      <c r="Z28" s="45">
        <v>548.70000000000005</v>
      </c>
      <c r="AK28" s="45">
        <v>42767.4</v>
      </c>
      <c r="AL28" s="45">
        <v>49125.599999999999</v>
      </c>
      <c r="AP28" s="45">
        <v>49125.599999999999</v>
      </c>
      <c r="BB28" s="45">
        <v>49125.599999999999</v>
      </c>
    </row>
    <row r="29" spans="1:88" s="45" customFormat="1" ht="12.95" customHeight="1" x14ac:dyDescent="0.2">
      <c r="A29" s="37">
        <v>7046</v>
      </c>
      <c r="B29" s="28" t="s">
        <v>73</v>
      </c>
      <c r="C29" s="20"/>
      <c r="D29" s="45">
        <v>36478.800000000003</v>
      </c>
      <c r="E29" s="45">
        <v>5517.8</v>
      </c>
      <c r="F29" s="45">
        <v>7523.5</v>
      </c>
      <c r="G29" s="45">
        <v>8084.7</v>
      </c>
      <c r="H29" s="45">
        <v>15352.8</v>
      </c>
      <c r="I29" s="45">
        <v>0</v>
      </c>
      <c r="J29" s="45">
        <v>0</v>
      </c>
      <c r="K29" s="45">
        <v>5517.8</v>
      </c>
      <c r="L29" s="45">
        <v>7066.4</v>
      </c>
      <c r="M29" s="45">
        <v>10837.8</v>
      </c>
      <c r="N29" s="45">
        <v>13041.3</v>
      </c>
      <c r="O29" s="45">
        <v>15533.9</v>
      </c>
      <c r="P29" s="45">
        <v>18677</v>
      </c>
      <c r="Q29" s="45">
        <v>21126</v>
      </c>
      <c r="R29" s="45">
        <v>24792.5</v>
      </c>
      <c r="S29" s="45">
        <v>27889.8</v>
      </c>
      <c r="T29" s="45">
        <v>36478.800000000003</v>
      </c>
      <c r="U29" s="45">
        <v>46912.6</v>
      </c>
      <c r="V29" s="45">
        <v>0</v>
      </c>
      <c r="W29" s="45">
        <v>0</v>
      </c>
      <c r="X29" s="45">
        <v>0</v>
      </c>
      <c r="Y29" s="45">
        <v>15352.8</v>
      </c>
      <c r="Z29" s="45">
        <v>1257.8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46912.6</v>
      </c>
      <c r="AL29" s="45">
        <v>70177.2</v>
      </c>
      <c r="AM29" s="45">
        <v>0</v>
      </c>
      <c r="AN29" s="45">
        <v>0</v>
      </c>
      <c r="AO29" s="45">
        <v>0</v>
      </c>
      <c r="AP29" s="45">
        <v>70177.2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70177.2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</row>
    <row r="30" spans="1:88" s="45" customFormat="1" ht="12.95" customHeight="1" x14ac:dyDescent="0.2">
      <c r="A30" s="37"/>
      <c r="B30" s="28" t="s">
        <v>30</v>
      </c>
      <c r="C30" s="20"/>
      <c r="D30" s="45">
        <v>15508.6</v>
      </c>
      <c r="E30" s="45">
        <v>1376</v>
      </c>
      <c r="F30" s="45">
        <v>2239.1</v>
      </c>
      <c r="G30" s="45">
        <v>3495.4</v>
      </c>
      <c r="H30" s="45">
        <v>8398.1</v>
      </c>
      <c r="K30" s="45">
        <v>1376</v>
      </c>
      <c r="L30" s="45">
        <v>1414.8</v>
      </c>
      <c r="M30" s="45">
        <v>3597.8</v>
      </c>
      <c r="N30" s="45">
        <v>3615.1</v>
      </c>
      <c r="O30" s="45">
        <v>5134.2</v>
      </c>
      <c r="P30" s="45">
        <v>6402.8</v>
      </c>
      <c r="Q30" s="45">
        <v>7110.5</v>
      </c>
      <c r="R30" s="45">
        <v>8203.2999999999993</v>
      </c>
      <c r="S30" s="45">
        <v>9792</v>
      </c>
      <c r="T30" s="45">
        <v>15508.6</v>
      </c>
      <c r="U30" s="45">
        <v>12723.2</v>
      </c>
      <c r="W30" s="45">
        <v>0</v>
      </c>
      <c r="X30" s="45">
        <v>0</v>
      </c>
      <c r="Y30" s="45">
        <v>8398.1</v>
      </c>
      <c r="Z30" s="45">
        <v>339.7</v>
      </c>
      <c r="AK30" s="45">
        <v>12723.2</v>
      </c>
      <c r="AL30" s="45">
        <v>20573.2</v>
      </c>
      <c r="AP30" s="45">
        <v>20573.2</v>
      </c>
      <c r="BB30" s="45">
        <v>20573.2</v>
      </c>
    </row>
    <row r="31" spans="1:88" s="45" customFormat="1" ht="12.95" customHeight="1" x14ac:dyDescent="0.2">
      <c r="A31" s="37"/>
      <c r="B31" s="28" t="s">
        <v>31</v>
      </c>
      <c r="C31" s="20"/>
      <c r="D31" s="45">
        <v>20970.2</v>
      </c>
      <c r="E31" s="45">
        <v>4141.8</v>
      </c>
      <c r="F31" s="45">
        <v>5284.4</v>
      </c>
      <c r="G31" s="45">
        <v>4589.3</v>
      </c>
      <c r="H31" s="45">
        <v>6954.7</v>
      </c>
      <c r="K31" s="45">
        <v>4141.8</v>
      </c>
      <c r="L31" s="45">
        <v>5651.6</v>
      </c>
      <c r="M31" s="45">
        <v>7240</v>
      </c>
      <c r="N31" s="45">
        <v>9426.2000000000007</v>
      </c>
      <c r="O31" s="45">
        <v>10399.700000000001</v>
      </c>
      <c r="P31" s="45">
        <v>12274.2</v>
      </c>
      <c r="Q31" s="45">
        <v>14015.5</v>
      </c>
      <c r="R31" s="45">
        <v>16589.2</v>
      </c>
      <c r="S31" s="45">
        <v>18097.8</v>
      </c>
      <c r="T31" s="45">
        <v>20970.2</v>
      </c>
      <c r="U31" s="45">
        <v>34189.4</v>
      </c>
      <c r="W31" s="45">
        <v>0</v>
      </c>
      <c r="X31" s="45">
        <v>0</v>
      </c>
      <c r="Y31" s="45">
        <v>6954.7</v>
      </c>
      <c r="Z31" s="45">
        <v>918.1</v>
      </c>
      <c r="AK31" s="45">
        <v>34189.4</v>
      </c>
      <c r="AL31" s="45">
        <v>49604</v>
      </c>
      <c r="AP31" s="45">
        <v>49604</v>
      </c>
      <c r="BB31" s="45">
        <v>49604</v>
      </c>
    </row>
    <row r="32" spans="1:88" s="45" customFormat="1" ht="25.5" customHeight="1" x14ac:dyDescent="0.2">
      <c r="A32" s="37">
        <v>7049</v>
      </c>
      <c r="B32" s="28" t="s">
        <v>91</v>
      </c>
      <c r="C32" s="20"/>
      <c r="D32" s="45">
        <v>1067367.5</v>
      </c>
      <c r="E32" s="45">
        <v>29762</v>
      </c>
      <c r="F32" s="45">
        <v>42767.6</v>
      </c>
      <c r="G32" s="45">
        <v>167830.2</v>
      </c>
      <c r="H32" s="45">
        <v>827007.7</v>
      </c>
      <c r="I32" s="45">
        <v>36401.4</v>
      </c>
      <c r="J32" s="45">
        <v>182130</v>
      </c>
      <c r="K32" s="45">
        <v>29762</v>
      </c>
      <c r="L32" s="45">
        <v>30922.1</v>
      </c>
      <c r="M32" s="45">
        <v>41203.1</v>
      </c>
      <c r="N32" s="45">
        <v>72529.600000000006</v>
      </c>
      <c r="O32" s="45">
        <v>118584.5</v>
      </c>
      <c r="P32" s="45">
        <v>129203.3</v>
      </c>
      <c r="Q32" s="45">
        <v>240359.8</v>
      </c>
      <c r="R32" s="45">
        <v>827557.2</v>
      </c>
      <c r="S32" s="45">
        <v>953800.2</v>
      </c>
      <c r="T32" s="45">
        <v>1067367.5</v>
      </c>
      <c r="U32" s="45">
        <v>705300.3</v>
      </c>
      <c r="V32" s="45">
        <v>308661.8</v>
      </c>
      <c r="W32" s="45">
        <v>496367.3</v>
      </c>
      <c r="X32" s="45">
        <v>589482.9</v>
      </c>
      <c r="Y32" s="45">
        <v>827007.7</v>
      </c>
      <c r="Z32" s="45">
        <v>3441.3</v>
      </c>
      <c r="AA32" s="45">
        <v>192413.4</v>
      </c>
      <c r="AB32" s="45">
        <v>308661.8</v>
      </c>
      <c r="AC32" s="45">
        <v>462137.4</v>
      </c>
      <c r="AD32" s="45">
        <v>634638.5</v>
      </c>
      <c r="AE32" s="45">
        <v>805029.1</v>
      </c>
      <c r="AF32" s="45">
        <v>960573</v>
      </c>
      <c r="AG32" s="45">
        <v>1196389.3999999999</v>
      </c>
      <c r="AH32" s="45">
        <v>1394512</v>
      </c>
      <c r="AI32" s="45">
        <v>1719128.9</v>
      </c>
      <c r="AJ32" s="45">
        <v>1906637.2</v>
      </c>
      <c r="AK32" s="45">
        <v>705300.3</v>
      </c>
      <c r="AL32" s="45">
        <v>6064620.2999999998</v>
      </c>
      <c r="AM32" s="45">
        <v>1253451.2</v>
      </c>
      <c r="AN32" s="45">
        <v>1437937.9</v>
      </c>
      <c r="AO32" s="45">
        <v>2813959.8</v>
      </c>
      <c r="AP32" s="45">
        <v>559271.4</v>
      </c>
      <c r="AQ32" s="45">
        <v>233617</v>
      </c>
      <c r="AR32" s="45">
        <v>976489.3</v>
      </c>
      <c r="AS32" s="45">
        <v>1253451.2</v>
      </c>
      <c r="AT32" s="45">
        <v>1676114.3</v>
      </c>
      <c r="AU32" s="45">
        <v>1984851.2</v>
      </c>
      <c r="AV32" s="45">
        <v>2691389.1</v>
      </c>
      <c r="AW32" s="45">
        <v>3224678</v>
      </c>
      <c r="AX32" s="45">
        <v>3865920.4</v>
      </c>
      <c r="AY32" s="45">
        <v>5505348.9000000004</v>
      </c>
      <c r="AZ32" s="45">
        <v>6248105.1000000006</v>
      </c>
      <c r="BA32" s="45">
        <v>6830056.0999999996</v>
      </c>
      <c r="BB32" s="45">
        <v>6064620.2999999998</v>
      </c>
      <c r="BC32" s="45">
        <v>10801740.6</v>
      </c>
      <c r="BD32" s="45">
        <v>2151842.4</v>
      </c>
      <c r="BE32" s="45">
        <v>1037483.9</v>
      </c>
      <c r="BF32" s="45">
        <v>3642664.4</v>
      </c>
      <c r="BG32" s="45">
        <v>3969749.9</v>
      </c>
      <c r="BH32" s="45">
        <v>162191.5</v>
      </c>
      <c r="BI32" s="45">
        <v>1774799.6</v>
      </c>
      <c r="BJ32" s="45">
        <v>2151842.4</v>
      </c>
      <c r="BK32" s="45">
        <v>2395367.2000000002</v>
      </c>
      <c r="BL32" s="45">
        <v>2795494.1</v>
      </c>
      <c r="BM32" s="45">
        <v>3189326.3</v>
      </c>
      <c r="BN32" s="45">
        <v>3762492.7</v>
      </c>
      <c r="BO32" s="45">
        <v>6209871.4000000004</v>
      </c>
      <c r="BP32" s="45">
        <v>6831990.7000000002</v>
      </c>
      <c r="BQ32" s="45">
        <v>7784975.9000000004</v>
      </c>
      <c r="BR32" s="45">
        <v>9697390.5999999996</v>
      </c>
      <c r="BS32" s="45">
        <v>10801740.6</v>
      </c>
      <c r="BT32" s="45">
        <v>15553305.800000001</v>
      </c>
      <c r="BU32" s="45">
        <v>1715410</v>
      </c>
      <c r="BV32" s="45">
        <v>4523595.3</v>
      </c>
      <c r="BW32" s="45">
        <v>3929854.4</v>
      </c>
      <c r="BX32" s="45">
        <v>5384446.0999999996</v>
      </c>
      <c r="BY32" s="45">
        <v>368183.2</v>
      </c>
      <c r="BZ32" s="45">
        <v>1065857.1000000001</v>
      </c>
      <c r="CA32" s="45">
        <v>1715410</v>
      </c>
      <c r="CB32" s="45">
        <v>2234009.7999999998</v>
      </c>
      <c r="CC32" s="45">
        <v>3194001.1</v>
      </c>
      <c r="CD32" s="45">
        <v>6239005.2999999998</v>
      </c>
      <c r="CE32" s="45">
        <v>6899886.4000000004</v>
      </c>
      <c r="CF32" s="45">
        <v>7871012</v>
      </c>
      <c r="CG32" s="45">
        <v>10168859.699999999</v>
      </c>
      <c r="CH32" s="45">
        <v>10910001.200000001</v>
      </c>
      <c r="CI32" s="45">
        <v>13586559.5</v>
      </c>
      <c r="CJ32" s="45">
        <v>15553305.800000001</v>
      </c>
    </row>
    <row r="33" spans="1:88" s="45" customFormat="1" ht="12.95" customHeight="1" x14ac:dyDescent="0.2">
      <c r="A33" s="37"/>
      <c r="B33" s="28" t="s">
        <v>30</v>
      </c>
      <c r="C33" s="20"/>
      <c r="D33" s="45">
        <v>1000700.1</v>
      </c>
      <c r="E33" s="45">
        <v>27263.200000000001</v>
      </c>
      <c r="F33" s="45">
        <v>40790.699999999997</v>
      </c>
      <c r="G33" s="45">
        <v>165023.29999999999</v>
      </c>
      <c r="H33" s="45">
        <v>767622.9</v>
      </c>
      <c r="I33" s="45">
        <v>27720.2</v>
      </c>
      <c r="J33" s="45">
        <v>152123.79999999999</v>
      </c>
      <c r="K33" s="45">
        <v>27263.200000000001</v>
      </c>
      <c r="L33" s="45">
        <v>28228.5</v>
      </c>
      <c r="M33" s="45">
        <v>37485.599999999999</v>
      </c>
      <c r="N33" s="45">
        <v>68053.899999999994</v>
      </c>
      <c r="O33" s="45">
        <v>115292.1</v>
      </c>
      <c r="P33" s="45">
        <v>123944.8</v>
      </c>
      <c r="Q33" s="45">
        <v>233077.2</v>
      </c>
      <c r="R33" s="45">
        <v>807640.5</v>
      </c>
      <c r="S33" s="45">
        <v>920781.9</v>
      </c>
      <c r="T33" s="45">
        <v>1000700.1</v>
      </c>
      <c r="U33" s="45">
        <v>656545.1</v>
      </c>
      <c r="V33" s="45">
        <v>275991.8</v>
      </c>
      <c r="W33" s="45">
        <v>425541.2</v>
      </c>
      <c r="X33" s="45">
        <v>520170.4</v>
      </c>
      <c r="Y33" s="45">
        <v>767622.9</v>
      </c>
      <c r="Z33" s="45">
        <v>957.2</v>
      </c>
      <c r="AA33" s="45">
        <v>176954.2</v>
      </c>
      <c r="AB33" s="45">
        <v>275991.8</v>
      </c>
      <c r="AC33" s="45">
        <v>408714.9</v>
      </c>
      <c r="AD33" s="45">
        <v>562970.80000000005</v>
      </c>
      <c r="AE33" s="45">
        <v>701533</v>
      </c>
      <c r="AF33" s="45">
        <v>836206.8</v>
      </c>
      <c r="AG33" s="45">
        <v>1047785.8</v>
      </c>
      <c r="AH33" s="45">
        <v>1221703.3999999999</v>
      </c>
      <c r="AI33" s="45">
        <v>1521872.6</v>
      </c>
      <c r="AJ33" s="45">
        <v>1686515.4</v>
      </c>
      <c r="AK33" s="45">
        <v>656545.1</v>
      </c>
      <c r="AL33" s="45">
        <v>6014695.2999999998</v>
      </c>
      <c r="AM33" s="45">
        <v>1202083.7</v>
      </c>
      <c r="AN33" s="45">
        <v>1371038.5</v>
      </c>
      <c r="AO33" s="45">
        <v>2744441.5</v>
      </c>
      <c r="AP33" s="45">
        <v>697131.6</v>
      </c>
      <c r="AQ33" s="45">
        <v>221706.2</v>
      </c>
      <c r="AR33" s="45">
        <v>947445.3</v>
      </c>
      <c r="AS33" s="45">
        <v>1202083.7</v>
      </c>
      <c r="AT33" s="45">
        <v>1601919.6</v>
      </c>
      <c r="AU33" s="45">
        <v>1890258.4</v>
      </c>
      <c r="AV33" s="45">
        <v>2573122.2000000002</v>
      </c>
      <c r="AW33" s="45">
        <v>3082520</v>
      </c>
      <c r="AX33" s="45">
        <v>3700490.3</v>
      </c>
      <c r="AY33" s="45">
        <v>5317563.7</v>
      </c>
      <c r="AZ33" s="45">
        <v>6034834.2000000002</v>
      </c>
      <c r="BA33" s="45">
        <v>6602717.5999999996</v>
      </c>
      <c r="BB33" s="45">
        <v>6014695.2999999998</v>
      </c>
      <c r="BC33" s="45">
        <v>6025185.2999999998</v>
      </c>
      <c r="BD33" s="45">
        <v>2107970</v>
      </c>
      <c r="BE33" s="45">
        <v>969432.5</v>
      </c>
      <c r="BF33" s="45">
        <v>3561370.4</v>
      </c>
      <c r="BG33" s="45">
        <v>3857915.5</v>
      </c>
      <c r="BH33" s="45">
        <v>156095.20000000001</v>
      </c>
      <c r="BI33" s="45">
        <v>1753701.1</v>
      </c>
      <c r="BJ33" s="45">
        <v>2107970</v>
      </c>
      <c r="BK33" s="45">
        <v>2332593.2000000002</v>
      </c>
      <c r="BL33" s="45">
        <v>2709464.9</v>
      </c>
      <c r="BM33" s="45">
        <v>3077402.5</v>
      </c>
      <c r="BN33" s="45">
        <v>3622828</v>
      </c>
      <c r="BO33" s="45">
        <v>6043913.9000000004</v>
      </c>
      <c r="BP33" s="45">
        <v>6638772.9000000004</v>
      </c>
      <c r="BQ33" s="45">
        <v>7562314.9000000004</v>
      </c>
      <c r="BR33" s="45">
        <v>9442048.0999999996</v>
      </c>
      <c r="BS33" s="45">
        <v>10496688.4</v>
      </c>
      <c r="BT33" s="45">
        <v>15103541.4</v>
      </c>
      <c r="BU33" s="45">
        <v>1663165.9</v>
      </c>
      <c r="BV33" s="45">
        <v>4413964.8</v>
      </c>
      <c r="BW33" s="45">
        <v>3793011.8</v>
      </c>
      <c r="BX33" s="45">
        <f>BT33-BU33-BV33-BW33</f>
        <v>5233398.8999999994</v>
      </c>
      <c r="BY33" s="45">
        <v>361014</v>
      </c>
      <c r="BZ33" s="45">
        <v>1038749.2</v>
      </c>
      <c r="CA33" s="45">
        <v>1663165.9</v>
      </c>
      <c r="CB33" s="45">
        <v>2160196.7999999998</v>
      </c>
      <c r="CC33" s="45">
        <v>3089330.9</v>
      </c>
      <c r="CD33" s="45">
        <v>6077130.7000000002</v>
      </c>
      <c r="CE33" s="45">
        <v>6709414.9000000004</v>
      </c>
      <c r="CF33" s="45">
        <v>7627581.0999999996</v>
      </c>
      <c r="CG33" s="45">
        <v>9870142.5</v>
      </c>
      <c r="CH33" s="45">
        <v>10575893.4</v>
      </c>
      <c r="CI33" s="45">
        <v>13200608.800000001</v>
      </c>
      <c r="CJ33" s="45">
        <v>15103541.4</v>
      </c>
    </row>
    <row r="34" spans="1:88" s="45" customFormat="1" ht="12.95" customHeight="1" x14ac:dyDescent="0.2">
      <c r="A34" s="37"/>
      <c r="B34" s="28" t="s">
        <v>31</v>
      </c>
      <c r="C34" s="20"/>
      <c r="D34" s="45">
        <v>66667.399999999994</v>
      </c>
      <c r="E34" s="45">
        <v>2498.8000000000002</v>
      </c>
      <c r="F34" s="45">
        <v>1976.9</v>
      </c>
      <c r="G34" s="45">
        <v>2806.9</v>
      </c>
      <c r="H34" s="45">
        <v>59384.800000000003</v>
      </c>
      <c r="I34" s="45">
        <v>8681.2000000000007</v>
      </c>
      <c r="J34" s="45">
        <v>30006.2</v>
      </c>
      <c r="K34" s="45">
        <v>2498.8000000000002</v>
      </c>
      <c r="L34" s="45">
        <v>2693.6</v>
      </c>
      <c r="M34" s="45">
        <v>3717.5</v>
      </c>
      <c r="N34" s="45">
        <v>4475.7</v>
      </c>
      <c r="O34" s="45">
        <v>3292.4</v>
      </c>
      <c r="P34" s="45">
        <v>5258.5</v>
      </c>
      <c r="Q34" s="45">
        <v>7282.6</v>
      </c>
      <c r="R34" s="45">
        <v>19916.7</v>
      </c>
      <c r="S34" s="45">
        <v>33018.300000000003</v>
      </c>
      <c r="T34" s="45">
        <v>66667.399999999994</v>
      </c>
      <c r="U34" s="45">
        <v>48755.199999999997</v>
      </c>
      <c r="V34" s="45">
        <v>32670</v>
      </c>
      <c r="W34" s="45">
        <v>70826.100000000006</v>
      </c>
      <c r="X34" s="45">
        <v>69312.5</v>
      </c>
      <c r="Y34" s="45">
        <v>59384.800000000003</v>
      </c>
      <c r="Z34" s="45">
        <v>2484.1</v>
      </c>
      <c r="AA34" s="45">
        <v>15459.2</v>
      </c>
      <c r="AB34" s="45">
        <v>32670</v>
      </c>
      <c r="AC34" s="45">
        <v>53422.5</v>
      </c>
      <c r="AD34" s="45">
        <v>71667.7</v>
      </c>
      <c r="AE34" s="45">
        <v>103496.1</v>
      </c>
      <c r="AF34" s="45">
        <v>124366.2</v>
      </c>
      <c r="AG34" s="45">
        <v>148603.6</v>
      </c>
      <c r="AH34" s="45">
        <v>172808.6</v>
      </c>
      <c r="AI34" s="45">
        <v>197256.3</v>
      </c>
      <c r="AJ34" s="45">
        <v>220121.8</v>
      </c>
      <c r="AK34" s="45">
        <v>48755.199999999997</v>
      </c>
      <c r="AL34" s="45">
        <v>49925</v>
      </c>
      <c r="AM34" s="45">
        <v>51367.5</v>
      </c>
      <c r="AN34" s="45">
        <v>66899.399999999994</v>
      </c>
      <c r="AO34" s="45">
        <v>69518.3</v>
      </c>
      <c r="AP34" s="45">
        <v>-137860.20000000001</v>
      </c>
      <c r="AQ34" s="45">
        <v>11910.8</v>
      </c>
      <c r="AR34" s="45">
        <v>29044</v>
      </c>
      <c r="AS34" s="45">
        <v>51367.5</v>
      </c>
      <c r="AT34" s="45">
        <v>74194.7</v>
      </c>
      <c r="AU34" s="45">
        <v>94592.8</v>
      </c>
      <c r="AV34" s="45">
        <v>118266.9</v>
      </c>
      <c r="AW34" s="45">
        <v>142158</v>
      </c>
      <c r="AX34" s="45">
        <v>165430.1</v>
      </c>
      <c r="AY34" s="45">
        <v>187785.2</v>
      </c>
      <c r="AZ34" s="45">
        <v>213270.9</v>
      </c>
      <c r="BA34" s="45">
        <v>227338.5</v>
      </c>
      <c r="BB34" s="45">
        <v>49925</v>
      </c>
      <c r="BC34" s="45">
        <v>49925</v>
      </c>
      <c r="BD34" s="45">
        <v>43872.4</v>
      </c>
      <c r="BE34" s="45">
        <v>68051.399999999994</v>
      </c>
      <c r="BF34" s="45">
        <v>81294</v>
      </c>
      <c r="BG34" s="45">
        <v>111834.4</v>
      </c>
      <c r="BH34" s="45">
        <v>6096.3</v>
      </c>
      <c r="BI34" s="45">
        <v>21098.5</v>
      </c>
      <c r="BJ34" s="45">
        <v>43872.4</v>
      </c>
      <c r="BK34" s="45">
        <v>62774</v>
      </c>
      <c r="BL34" s="45">
        <v>86029.2</v>
      </c>
      <c r="BM34" s="45">
        <v>111923.8</v>
      </c>
      <c r="BN34" s="45">
        <v>139664.70000000001</v>
      </c>
      <c r="BO34" s="45">
        <v>165957.5</v>
      </c>
      <c r="BP34" s="45">
        <v>193217.8</v>
      </c>
      <c r="BQ34" s="45">
        <v>222661</v>
      </c>
      <c r="BR34" s="45">
        <v>255342.5</v>
      </c>
      <c r="BS34" s="45">
        <v>305052.2</v>
      </c>
      <c r="BT34" s="45">
        <v>449764.4</v>
      </c>
      <c r="BU34" s="45">
        <v>52244.1</v>
      </c>
      <c r="BV34" s="45">
        <v>109630.5</v>
      </c>
      <c r="BW34" s="45">
        <v>136842.6</v>
      </c>
      <c r="BX34" s="45">
        <f>BT34-BU34-BV34-BW34</f>
        <v>151047.20000000004</v>
      </c>
      <c r="BY34" s="45">
        <v>7169.2</v>
      </c>
      <c r="BZ34" s="45">
        <v>27107.9</v>
      </c>
      <c r="CA34" s="45">
        <v>52244.1</v>
      </c>
      <c r="CB34" s="45">
        <v>73813</v>
      </c>
      <c r="CC34" s="45">
        <v>104670.2</v>
      </c>
      <c r="CD34" s="45">
        <v>161874.6</v>
      </c>
      <c r="CE34" s="45">
        <v>190471.5</v>
      </c>
      <c r="CF34" s="45">
        <v>243430.9</v>
      </c>
      <c r="CG34" s="45">
        <v>298717.2</v>
      </c>
      <c r="CH34" s="45">
        <v>334107.8</v>
      </c>
      <c r="CI34" s="45">
        <v>385950.7</v>
      </c>
      <c r="CJ34" s="45">
        <v>449764.4</v>
      </c>
    </row>
    <row r="35" spans="1:88" s="45" customFormat="1" ht="12.95" customHeight="1" x14ac:dyDescent="0.2">
      <c r="A35" s="37">
        <v>705</v>
      </c>
      <c r="B35" s="23" t="s">
        <v>65</v>
      </c>
      <c r="C35" s="20"/>
      <c r="D35" s="45">
        <v>108187.2</v>
      </c>
      <c r="E35" s="45">
        <v>5352.9</v>
      </c>
      <c r="F35" s="45">
        <v>30735.3</v>
      </c>
      <c r="G35" s="45">
        <v>24366.5</v>
      </c>
      <c r="H35" s="45">
        <v>47732.5</v>
      </c>
      <c r="I35" s="45">
        <v>394.7</v>
      </c>
      <c r="J35" s="45">
        <v>2690.4</v>
      </c>
      <c r="K35" s="45">
        <v>5352.9</v>
      </c>
      <c r="L35" s="45">
        <v>11168.6</v>
      </c>
      <c r="M35" s="45">
        <v>16055</v>
      </c>
      <c r="N35" s="45">
        <v>36088.199999999997</v>
      </c>
      <c r="O35" s="45">
        <v>43505.4</v>
      </c>
      <c r="P35" s="45">
        <v>53085.7</v>
      </c>
      <c r="Q35" s="45">
        <v>60454.7</v>
      </c>
      <c r="R35" s="45">
        <v>70113.8</v>
      </c>
      <c r="S35" s="45">
        <v>77260.399999999994</v>
      </c>
      <c r="T35" s="45">
        <v>108187.2</v>
      </c>
      <c r="U35" s="45">
        <v>443611.9</v>
      </c>
      <c r="V35" s="45">
        <v>30340.799999999999</v>
      </c>
      <c r="W35" s="45">
        <v>107441.60000000001</v>
      </c>
      <c r="X35" s="45">
        <v>141410.9</v>
      </c>
      <c r="Y35" s="45">
        <v>47732.5</v>
      </c>
      <c r="Z35" s="45">
        <v>690.8</v>
      </c>
      <c r="AA35" s="45">
        <v>14871.3</v>
      </c>
      <c r="AB35" s="45">
        <v>30340.799999999999</v>
      </c>
      <c r="AC35" s="45">
        <v>69902.7</v>
      </c>
      <c r="AD35" s="45">
        <v>104392</v>
      </c>
      <c r="AE35" s="45">
        <v>137760.79999999999</v>
      </c>
      <c r="AF35" s="45">
        <v>158410.5</v>
      </c>
      <c r="AG35" s="45">
        <v>216843.8</v>
      </c>
      <c r="AH35" s="45">
        <v>279171.7</v>
      </c>
      <c r="AI35" s="45">
        <v>311621.90000000002</v>
      </c>
      <c r="AJ35" s="45">
        <v>339914.5</v>
      </c>
      <c r="AK35" s="45">
        <v>443611.9</v>
      </c>
      <c r="AL35" s="45">
        <v>595652.80000000005</v>
      </c>
      <c r="AM35" s="45">
        <v>85544.2</v>
      </c>
      <c r="AN35" s="45">
        <v>144140</v>
      </c>
      <c r="AO35" s="45">
        <v>112719.5</v>
      </c>
      <c r="AP35" s="45">
        <v>253249.1</v>
      </c>
      <c r="AQ35" s="45">
        <v>12976</v>
      </c>
      <c r="AR35" s="45">
        <v>49119.9</v>
      </c>
      <c r="AS35" s="45">
        <v>85544.2</v>
      </c>
      <c r="AT35" s="45">
        <v>145216.5</v>
      </c>
      <c r="AU35" s="45">
        <v>192657.5</v>
      </c>
      <c r="AV35" s="45">
        <v>229684.2</v>
      </c>
      <c r="AW35" s="45">
        <v>260994.7</v>
      </c>
      <c r="AX35" s="45">
        <v>293743.90000000002</v>
      </c>
      <c r="AY35" s="45">
        <v>342403.7</v>
      </c>
      <c r="AZ35" s="45">
        <v>386930.8</v>
      </c>
      <c r="BA35" s="45">
        <v>447411.20000000001</v>
      </c>
      <c r="BB35" s="45">
        <v>595652.80000000005</v>
      </c>
      <c r="BC35" s="45">
        <v>567835.4</v>
      </c>
      <c r="BD35" s="45">
        <v>85729.2</v>
      </c>
      <c r="BE35" s="45">
        <v>137925.79999999999</v>
      </c>
      <c r="BF35" s="45">
        <v>151533.79999999999</v>
      </c>
      <c r="BG35" s="45">
        <v>192646.6</v>
      </c>
      <c r="BH35" s="45">
        <v>1917.3</v>
      </c>
      <c r="BI35" s="45">
        <v>30507.9</v>
      </c>
      <c r="BJ35" s="45">
        <v>85729.2</v>
      </c>
      <c r="BK35" s="45">
        <v>134670.29999999999</v>
      </c>
      <c r="BL35" s="45">
        <v>173529.2</v>
      </c>
      <c r="BM35" s="45">
        <v>223655</v>
      </c>
      <c r="BN35" s="45">
        <v>265787.90000000002</v>
      </c>
      <c r="BO35" s="45">
        <v>324206.90000000002</v>
      </c>
      <c r="BP35" s="45">
        <v>375188.8</v>
      </c>
      <c r="BQ35" s="45">
        <v>417126.8</v>
      </c>
      <c r="BR35" s="45">
        <v>464300.2</v>
      </c>
      <c r="BS35" s="45">
        <v>567835.4</v>
      </c>
      <c r="BT35" s="45">
        <v>561997.80000000005</v>
      </c>
      <c r="BU35" s="45">
        <v>79729.399999999994</v>
      </c>
      <c r="BV35" s="45">
        <v>117797.1</v>
      </c>
      <c r="BW35" s="45">
        <v>167811.1</v>
      </c>
      <c r="BX35" s="45">
        <v>196660.2</v>
      </c>
      <c r="BY35" s="45">
        <v>3363.9</v>
      </c>
      <c r="BZ35" s="45">
        <v>36306</v>
      </c>
      <c r="CA35" s="45">
        <v>79729.399999999994</v>
      </c>
      <c r="CB35" s="45">
        <v>123859.9</v>
      </c>
      <c r="CC35" s="45">
        <v>159055.70000000001</v>
      </c>
      <c r="CD35" s="45">
        <v>197526.5</v>
      </c>
      <c r="CE35" s="45">
        <v>248414.6</v>
      </c>
      <c r="CF35" s="45">
        <v>319277.7</v>
      </c>
      <c r="CG35" s="45">
        <v>365337.59999999998</v>
      </c>
      <c r="CH35" s="45">
        <v>401094</v>
      </c>
      <c r="CI35" s="45">
        <v>452629.9</v>
      </c>
      <c r="CJ35" s="45">
        <v>561997.80000000005</v>
      </c>
    </row>
    <row r="36" spans="1:88" s="45" customFormat="1" ht="12.95" customHeight="1" x14ac:dyDescent="0.2">
      <c r="A36" s="37"/>
      <c r="B36" s="23" t="s">
        <v>30</v>
      </c>
      <c r="C36" s="20"/>
      <c r="D36" s="45">
        <v>42136.800000000003</v>
      </c>
      <c r="E36" s="45">
        <v>3492.1</v>
      </c>
      <c r="F36" s="45">
        <v>9397.9</v>
      </c>
      <c r="G36" s="45">
        <v>10234.799999999999</v>
      </c>
      <c r="H36" s="45">
        <v>19012</v>
      </c>
      <c r="J36" s="45">
        <v>1405.3</v>
      </c>
      <c r="K36" s="45">
        <v>3492.1</v>
      </c>
      <c r="L36" s="45">
        <v>8182.3</v>
      </c>
      <c r="M36" s="45">
        <v>11623.9</v>
      </c>
      <c r="N36" s="45">
        <v>12890</v>
      </c>
      <c r="O36" s="45">
        <v>16987.900000000001</v>
      </c>
      <c r="P36" s="45">
        <v>20449.7</v>
      </c>
      <c r="Q36" s="45">
        <v>23124.799999999999</v>
      </c>
      <c r="R36" s="45">
        <v>26376.6</v>
      </c>
      <c r="S36" s="45">
        <v>30745.9</v>
      </c>
      <c r="T36" s="45">
        <v>42136.800000000003</v>
      </c>
      <c r="U36" s="45">
        <v>331457.2</v>
      </c>
      <c r="V36" s="45">
        <v>19890.599999999999</v>
      </c>
      <c r="W36" s="45">
        <v>85098.4</v>
      </c>
      <c r="X36" s="45">
        <v>106149.2</v>
      </c>
      <c r="Y36" s="45">
        <v>19012</v>
      </c>
      <c r="Z36" s="45">
        <v>20.7</v>
      </c>
      <c r="AA36" s="45">
        <v>10220.9</v>
      </c>
      <c r="AB36" s="45">
        <v>19890.599999999999</v>
      </c>
      <c r="AC36" s="45">
        <v>51802.5</v>
      </c>
      <c r="AD36" s="45">
        <v>79485.8</v>
      </c>
      <c r="AE36" s="45">
        <v>104967.4</v>
      </c>
      <c r="AF36" s="45">
        <v>113735.7</v>
      </c>
      <c r="AG36" s="45">
        <v>161096.9</v>
      </c>
      <c r="AH36" s="45">
        <v>211116.6</v>
      </c>
      <c r="AI36" s="45">
        <v>234563.1</v>
      </c>
      <c r="AJ36" s="45">
        <v>251768.9</v>
      </c>
      <c r="AK36" s="45">
        <v>331457.2</v>
      </c>
      <c r="AL36" s="45">
        <v>473550.7</v>
      </c>
      <c r="AM36" s="45">
        <v>67773</v>
      </c>
      <c r="AN36" s="45">
        <v>115229.3</v>
      </c>
      <c r="AO36" s="45">
        <v>86694.6</v>
      </c>
      <c r="AP36" s="45">
        <v>203853.8</v>
      </c>
      <c r="AQ36" s="45">
        <v>10568.3</v>
      </c>
      <c r="AR36" s="45">
        <v>39529.1</v>
      </c>
      <c r="AS36" s="45">
        <v>67773</v>
      </c>
      <c r="AT36" s="45">
        <v>117118.6</v>
      </c>
      <c r="AU36" s="45">
        <v>155624.6</v>
      </c>
      <c r="AV36" s="45">
        <v>183002.3</v>
      </c>
      <c r="AW36" s="45">
        <v>205268</v>
      </c>
      <c r="AX36" s="45">
        <v>230411</v>
      </c>
      <c r="AY36" s="45">
        <v>269696.90000000002</v>
      </c>
      <c r="AZ36" s="45">
        <v>305811.40000000002</v>
      </c>
      <c r="BA36" s="45">
        <v>348970.5</v>
      </c>
      <c r="BB36" s="45">
        <v>473550.7</v>
      </c>
      <c r="BC36" s="45">
        <v>422463.9</v>
      </c>
      <c r="BD36" s="45">
        <v>65152.2</v>
      </c>
      <c r="BE36" s="45">
        <v>103501.2</v>
      </c>
      <c r="BF36" s="45">
        <v>109142.9</v>
      </c>
      <c r="BG36" s="45">
        <v>144667.6</v>
      </c>
      <c r="BH36" s="45">
        <v>367.5</v>
      </c>
      <c r="BI36" s="45">
        <v>23431.4</v>
      </c>
      <c r="BJ36" s="45">
        <v>65152.2</v>
      </c>
      <c r="BK36" s="45">
        <v>106616.4</v>
      </c>
      <c r="BL36" s="45">
        <v>132598.9</v>
      </c>
      <c r="BM36" s="45">
        <v>168653.4</v>
      </c>
      <c r="BN36" s="45">
        <v>193648.3</v>
      </c>
      <c r="BO36" s="45">
        <v>236905.1</v>
      </c>
      <c r="BP36" s="45">
        <v>277796.3</v>
      </c>
      <c r="BQ36" s="45">
        <v>307375</v>
      </c>
      <c r="BR36" s="45">
        <v>343434.4</v>
      </c>
      <c r="BS36" s="45">
        <v>422463.9</v>
      </c>
      <c r="BT36" s="45">
        <v>399240.8</v>
      </c>
      <c r="BU36" s="45">
        <v>60463.5</v>
      </c>
      <c r="BV36" s="45">
        <v>82565.399999999994</v>
      </c>
      <c r="BW36" s="45">
        <v>119536.8</v>
      </c>
      <c r="BX36" s="45">
        <v>136675.1</v>
      </c>
      <c r="BY36" s="45">
        <v>1575.9</v>
      </c>
      <c r="BZ36" s="45">
        <v>27046.3</v>
      </c>
      <c r="CA36" s="45">
        <v>60463.5</v>
      </c>
      <c r="CB36" s="45">
        <v>99160.2</v>
      </c>
      <c r="CC36" s="45">
        <v>123876.8</v>
      </c>
      <c r="CD36" s="45">
        <v>143028.9</v>
      </c>
      <c r="CE36" s="45">
        <v>174375.6</v>
      </c>
      <c r="CF36" s="45">
        <v>229185.4</v>
      </c>
      <c r="CG36" s="45">
        <v>262565.7</v>
      </c>
      <c r="CH36" s="45">
        <v>284810.5</v>
      </c>
      <c r="CI36" s="45">
        <v>320962.59999999998</v>
      </c>
      <c r="CJ36" s="45">
        <v>399240.8</v>
      </c>
    </row>
    <row r="37" spans="1:88" s="45" customFormat="1" ht="12.95" customHeight="1" x14ac:dyDescent="0.2">
      <c r="A37" s="37"/>
      <c r="B37" s="23" t="s">
        <v>31</v>
      </c>
      <c r="C37" s="20"/>
      <c r="D37" s="45">
        <v>66050.399999999994</v>
      </c>
      <c r="E37" s="45">
        <v>1860.8</v>
      </c>
      <c r="F37" s="45">
        <v>21337.4</v>
      </c>
      <c r="G37" s="45">
        <v>14131.7</v>
      </c>
      <c r="H37" s="45">
        <v>28720.5</v>
      </c>
      <c r="I37" s="45">
        <v>394.7</v>
      </c>
      <c r="J37" s="45">
        <v>1285.0999999999999</v>
      </c>
      <c r="K37" s="45">
        <v>1860.8</v>
      </c>
      <c r="L37" s="45">
        <v>2986.3</v>
      </c>
      <c r="M37" s="45">
        <v>4431.1000000000004</v>
      </c>
      <c r="N37" s="45">
        <v>23198.2</v>
      </c>
      <c r="O37" s="45">
        <v>26517.5</v>
      </c>
      <c r="P37" s="45">
        <v>32636</v>
      </c>
      <c r="Q37" s="45">
        <v>37329.9</v>
      </c>
      <c r="R37" s="45">
        <v>43737.2</v>
      </c>
      <c r="S37" s="45">
        <v>46514.5</v>
      </c>
      <c r="T37" s="45">
        <v>66050.399999999994</v>
      </c>
      <c r="U37" s="45">
        <v>112154.7</v>
      </c>
      <c r="V37" s="45">
        <v>10450.200000000001</v>
      </c>
      <c r="W37" s="45">
        <v>22343.200000000001</v>
      </c>
      <c r="X37" s="45">
        <v>35261.699999999997</v>
      </c>
      <c r="Y37" s="45">
        <v>28720.5</v>
      </c>
      <c r="Z37" s="45">
        <v>670.1</v>
      </c>
      <c r="AA37" s="45">
        <v>4650.3999999999996</v>
      </c>
      <c r="AB37" s="45">
        <v>10450.200000000001</v>
      </c>
      <c r="AC37" s="45">
        <v>18100.2</v>
      </c>
      <c r="AD37" s="45">
        <v>24906.2</v>
      </c>
      <c r="AE37" s="45">
        <v>32793.4</v>
      </c>
      <c r="AF37" s="45">
        <v>44674.8</v>
      </c>
      <c r="AG37" s="45">
        <v>55746.9</v>
      </c>
      <c r="AH37" s="45">
        <v>68055.100000000006</v>
      </c>
      <c r="AI37" s="45">
        <v>77058.8</v>
      </c>
      <c r="AJ37" s="45">
        <v>88145.600000000006</v>
      </c>
      <c r="AK37" s="45">
        <v>112154.7</v>
      </c>
      <c r="AL37" s="45">
        <v>122102.1</v>
      </c>
      <c r="AM37" s="45">
        <v>17771.2</v>
      </c>
      <c r="AN37" s="45">
        <v>28910.7</v>
      </c>
      <c r="AO37" s="45">
        <v>26024.9</v>
      </c>
      <c r="AP37" s="45">
        <v>49395.3</v>
      </c>
      <c r="AQ37" s="45">
        <v>2407.6999999999998</v>
      </c>
      <c r="AR37" s="45">
        <v>9590.7999999999993</v>
      </c>
      <c r="AS37" s="45">
        <v>17771.2</v>
      </c>
      <c r="AT37" s="45">
        <v>28097.9</v>
      </c>
      <c r="AU37" s="45">
        <v>37032.9</v>
      </c>
      <c r="AV37" s="45">
        <v>46681.9</v>
      </c>
      <c r="AW37" s="45">
        <v>55726.7</v>
      </c>
      <c r="AX37" s="45">
        <v>63332.9</v>
      </c>
      <c r="AY37" s="45">
        <v>72706.8</v>
      </c>
      <c r="AZ37" s="45">
        <v>81119.399999999994</v>
      </c>
      <c r="BA37" s="45">
        <v>98440.7</v>
      </c>
      <c r="BB37" s="45">
        <v>122102.1</v>
      </c>
      <c r="BC37" s="45">
        <v>145371.5</v>
      </c>
      <c r="BD37" s="45">
        <v>20577</v>
      </c>
      <c r="BE37" s="45">
        <v>34424.6</v>
      </c>
      <c r="BF37" s="45">
        <v>42390.9</v>
      </c>
      <c r="BG37" s="45">
        <v>47979</v>
      </c>
      <c r="BH37" s="45">
        <v>1549.8</v>
      </c>
      <c r="BI37" s="45">
        <v>7076.5</v>
      </c>
      <c r="BJ37" s="45">
        <v>20577</v>
      </c>
      <c r="BK37" s="45">
        <v>28053.9</v>
      </c>
      <c r="BL37" s="45">
        <v>40930.300000000003</v>
      </c>
      <c r="BM37" s="45">
        <v>55001.599999999999</v>
      </c>
      <c r="BN37" s="45">
        <v>72139.600000000006</v>
      </c>
      <c r="BO37" s="45">
        <v>87301.8</v>
      </c>
      <c r="BP37" s="45">
        <v>97392.5</v>
      </c>
      <c r="BQ37" s="45">
        <v>109751.8</v>
      </c>
      <c r="BR37" s="45">
        <v>120865.8</v>
      </c>
      <c r="BS37" s="45">
        <v>145371.5</v>
      </c>
      <c r="BT37" s="45">
        <v>162757</v>
      </c>
      <c r="BU37" s="45">
        <v>19265.900000000001</v>
      </c>
      <c r="BV37" s="45">
        <v>35231.699999999997</v>
      </c>
      <c r="BW37" s="45">
        <v>48274.3</v>
      </c>
      <c r="BX37" s="45">
        <v>59985.1</v>
      </c>
      <c r="BY37" s="45">
        <v>1788</v>
      </c>
      <c r="BZ37" s="45">
        <v>9259.7000000000007</v>
      </c>
      <c r="CA37" s="45">
        <v>19265.900000000001</v>
      </c>
      <c r="CB37" s="45">
        <v>24699.7</v>
      </c>
      <c r="CC37" s="45">
        <v>35178.9</v>
      </c>
      <c r="CD37" s="45">
        <v>54497.599999999999</v>
      </c>
      <c r="CE37" s="45">
        <v>74039</v>
      </c>
      <c r="CF37" s="45">
        <v>90092.3</v>
      </c>
      <c r="CG37" s="45">
        <v>102771.9</v>
      </c>
      <c r="CH37" s="45">
        <v>116283.5</v>
      </c>
      <c r="CI37" s="45">
        <v>131667.29999999999</v>
      </c>
      <c r="CJ37" s="45">
        <v>162757</v>
      </c>
    </row>
    <row r="38" spans="1:88" s="45" customFormat="1" ht="12.95" customHeight="1" x14ac:dyDescent="0.2">
      <c r="A38" s="37">
        <v>706</v>
      </c>
      <c r="B38" s="19" t="s">
        <v>66</v>
      </c>
      <c r="C38" s="20"/>
      <c r="D38" s="45">
        <v>1710629.4</v>
      </c>
      <c r="E38" s="45">
        <v>286510.3</v>
      </c>
      <c r="F38" s="45">
        <v>350299</v>
      </c>
      <c r="G38" s="45">
        <v>499816.2</v>
      </c>
      <c r="H38" s="45">
        <v>574003.9</v>
      </c>
      <c r="I38" s="45">
        <v>84935.2</v>
      </c>
      <c r="J38" s="45">
        <v>180380.4</v>
      </c>
      <c r="K38" s="45">
        <v>286510.3</v>
      </c>
      <c r="L38" s="45">
        <v>388692.4</v>
      </c>
      <c r="M38" s="45">
        <v>511460.8</v>
      </c>
      <c r="N38" s="45">
        <v>636809.30000000005</v>
      </c>
      <c r="O38" s="45">
        <v>856951.7</v>
      </c>
      <c r="P38" s="45">
        <v>1011571.3</v>
      </c>
      <c r="Q38" s="45">
        <v>1136625.5</v>
      </c>
      <c r="R38" s="45">
        <v>1282777.2</v>
      </c>
      <c r="S38" s="45">
        <v>1439094.2</v>
      </c>
      <c r="T38" s="45">
        <v>1710629.4</v>
      </c>
      <c r="U38" s="45">
        <v>2303673.7999999998</v>
      </c>
      <c r="V38" s="45">
        <v>493410.9</v>
      </c>
      <c r="W38" s="45">
        <v>608412.19999999995</v>
      </c>
      <c r="X38" s="45">
        <v>533105.80000000005</v>
      </c>
      <c r="Y38" s="45">
        <v>574003.9</v>
      </c>
      <c r="Z38" s="45">
        <v>120070.9</v>
      </c>
      <c r="AA38" s="45">
        <v>305713</v>
      </c>
      <c r="AB38" s="45">
        <v>493410.9</v>
      </c>
      <c r="AC38" s="45">
        <v>675257.7</v>
      </c>
      <c r="AD38" s="45">
        <v>940476.2</v>
      </c>
      <c r="AE38" s="45">
        <v>1101823.1000000001</v>
      </c>
      <c r="AF38" s="45">
        <v>1296993.8</v>
      </c>
      <c r="AG38" s="45">
        <v>1492547</v>
      </c>
      <c r="AH38" s="45">
        <v>1634928.9</v>
      </c>
      <c r="AI38" s="45">
        <v>1894351.8</v>
      </c>
      <c r="AJ38" s="45">
        <v>2098082.4</v>
      </c>
      <c r="AK38" s="45">
        <v>2303673.7999999998</v>
      </c>
      <c r="AL38" s="45">
        <v>2441790.1</v>
      </c>
      <c r="AM38" s="45">
        <v>536919.6</v>
      </c>
      <c r="AN38" s="45">
        <v>740891.3</v>
      </c>
      <c r="AO38" s="45">
        <v>558061.5</v>
      </c>
      <c r="AP38" s="45">
        <v>605917.69999999995</v>
      </c>
      <c r="AQ38" s="45">
        <v>111606.1</v>
      </c>
      <c r="AR38" s="45">
        <v>326035.3</v>
      </c>
      <c r="AS38" s="45">
        <v>536919.6</v>
      </c>
      <c r="AT38" s="45">
        <v>847525</v>
      </c>
      <c r="AU38" s="45">
        <v>1049067.2</v>
      </c>
      <c r="AV38" s="45">
        <v>1277810.8999999999</v>
      </c>
      <c r="AW38" s="45">
        <v>1482761.5</v>
      </c>
      <c r="AX38" s="45">
        <v>1647002.7</v>
      </c>
      <c r="AY38" s="45">
        <v>1835872.4</v>
      </c>
      <c r="AZ38" s="45">
        <v>2043508.7</v>
      </c>
      <c r="BA38" s="45">
        <v>2217416.9</v>
      </c>
      <c r="BB38" s="45">
        <v>2441790.1</v>
      </c>
      <c r="BC38" s="45">
        <v>2504236</v>
      </c>
      <c r="BD38" s="45">
        <v>871391.5</v>
      </c>
      <c r="BE38" s="45">
        <v>530006.4</v>
      </c>
      <c r="BF38" s="45">
        <v>510694.6</v>
      </c>
      <c r="BG38" s="45">
        <v>592143.5</v>
      </c>
      <c r="BH38" s="45">
        <v>168065.7</v>
      </c>
      <c r="BI38" s="45">
        <v>565991.1</v>
      </c>
      <c r="BJ38" s="45">
        <v>871391.5</v>
      </c>
      <c r="BK38" s="45">
        <v>1087151.1000000001</v>
      </c>
      <c r="BL38" s="45">
        <v>1220584.6000000001</v>
      </c>
      <c r="BM38" s="45">
        <v>1401397.9</v>
      </c>
      <c r="BN38" s="45">
        <v>1571839.4</v>
      </c>
      <c r="BO38" s="45">
        <v>1763268.2</v>
      </c>
      <c r="BP38" s="45">
        <v>1912092.5</v>
      </c>
      <c r="BQ38" s="45">
        <v>2183330.1</v>
      </c>
      <c r="BR38" s="45">
        <v>2293956.7999999998</v>
      </c>
      <c r="BS38" s="45">
        <v>2504236</v>
      </c>
      <c r="BT38" s="45">
        <v>2893312.9</v>
      </c>
      <c r="BU38" s="45">
        <v>859530.6</v>
      </c>
      <c r="BV38" s="45">
        <v>567291.80000000005</v>
      </c>
      <c r="BW38" s="45">
        <v>569055</v>
      </c>
      <c r="BX38" s="45">
        <v>897435.5</v>
      </c>
      <c r="BY38" s="45">
        <v>108986.7</v>
      </c>
      <c r="BZ38" s="45">
        <v>300421.2</v>
      </c>
      <c r="CA38" s="45">
        <v>859530.6</v>
      </c>
      <c r="CB38" s="45">
        <v>1164335</v>
      </c>
      <c r="CC38" s="45">
        <v>1281151</v>
      </c>
      <c r="CD38" s="45">
        <v>1426822.4</v>
      </c>
      <c r="CE38" s="45">
        <v>1598464.5</v>
      </c>
      <c r="CF38" s="45">
        <v>1794825.7</v>
      </c>
      <c r="CG38" s="45">
        <v>1995877.4</v>
      </c>
      <c r="CH38" s="45">
        <v>2206578</v>
      </c>
      <c r="CI38" s="45">
        <v>2518629.2000000002</v>
      </c>
      <c r="CJ38" s="45">
        <v>2893312.9</v>
      </c>
    </row>
    <row r="39" spans="1:88" s="45" customFormat="1" ht="12.95" customHeight="1" x14ac:dyDescent="0.2">
      <c r="A39" s="37"/>
      <c r="B39" s="23" t="s">
        <v>30</v>
      </c>
      <c r="C39" s="20"/>
      <c r="D39" s="45">
        <v>1662180.6</v>
      </c>
      <c r="E39" s="45">
        <v>273476.7</v>
      </c>
      <c r="F39" s="45">
        <v>346650.7</v>
      </c>
      <c r="G39" s="45">
        <v>488291.2</v>
      </c>
      <c r="H39" s="45">
        <v>553762</v>
      </c>
      <c r="I39" s="45">
        <v>77417.399999999994</v>
      </c>
      <c r="J39" s="45">
        <v>171137.5</v>
      </c>
      <c r="K39" s="45">
        <v>273476.7</v>
      </c>
      <c r="L39" s="45">
        <v>373070.1</v>
      </c>
      <c r="M39" s="45">
        <v>492855.7</v>
      </c>
      <c r="N39" s="45">
        <v>620127.4</v>
      </c>
      <c r="O39" s="45">
        <v>836704.3</v>
      </c>
      <c r="P39" s="45">
        <v>987020.7</v>
      </c>
      <c r="Q39" s="45">
        <v>1108418.6000000001</v>
      </c>
      <c r="R39" s="45">
        <v>1248822.8999999999</v>
      </c>
      <c r="S39" s="45">
        <v>1399702.3</v>
      </c>
      <c r="T39" s="45">
        <v>1662180.6</v>
      </c>
      <c r="U39" s="45">
        <v>2202644.7000000002</v>
      </c>
      <c r="V39" s="45">
        <v>481404.7</v>
      </c>
      <c r="W39" s="45">
        <v>586578.80000000005</v>
      </c>
      <c r="X39" s="45">
        <v>502957.1</v>
      </c>
      <c r="Y39" s="45">
        <v>553762</v>
      </c>
      <c r="Z39" s="45">
        <v>116124.1</v>
      </c>
      <c r="AA39" s="45">
        <v>297891</v>
      </c>
      <c r="AB39" s="45">
        <v>481404.7</v>
      </c>
      <c r="AC39" s="45">
        <v>658288.19999999995</v>
      </c>
      <c r="AD39" s="45">
        <v>916604.7</v>
      </c>
      <c r="AE39" s="45">
        <v>1067983.5</v>
      </c>
      <c r="AF39" s="45">
        <v>1254256.8</v>
      </c>
      <c r="AG39" s="45">
        <v>1438043.7</v>
      </c>
      <c r="AH39" s="45">
        <v>1570940.6</v>
      </c>
      <c r="AI39" s="45">
        <v>1820556.8</v>
      </c>
      <c r="AJ39" s="45">
        <v>2013160</v>
      </c>
      <c r="AK39" s="45">
        <v>2202644.7000000002</v>
      </c>
      <c r="AL39" s="45">
        <v>2283913</v>
      </c>
      <c r="AM39" s="45">
        <v>506938.6</v>
      </c>
      <c r="AN39" s="45">
        <v>701215</v>
      </c>
      <c r="AO39" s="45">
        <v>514651.5</v>
      </c>
      <c r="AP39" s="45">
        <v>561107.9</v>
      </c>
      <c r="AQ39" s="45">
        <v>105276.9</v>
      </c>
      <c r="AR39" s="45">
        <v>310243.09999999998</v>
      </c>
      <c r="AS39" s="45">
        <v>506938.6</v>
      </c>
      <c r="AT39" s="45">
        <v>802127.5</v>
      </c>
      <c r="AU39" s="45">
        <v>992868.3</v>
      </c>
      <c r="AV39" s="45">
        <v>1208153.6000000001</v>
      </c>
      <c r="AW39" s="45">
        <v>1394894</v>
      </c>
      <c r="AX39" s="45">
        <v>1547691.6</v>
      </c>
      <c r="AY39" s="45">
        <v>1722805.1</v>
      </c>
      <c r="AZ39" s="45">
        <v>1910851</v>
      </c>
      <c r="BA39" s="45">
        <v>2072866.8</v>
      </c>
      <c r="BB39" s="45">
        <v>2283913</v>
      </c>
      <c r="BC39" s="45">
        <v>2437770.1</v>
      </c>
      <c r="BD39" s="45">
        <v>865627.5</v>
      </c>
      <c r="BE39" s="45">
        <v>517202.8</v>
      </c>
      <c r="BF39" s="45">
        <v>483538.4</v>
      </c>
      <c r="BG39" s="45">
        <v>571401.4</v>
      </c>
      <c r="BH39" s="45">
        <v>167203.5</v>
      </c>
      <c r="BI39" s="45">
        <v>563249.9</v>
      </c>
      <c r="BJ39" s="45">
        <v>865627.5</v>
      </c>
      <c r="BK39" s="45">
        <v>1077378.8999999999</v>
      </c>
      <c r="BL39" s="45">
        <v>1208606.1000000001</v>
      </c>
      <c r="BM39" s="45">
        <v>1382830.3</v>
      </c>
      <c r="BN39" s="45">
        <v>1547978.2</v>
      </c>
      <c r="BO39" s="45">
        <v>1722551.7</v>
      </c>
      <c r="BP39" s="45">
        <v>1866368.7</v>
      </c>
      <c r="BQ39" s="45">
        <v>2132549</v>
      </c>
      <c r="BR39" s="45">
        <v>2238452.1</v>
      </c>
      <c r="BS39" s="45">
        <v>2437770.1</v>
      </c>
      <c r="BT39" s="45">
        <v>2844583.4</v>
      </c>
      <c r="BU39" s="45">
        <v>848772.5</v>
      </c>
      <c r="BV39" s="45">
        <v>556672.9</v>
      </c>
      <c r="BW39" s="45">
        <v>556288.80000000005</v>
      </c>
      <c r="BX39" s="45">
        <v>882849.2</v>
      </c>
      <c r="BY39" s="45">
        <v>107596.3</v>
      </c>
      <c r="BZ39" s="45">
        <v>294607.59999999998</v>
      </c>
      <c r="CA39" s="45">
        <v>848772.5</v>
      </c>
      <c r="CB39" s="45">
        <v>1149605.8999999999</v>
      </c>
      <c r="CC39" s="45">
        <v>1262799.5</v>
      </c>
      <c r="CD39" s="45">
        <v>1405445.4</v>
      </c>
      <c r="CE39" s="45">
        <v>1573279.3</v>
      </c>
      <c r="CF39" s="45">
        <v>1763807.9</v>
      </c>
      <c r="CG39" s="45">
        <v>1961734.2</v>
      </c>
      <c r="CH39" s="45">
        <v>2168439.1</v>
      </c>
      <c r="CI39" s="45">
        <v>2477274</v>
      </c>
      <c r="CJ39" s="45">
        <v>2844583.4</v>
      </c>
    </row>
    <row r="40" spans="1:88" s="45" customFormat="1" ht="12.95" customHeight="1" x14ac:dyDescent="0.2">
      <c r="A40" s="37"/>
      <c r="B40" s="23" t="s">
        <v>31</v>
      </c>
      <c r="C40" s="20"/>
      <c r="D40" s="45">
        <v>48448.800000000003</v>
      </c>
      <c r="E40" s="45">
        <v>13033.6</v>
      </c>
      <c r="F40" s="45">
        <v>3648.3</v>
      </c>
      <c r="G40" s="45">
        <v>11525</v>
      </c>
      <c r="H40" s="45">
        <v>20241.900000000001</v>
      </c>
      <c r="I40" s="45">
        <v>7517.8</v>
      </c>
      <c r="J40" s="45">
        <v>9242.9</v>
      </c>
      <c r="K40" s="45">
        <v>13033.6</v>
      </c>
      <c r="L40" s="45">
        <v>15622.3</v>
      </c>
      <c r="M40" s="45">
        <v>18605.099999999999</v>
      </c>
      <c r="N40" s="45">
        <v>16681.900000000001</v>
      </c>
      <c r="O40" s="45">
        <v>20247.400000000001</v>
      </c>
      <c r="P40" s="45">
        <v>24550.6</v>
      </c>
      <c r="Q40" s="45">
        <v>28206.9</v>
      </c>
      <c r="R40" s="45">
        <v>33954.300000000003</v>
      </c>
      <c r="S40" s="45">
        <v>39391.9</v>
      </c>
      <c r="T40" s="45">
        <v>48448.800000000003</v>
      </c>
      <c r="U40" s="45">
        <v>101029.1</v>
      </c>
      <c r="V40" s="45">
        <v>12006.2</v>
      </c>
      <c r="W40" s="45">
        <v>21833.4</v>
      </c>
      <c r="X40" s="45">
        <v>30148.7</v>
      </c>
      <c r="Y40" s="45">
        <v>20241.900000000001</v>
      </c>
      <c r="Z40" s="45">
        <v>3946.8</v>
      </c>
      <c r="AA40" s="45">
        <v>7822</v>
      </c>
      <c r="AB40" s="45">
        <v>12006.2</v>
      </c>
      <c r="AC40" s="45">
        <v>16969.5</v>
      </c>
      <c r="AD40" s="45">
        <v>23871.5</v>
      </c>
      <c r="AE40" s="45">
        <v>33839.599999999999</v>
      </c>
      <c r="AF40" s="45">
        <v>42737</v>
      </c>
      <c r="AG40" s="45">
        <v>54503.3</v>
      </c>
      <c r="AH40" s="45">
        <v>63988.3</v>
      </c>
      <c r="AI40" s="45">
        <v>73795</v>
      </c>
      <c r="AJ40" s="45">
        <v>84922.4</v>
      </c>
      <c r="AK40" s="45">
        <v>101029.1</v>
      </c>
      <c r="AL40" s="45">
        <v>157877.1</v>
      </c>
      <c r="AM40" s="45">
        <v>29981</v>
      </c>
      <c r="AN40" s="45">
        <v>39676.300000000003</v>
      </c>
      <c r="AO40" s="45">
        <v>43410</v>
      </c>
      <c r="AP40" s="45">
        <v>44809.8</v>
      </c>
      <c r="AQ40" s="45">
        <v>6329.2</v>
      </c>
      <c r="AR40" s="45">
        <v>15792.2</v>
      </c>
      <c r="AS40" s="45">
        <v>29981</v>
      </c>
      <c r="AT40" s="45">
        <v>45397.5</v>
      </c>
      <c r="AU40" s="45">
        <v>56198.9</v>
      </c>
      <c r="AV40" s="45">
        <v>69657.3</v>
      </c>
      <c r="AW40" s="45">
        <v>87867.5</v>
      </c>
      <c r="AX40" s="45">
        <v>99311.1</v>
      </c>
      <c r="AY40" s="45">
        <v>113067.3</v>
      </c>
      <c r="AZ40" s="45">
        <v>132657.70000000001</v>
      </c>
      <c r="BA40" s="45">
        <v>144550.1</v>
      </c>
      <c r="BB40" s="45">
        <v>157877.1</v>
      </c>
      <c r="BC40" s="45">
        <v>66465.899999999994</v>
      </c>
      <c r="BD40" s="45">
        <v>5764</v>
      </c>
      <c r="BE40" s="45">
        <v>12803.6</v>
      </c>
      <c r="BF40" s="45">
        <v>27156.2</v>
      </c>
      <c r="BG40" s="45">
        <v>20742.099999999999</v>
      </c>
      <c r="BH40" s="45">
        <v>862.2</v>
      </c>
      <c r="BI40" s="45">
        <v>2741.2</v>
      </c>
      <c r="BJ40" s="45">
        <v>5764</v>
      </c>
      <c r="BK40" s="45">
        <v>9772.2000000000007</v>
      </c>
      <c r="BL40" s="45">
        <v>11978.5</v>
      </c>
      <c r="BM40" s="45">
        <v>18567.599999999999</v>
      </c>
      <c r="BN40" s="45">
        <v>23861.200000000001</v>
      </c>
      <c r="BO40" s="45">
        <v>40716.5</v>
      </c>
      <c r="BP40" s="45">
        <v>45723.8</v>
      </c>
      <c r="BQ40" s="45">
        <v>50781.1</v>
      </c>
      <c r="BR40" s="45">
        <v>55504.7</v>
      </c>
      <c r="BS40" s="45">
        <v>66465.899999999994</v>
      </c>
      <c r="BT40" s="45">
        <v>48729.5</v>
      </c>
      <c r="BU40" s="45">
        <v>10758.1</v>
      </c>
      <c r="BV40" s="45">
        <v>10618.9</v>
      </c>
      <c r="BW40" s="45">
        <v>12766.2</v>
      </c>
      <c r="BX40" s="45">
        <v>14586.3</v>
      </c>
      <c r="BY40" s="45">
        <v>1390.4</v>
      </c>
      <c r="BZ40" s="45">
        <v>5813.6</v>
      </c>
      <c r="CA40" s="45">
        <v>10758.1</v>
      </c>
      <c r="CB40" s="45">
        <v>14729.1</v>
      </c>
      <c r="CC40" s="45">
        <v>18351.5</v>
      </c>
      <c r="CD40" s="45">
        <v>21377</v>
      </c>
      <c r="CE40" s="45">
        <v>25185.200000000001</v>
      </c>
      <c r="CF40" s="45">
        <v>31017.8</v>
      </c>
      <c r="CG40" s="45">
        <v>34143.199999999997</v>
      </c>
      <c r="CH40" s="45">
        <v>38138.9</v>
      </c>
      <c r="CI40" s="45">
        <v>41355.199999999997</v>
      </c>
      <c r="CJ40" s="45">
        <v>48729.5</v>
      </c>
    </row>
    <row r="41" spans="1:88" s="45" customFormat="1" ht="12.95" customHeight="1" x14ac:dyDescent="0.2">
      <c r="A41" s="37">
        <v>707</v>
      </c>
      <c r="B41" s="19" t="s">
        <v>36</v>
      </c>
      <c r="C41" s="20"/>
      <c r="D41" s="45">
        <v>3664862.5</v>
      </c>
      <c r="E41" s="45">
        <v>534474.5</v>
      </c>
      <c r="F41" s="45">
        <v>868754.4</v>
      </c>
      <c r="G41" s="45">
        <v>813180.2</v>
      </c>
      <c r="H41" s="45">
        <v>1448453.4</v>
      </c>
      <c r="I41" s="45">
        <v>46837.7</v>
      </c>
      <c r="J41" s="45">
        <v>310750.40000000002</v>
      </c>
      <c r="K41" s="45">
        <v>534474.5</v>
      </c>
      <c r="L41" s="45">
        <v>774993.9</v>
      </c>
      <c r="M41" s="45">
        <v>1086930</v>
      </c>
      <c r="N41" s="45">
        <v>1403228.9</v>
      </c>
      <c r="O41" s="45">
        <v>1709600.8</v>
      </c>
      <c r="P41" s="45">
        <v>2000745.3</v>
      </c>
      <c r="Q41" s="45">
        <v>2216409.1</v>
      </c>
      <c r="R41" s="45">
        <v>2587137.7999999998</v>
      </c>
      <c r="S41" s="45">
        <v>2869831.1</v>
      </c>
      <c r="T41" s="45">
        <v>3664862.5</v>
      </c>
      <c r="U41" s="45">
        <v>4391924.7</v>
      </c>
      <c r="V41" s="45">
        <v>694444.1</v>
      </c>
      <c r="W41" s="45">
        <v>1055990.3</v>
      </c>
      <c r="X41" s="45">
        <v>1100714</v>
      </c>
      <c r="Y41" s="45">
        <v>1448453.4</v>
      </c>
      <c r="Z41" s="45">
        <v>35018.199999999997</v>
      </c>
      <c r="AA41" s="45">
        <v>336409.5</v>
      </c>
      <c r="AB41" s="45">
        <v>694444.1</v>
      </c>
      <c r="AC41" s="45">
        <v>1069304</v>
      </c>
      <c r="AD41" s="45">
        <v>1398736.5</v>
      </c>
      <c r="AE41" s="45">
        <v>1750434.4</v>
      </c>
      <c r="AF41" s="45">
        <v>2090441.1</v>
      </c>
      <c r="AG41" s="45">
        <v>2522104.7000000002</v>
      </c>
      <c r="AH41" s="45">
        <v>2851148.4</v>
      </c>
      <c r="AI41" s="45">
        <v>3347407.5</v>
      </c>
      <c r="AJ41" s="45">
        <v>3727305.3</v>
      </c>
      <c r="AK41" s="45">
        <v>4391924.7</v>
      </c>
      <c r="AL41" s="45">
        <v>5816473.8999999994</v>
      </c>
      <c r="AM41" s="45">
        <v>1102012.8</v>
      </c>
      <c r="AN41" s="45">
        <v>1485549.9</v>
      </c>
      <c r="AO41" s="45">
        <v>1314914.3999999999</v>
      </c>
      <c r="AP41" s="45">
        <v>1913996.8</v>
      </c>
      <c r="AQ41" s="45">
        <v>331999.8</v>
      </c>
      <c r="AR41" s="45">
        <v>710539.7</v>
      </c>
      <c r="AS41" s="45">
        <v>1102012.8</v>
      </c>
      <c r="AT41" s="45">
        <v>1728053</v>
      </c>
      <c r="AU41" s="45">
        <v>2197216.2999999998</v>
      </c>
      <c r="AV41" s="45">
        <v>2587562.7000000002</v>
      </c>
      <c r="AW41" s="45">
        <v>3197596.3</v>
      </c>
      <c r="AX41" s="45">
        <v>3541782.1</v>
      </c>
      <c r="AY41" s="45">
        <v>3902477.1</v>
      </c>
      <c r="AZ41" s="45">
        <v>4282828.5999999996</v>
      </c>
      <c r="BA41" s="45">
        <v>4914864.5</v>
      </c>
      <c r="BB41" s="45">
        <v>5816473.8999999994</v>
      </c>
      <c r="BC41" s="45">
        <v>6413264</v>
      </c>
      <c r="BD41" s="45">
        <v>1055665.3999999999</v>
      </c>
      <c r="BE41" s="45">
        <v>1594932.3</v>
      </c>
      <c r="BF41" s="45">
        <v>1628411.4</v>
      </c>
      <c r="BG41" s="45">
        <v>2134254.9</v>
      </c>
      <c r="BH41" s="45">
        <v>61222.8</v>
      </c>
      <c r="BI41" s="45">
        <v>363715.9</v>
      </c>
      <c r="BJ41" s="45">
        <v>1055665.3999999999</v>
      </c>
      <c r="BK41" s="45">
        <v>1700880.3</v>
      </c>
      <c r="BL41" s="45">
        <v>2114133.7000000002</v>
      </c>
      <c r="BM41" s="45">
        <v>2650597.7000000002</v>
      </c>
      <c r="BN41" s="45">
        <v>3142908.9</v>
      </c>
      <c r="BO41" s="45">
        <v>3782967.1</v>
      </c>
      <c r="BP41" s="45">
        <v>4279009.0999999996</v>
      </c>
      <c r="BQ41" s="45">
        <v>4869731.9000000004</v>
      </c>
      <c r="BR41" s="45">
        <v>5333247.8</v>
      </c>
      <c r="BS41" s="45">
        <v>6413264</v>
      </c>
      <c r="BT41" s="45">
        <v>9084196.0999999996</v>
      </c>
      <c r="BU41" s="45">
        <v>1111713.7</v>
      </c>
      <c r="BV41" s="45">
        <v>1958466.1</v>
      </c>
      <c r="BW41" s="45">
        <v>2200109.2000000002</v>
      </c>
      <c r="BX41" s="45">
        <v>3813907.2</v>
      </c>
      <c r="BY41" s="45">
        <v>94063.7</v>
      </c>
      <c r="BZ41" s="45">
        <v>552190.80000000005</v>
      </c>
      <c r="CA41" s="45">
        <v>1111713.7</v>
      </c>
      <c r="CB41" s="45">
        <v>1606969.3</v>
      </c>
      <c r="CC41" s="45">
        <v>2216109.5</v>
      </c>
      <c r="CD41" s="45">
        <v>3070179.8</v>
      </c>
      <c r="CE41" s="45">
        <v>3844163.6</v>
      </c>
      <c r="CF41" s="45">
        <v>4727922.9000000004</v>
      </c>
      <c r="CG41" s="45">
        <v>5270289</v>
      </c>
      <c r="CH41" s="45">
        <v>6161889.7999999998</v>
      </c>
      <c r="CI41" s="45">
        <v>7052959.2999999998</v>
      </c>
      <c r="CJ41" s="45">
        <v>9084196.0999999996</v>
      </c>
    </row>
    <row r="42" spans="1:88" s="45" customFormat="1" ht="12.95" customHeight="1" x14ac:dyDescent="0.2">
      <c r="A42" s="37"/>
      <c r="B42" s="23" t="s">
        <v>30</v>
      </c>
      <c r="C42" s="20"/>
      <c r="D42" s="45">
        <v>3407365.5</v>
      </c>
      <c r="E42" s="45">
        <v>495652.9</v>
      </c>
      <c r="F42" s="45">
        <v>808279.3</v>
      </c>
      <c r="G42" s="45">
        <v>751020.4</v>
      </c>
      <c r="H42" s="45">
        <v>1352412.9</v>
      </c>
      <c r="I42" s="45">
        <v>40165.4</v>
      </c>
      <c r="J42" s="45">
        <v>288016.5</v>
      </c>
      <c r="K42" s="45">
        <v>495652.9</v>
      </c>
      <c r="L42" s="45">
        <v>717008.4</v>
      </c>
      <c r="M42" s="45">
        <v>1008748.3</v>
      </c>
      <c r="N42" s="45">
        <v>1303932.2</v>
      </c>
      <c r="O42" s="45">
        <v>1584000.7</v>
      </c>
      <c r="P42" s="45">
        <v>1853969.2</v>
      </c>
      <c r="Q42" s="45">
        <v>2054952.6</v>
      </c>
      <c r="R42" s="45">
        <v>2400382.2999999998</v>
      </c>
      <c r="S42" s="45">
        <v>2655105</v>
      </c>
      <c r="T42" s="45">
        <v>3407365.5</v>
      </c>
      <c r="U42" s="45">
        <v>4109850.9</v>
      </c>
      <c r="V42" s="45">
        <v>646586.69999999995</v>
      </c>
      <c r="W42" s="45">
        <v>982290.6</v>
      </c>
      <c r="X42" s="45">
        <v>1023050.6</v>
      </c>
      <c r="Y42" s="45">
        <v>1352412.9</v>
      </c>
      <c r="Z42" s="45">
        <v>26596.5</v>
      </c>
      <c r="AA42" s="45">
        <v>308181.2</v>
      </c>
      <c r="AB42" s="45">
        <v>646586.69999999995</v>
      </c>
      <c r="AC42" s="45">
        <v>1001189</v>
      </c>
      <c r="AD42" s="45">
        <v>1303222.8</v>
      </c>
      <c r="AE42" s="45">
        <v>1628877.3</v>
      </c>
      <c r="AF42" s="45">
        <v>1940036.8</v>
      </c>
      <c r="AG42" s="45">
        <v>2347043.5</v>
      </c>
      <c r="AH42" s="45">
        <v>2651927.9</v>
      </c>
      <c r="AI42" s="45">
        <v>3124542.1</v>
      </c>
      <c r="AJ42" s="45">
        <v>3483309.5</v>
      </c>
      <c r="AK42" s="45">
        <v>4109850.9</v>
      </c>
      <c r="AL42" s="45">
        <v>5536589.7999999998</v>
      </c>
      <c r="AM42" s="45">
        <v>1049455.3999999999</v>
      </c>
      <c r="AN42" s="45">
        <v>1412963.9</v>
      </c>
      <c r="AO42" s="45">
        <v>1239137.6000000001</v>
      </c>
      <c r="AP42" s="45">
        <v>1835032.9</v>
      </c>
      <c r="AQ42" s="45">
        <v>321473.09999999998</v>
      </c>
      <c r="AR42" s="45">
        <v>679929.4</v>
      </c>
      <c r="AS42" s="45">
        <v>1049455.3999999999</v>
      </c>
      <c r="AT42" s="45">
        <v>1650734.5</v>
      </c>
      <c r="AU42" s="45">
        <v>2096961.5</v>
      </c>
      <c r="AV42" s="45">
        <v>2462419.2999999998</v>
      </c>
      <c r="AW42" s="45">
        <v>3041050.6</v>
      </c>
      <c r="AX42" s="45">
        <v>3362311.7</v>
      </c>
      <c r="AY42" s="45">
        <v>3701556.9</v>
      </c>
      <c r="AZ42" s="45">
        <v>4051928.4</v>
      </c>
      <c r="BA42" s="45">
        <v>4670953.5999999996</v>
      </c>
      <c r="BB42" s="45">
        <v>5536589.7999999998</v>
      </c>
      <c r="BC42" s="45">
        <v>6102118.9000000004</v>
      </c>
      <c r="BD42" s="45">
        <v>1007101.5</v>
      </c>
      <c r="BE42" s="45">
        <v>1517836.7</v>
      </c>
      <c r="BF42" s="45">
        <v>1540968.7</v>
      </c>
      <c r="BG42" s="45">
        <v>2036212</v>
      </c>
      <c r="BH42" s="45">
        <v>53939.9</v>
      </c>
      <c r="BI42" s="45">
        <v>338297.2</v>
      </c>
      <c r="BJ42" s="45">
        <v>1007101.5</v>
      </c>
      <c r="BK42" s="45">
        <v>1625563.3</v>
      </c>
      <c r="BL42" s="45">
        <v>2014338</v>
      </c>
      <c r="BM42" s="45">
        <v>2524938.2000000002</v>
      </c>
      <c r="BN42" s="45">
        <v>2984334.5</v>
      </c>
      <c r="BO42" s="45">
        <v>3597778</v>
      </c>
      <c r="BP42" s="45">
        <v>4065906.9</v>
      </c>
      <c r="BQ42" s="45">
        <v>4630144.0999999996</v>
      </c>
      <c r="BR42" s="45">
        <v>5068475.5999999996</v>
      </c>
      <c r="BS42" s="45">
        <v>6102118.9000000004</v>
      </c>
      <c r="BT42" s="45">
        <v>8725278.0999999996</v>
      </c>
      <c r="BU42" s="45">
        <v>1051281.5</v>
      </c>
      <c r="BV42" s="45">
        <v>1865951.7</v>
      </c>
      <c r="BW42" s="45">
        <v>2102118.5</v>
      </c>
      <c r="BX42" s="45">
        <v>3705926.4</v>
      </c>
      <c r="BY42" s="45">
        <v>84941.2</v>
      </c>
      <c r="BZ42" s="45">
        <v>517656.5</v>
      </c>
      <c r="CA42" s="45">
        <v>1051281.5</v>
      </c>
      <c r="CB42" s="45">
        <v>1520259.7</v>
      </c>
      <c r="CC42" s="45">
        <v>2097486.6</v>
      </c>
      <c r="CD42" s="45">
        <v>2917233.2</v>
      </c>
      <c r="CE42" s="45">
        <v>3653790.4</v>
      </c>
      <c r="CF42" s="45">
        <v>4507392.7</v>
      </c>
      <c r="CG42" s="45">
        <v>5019351.7</v>
      </c>
      <c r="CH42" s="45">
        <v>5881853.0999999996</v>
      </c>
      <c r="CI42" s="45">
        <v>6745045.7000000002</v>
      </c>
      <c r="CJ42" s="45">
        <v>8725278.0999999996</v>
      </c>
    </row>
    <row r="43" spans="1:88" s="45" customFormat="1" ht="12.95" customHeight="1" x14ac:dyDescent="0.2">
      <c r="A43" s="37"/>
      <c r="B43" s="23" t="s">
        <v>31</v>
      </c>
      <c r="C43" s="20"/>
      <c r="D43" s="45">
        <v>257497</v>
      </c>
      <c r="E43" s="45">
        <v>38821.599999999999</v>
      </c>
      <c r="F43" s="45">
        <v>60475.1</v>
      </c>
      <c r="G43" s="45">
        <v>62159.8</v>
      </c>
      <c r="H43" s="45">
        <v>96040.5</v>
      </c>
      <c r="I43" s="45">
        <v>6672.3</v>
      </c>
      <c r="J43" s="45">
        <v>22733.9</v>
      </c>
      <c r="K43" s="45">
        <v>38821.599999999999</v>
      </c>
      <c r="L43" s="45">
        <v>57985.5</v>
      </c>
      <c r="M43" s="45">
        <v>78181.7</v>
      </c>
      <c r="N43" s="45">
        <v>99296.7</v>
      </c>
      <c r="O43" s="45">
        <v>125600.1</v>
      </c>
      <c r="P43" s="45">
        <v>146776.1</v>
      </c>
      <c r="Q43" s="45">
        <v>161456.5</v>
      </c>
      <c r="R43" s="45">
        <v>186755.5</v>
      </c>
      <c r="S43" s="45">
        <v>214726.1</v>
      </c>
      <c r="T43" s="45">
        <v>257497</v>
      </c>
      <c r="U43" s="45">
        <v>282073.8</v>
      </c>
      <c r="V43" s="45">
        <v>47857.4</v>
      </c>
      <c r="W43" s="45">
        <v>73699.7</v>
      </c>
      <c r="X43" s="45">
        <v>77663.399999999994</v>
      </c>
      <c r="Y43" s="45">
        <v>96040.5</v>
      </c>
      <c r="Z43" s="45">
        <v>8421.7000000000007</v>
      </c>
      <c r="AA43" s="45">
        <v>28228.3</v>
      </c>
      <c r="AB43" s="45">
        <v>47857.4</v>
      </c>
      <c r="AC43" s="45">
        <v>68115</v>
      </c>
      <c r="AD43" s="45">
        <v>95513.7</v>
      </c>
      <c r="AE43" s="45">
        <v>121557.1</v>
      </c>
      <c r="AF43" s="45">
        <v>150404.29999999999</v>
      </c>
      <c r="AG43" s="45">
        <v>175061.2</v>
      </c>
      <c r="AH43" s="45">
        <v>199220.5</v>
      </c>
      <c r="AI43" s="45">
        <v>222865.4</v>
      </c>
      <c r="AJ43" s="45">
        <v>243995.8</v>
      </c>
      <c r="AK43" s="45">
        <v>282073.8</v>
      </c>
      <c r="AL43" s="45">
        <v>279884.09999999998</v>
      </c>
      <c r="AM43" s="45">
        <v>52557.4</v>
      </c>
      <c r="AN43" s="45">
        <v>72586</v>
      </c>
      <c r="AO43" s="45">
        <v>75776.800000000003</v>
      </c>
      <c r="AP43" s="45">
        <v>78963.899999999994</v>
      </c>
      <c r="AQ43" s="45">
        <v>10526.7</v>
      </c>
      <c r="AR43" s="45">
        <v>30610.3</v>
      </c>
      <c r="AS43" s="45">
        <v>52557.4</v>
      </c>
      <c r="AT43" s="45">
        <v>77318.5</v>
      </c>
      <c r="AU43" s="45">
        <v>100254.8</v>
      </c>
      <c r="AV43" s="45">
        <v>125143.4</v>
      </c>
      <c r="AW43" s="45">
        <v>156545.70000000001</v>
      </c>
      <c r="AX43" s="45">
        <v>179470.4</v>
      </c>
      <c r="AY43" s="45">
        <v>200920.2</v>
      </c>
      <c r="AZ43" s="45">
        <v>230900.2</v>
      </c>
      <c r="BA43" s="45">
        <v>243910.9</v>
      </c>
      <c r="BB43" s="45">
        <v>279884.09999999998</v>
      </c>
      <c r="BC43" s="45">
        <v>311145.09999999998</v>
      </c>
      <c r="BD43" s="45">
        <v>48563.9</v>
      </c>
      <c r="BE43" s="45">
        <v>77095.600000000006</v>
      </c>
      <c r="BF43" s="45">
        <v>87442.7</v>
      </c>
      <c r="BG43" s="45">
        <v>98042.9</v>
      </c>
      <c r="BH43" s="45">
        <v>7282.9</v>
      </c>
      <c r="BI43" s="45">
        <v>25418.7</v>
      </c>
      <c r="BJ43" s="45">
        <v>48563.9</v>
      </c>
      <c r="BK43" s="45">
        <v>75317</v>
      </c>
      <c r="BL43" s="45">
        <v>99795.7</v>
      </c>
      <c r="BM43" s="45">
        <v>125659.5</v>
      </c>
      <c r="BN43" s="45">
        <v>158574.39999999999</v>
      </c>
      <c r="BO43" s="45">
        <v>185189.1</v>
      </c>
      <c r="BP43" s="45">
        <v>213102.2</v>
      </c>
      <c r="BQ43" s="45">
        <v>239587.8</v>
      </c>
      <c r="BR43" s="45">
        <v>264772.2</v>
      </c>
      <c r="BS43" s="45">
        <v>311145.09999999998</v>
      </c>
      <c r="BT43" s="45">
        <v>358918</v>
      </c>
      <c r="BU43" s="45">
        <v>60432.2</v>
      </c>
      <c r="BV43" s="45">
        <v>92514.4</v>
      </c>
      <c r="BW43" s="45">
        <v>97990.7</v>
      </c>
      <c r="BX43" s="45">
        <v>107980.8</v>
      </c>
      <c r="BY43" s="45">
        <v>9122.5</v>
      </c>
      <c r="BZ43" s="45">
        <v>34534.300000000003</v>
      </c>
      <c r="CA43" s="45">
        <v>60432.2</v>
      </c>
      <c r="CB43" s="45">
        <v>86709.6</v>
      </c>
      <c r="CC43" s="45">
        <v>118622.9</v>
      </c>
      <c r="CD43" s="45">
        <v>152946.6</v>
      </c>
      <c r="CE43" s="45">
        <v>190373.2</v>
      </c>
      <c r="CF43" s="45">
        <v>220530.2</v>
      </c>
      <c r="CG43" s="45">
        <v>250937.3</v>
      </c>
      <c r="CH43" s="45">
        <v>280036.7</v>
      </c>
      <c r="CI43" s="45">
        <v>307913.59999999998</v>
      </c>
      <c r="CJ43" s="45">
        <v>358918</v>
      </c>
    </row>
    <row r="44" spans="1:88" s="45" customFormat="1" ht="12.95" customHeight="1" x14ac:dyDescent="0.2">
      <c r="A44" s="37">
        <v>708</v>
      </c>
      <c r="B44" s="19" t="s">
        <v>67</v>
      </c>
      <c r="C44" s="20"/>
      <c r="D44" s="45">
        <v>995574.9</v>
      </c>
      <c r="E44" s="45">
        <v>122352.7</v>
      </c>
      <c r="F44" s="45">
        <v>189308.79999999999</v>
      </c>
      <c r="G44" s="45">
        <v>267326</v>
      </c>
      <c r="H44" s="45">
        <v>416587.4</v>
      </c>
      <c r="I44" s="45">
        <v>7891</v>
      </c>
      <c r="J44" s="45">
        <v>56463.6</v>
      </c>
      <c r="K44" s="45">
        <v>122352.7</v>
      </c>
      <c r="L44" s="45">
        <v>193271.4</v>
      </c>
      <c r="M44" s="45">
        <v>255112.3</v>
      </c>
      <c r="N44" s="45">
        <v>311661.5</v>
      </c>
      <c r="O44" s="45">
        <v>412892.4</v>
      </c>
      <c r="P44" s="45">
        <v>506385.4</v>
      </c>
      <c r="Q44" s="45">
        <v>578987.5</v>
      </c>
      <c r="R44" s="45">
        <v>668505.5</v>
      </c>
      <c r="S44" s="45">
        <v>762316.5</v>
      </c>
      <c r="T44" s="45">
        <v>995574.9</v>
      </c>
      <c r="U44" s="45">
        <v>1130893.1000000001</v>
      </c>
      <c r="V44" s="45">
        <v>194068.3</v>
      </c>
      <c r="W44" s="45">
        <v>314315.2</v>
      </c>
      <c r="X44" s="45">
        <v>293987.90000000002</v>
      </c>
      <c r="Y44" s="45">
        <v>416587.4</v>
      </c>
      <c r="Z44" s="45">
        <v>25056.400000000001</v>
      </c>
      <c r="AA44" s="45">
        <v>97804.4</v>
      </c>
      <c r="AB44" s="45">
        <v>194068.3</v>
      </c>
      <c r="AC44" s="45">
        <v>298716.09999999998</v>
      </c>
      <c r="AD44" s="45">
        <v>399800.2</v>
      </c>
      <c r="AE44" s="45">
        <v>508383.5</v>
      </c>
      <c r="AF44" s="45">
        <v>588873.30000000005</v>
      </c>
      <c r="AG44" s="45">
        <v>693375.6</v>
      </c>
      <c r="AH44" s="45">
        <v>802371.4</v>
      </c>
      <c r="AI44" s="45">
        <v>898837.6</v>
      </c>
      <c r="AJ44" s="45">
        <v>993660.5</v>
      </c>
      <c r="AK44" s="45">
        <v>1130893.1000000001</v>
      </c>
      <c r="AL44" s="45">
        <v>1381527.7</v>
      </c>
      <c r="AM44" s="45">
        <v>262798.8</v>
      </c>
      <c r="AN44" s="45">
        <v>361652.9</v>
      </c>
      <c r="AO44" s="45">
        <v>330559.2</v>
      </c>
      <c r="AP44" s="45">
        <v>426516.8</v>
      </c>
      <c r="AQ44" s="45">
        <v>39909.300000000003</v>
      </c>
      <c r="AR44" s="45">
        <v>140529.4</v>
      </c>
      <c r="AS44" s="45">
        <v>262798.8</v>
      </c>
      <c r="AT44" s="45">
        <v>381656.9</v>
      </c>
      <c r="AU44" s="45">
        <v>504198.2</v>
      </c>
      <c r="AV44" s="45">
        <v>624451.69999999995</v>
      </c>
      <c r="AW44" s="45">
        <v>751514.6</v>
      </c>
      <c r="AX44" s="45">
        <v>856081.9</v>
      </c>
      <c r="AY44" s="45">
        <v>955010.9</v>
      </c>
      <c r="AZ44" s="45">
        <v>1093178.7</v>
      </c>
      <c r="BA44" s="45">
        <v>1179016.3</v>
      </c>
      <c r="BB44" s="45">
        <v>1381527.7</v>
      </c>
      <c r="BC44" s="45">
        <v>1560123.3</v>
      </c>
      <c r="BD44" s="45">
        <v>254588.79999999999</v>
      </c>
      <c r="BE44" s="45">
        <v>373080.9</v>
      </c>
      <c r="BF44" s="45">
        <v>362816.2</v>
      </c>
      <c r="BG44" s="45">
        <v>569637.4</v>
      </c>
      <c r="BH44" s="45">
        <v>27920.5</v>
      </c>
      <c r="BI44" s="45">
        <v>114853.3</v>
      </c>
      <c r="BJ44" s="45">
        <v>254588.79999999999</v>
      </c>
      <c r="BK44" s="45">
        <v>380910.6</v>
      </c>
      <c r="BL44" s="45">
        <v>493391.8</v>
      </c>
      <c r="BM44" s="45">
        <v>627669.69999999995</v>
      </c>
      <c r="BN44" s="45">
        <v>736779.8</v>
      </c>
      <c r="BO44" s="45">
        <v>856342.5</v>
      </c>
      <c r="BP44" s="45">
        <v>990485.9</v>
      </c>
      <c r="BQ44" s="45">
        <v>1145753.8999999999</v>
      </c>
      <c r="BR44" s="45">
        <v>1287981</v>
      </c>
      <c r="BS44" s="45">
        <v>1560123.3</v>
      </c>
      <c r="BT44" s="45">
        <v>2234489.7000000002</v>
      </c>
      <c r="BU44" s="45">
        <v>295698.3</v>
      </c>
      <c r="BV44" s="45">
        <v>429716.8</v>
      </c>
      <c r="BW44" s="45">
        <v>632005.19999999995</v>
      </c>
      <c r="BX44" s="45">
        <v>877069.4</v>
      </c>
      <c r="BY44" s="45">
        <v>46131.7</v>
      </c>
      <c r="BZ44" s="45">
        <v>141585.5</v>
      </c>
      <c r="CA44" s="45">
        <v>295698.3</v>
      </c>
      <c r="CB44" s="45">
        <v>442222.8</v>
      </c>
      <c r="CC44" s="45">
        <v>561792.5</v>
      </c>
      <c r="CD44" s="45">
        <v>725415.1</v>
      </c>
      <c r="CE44" s="45">
        <v>969386.2</v>
      </c>
      <c r="CF44" s="45">
        <v>1162569.8</v>
      </c>
      <c r="CG44" s="45">
        <v>1357420.3</v>
      </c>
      <c r="CH44" s="45">
        <v>1554505.9</v>
      </c>
      <c r="CI44" s="45">
        <v>1771819.9</v>
      </c>
      <c r="CJ44" s="45">
        <v>2234489.7000000002</v>
      </c>
    </row>
    <row r="45" spans="1:88" s="45" customFormat="1" ht="12.95" customHeight="1" x14ac:dyDescent="0.2">
      <c r="A45" s="37"/>
      <c r="B45" s="23" t="s">
        <v>30</v>
      </c>
      <c r="C45" s="20"/>
      <c r="D45" s="45">
        <v>927604</v>
      </c>
      <c r="E45" s="45">
        <v>113476</v>
      </c>
      <c r="F45" s="45">
        <v>176868.3</v>
      </c>
      <c r="G45" s="45">
        <v>251398.1</v>
      </c>
      <c r="H45" s="45">
        <v>385861.6</v>
      </c>
      <c r="I45" s="45">
        <v>6935.4</v>
      </c>
      <c r="J45" s="45">
        <v>52041.8</v>
      </c>
      <c r="K45" s="45">
        <v>113476</v>
      </c>
      <c r="L45" s="45">
        <v>180786.8</v>
      </c>
      <c r="M45" s="45">
        <v>238700.79999999999</v>
      </c>
      <c r="N45" s="45">
        <v>290344.3</v>
      </c>
      <c r="O45" s="45">
        <v>385796.2</v>
      </c>
      <c r="P45" s="45">
        <v>473727.3</v>
      </c>
      <c r="Q45" s="45">
        <v>541742.4</v>
      </c>
      <c r="R45" s="45">
        <v>626690.9</v>
      </c>
      <c r="S45" s="45">
        <v>712793.9</v>
      </c>
      <c r="T45" s="45">
        <v>927604</v>
      </c>
      <c r="U45" s="45">
        <v>1059550.1000000001</v>
      </c>
      <c r="V45" s="45">
        <v>180155.4</v>
      </c>
      <c r="W45" s="45">
        <v>296751.59999999998</v>
      </c>
      <c r="X45" s="45">
        <v>278015.5</v>
      </c>
      <c r="Y45" s="45">
        <v>385861.6</v>
      </c>
      <c r="Z45" s="45">
        <v>23026</v>
      </c>
      <c r="AA45" s="45">
        <v>90414.3</v>
      </c>
      <c r="AB45" s="45">
        <v>180155.4</v>
      </c>
      <c r="AC45" s="45">
        <v>280005.2</v>
      </c>
      <c r="AD45" s="45">
        <v>372373.7</v>
      </c>
      <c r="AE45" s="45">
        <v>476907</v>
      </c>
      <c r="AF45" s="45">
        <v>552922.1</v>
      </c>
      <c r="AG45" s="45">
        <v>652096.9</v>
      </c>
      <c r="AH45" s="45">
        <v>754922.5</v>
      </c>
      <c r="AI45" s="45">
        <v>846367.1</v>
      </c>
      <c r="AJ45" s="45">
        <v>932390.5</v>
      </c>
      <c r="AK45" s="45">
        <v>1059550.1000000001</v>
      </c>
      <c r="AL45" s="45">
        <v>1299929.6000000001</v>
      </c>
      <c r="AM45" s="45">
        <v>247994.6</v>
      </c>
      <c r="AN45" s="45">
        <v>340156.2</v>
      </c>
      <c r="AO45" s="45">
        <v>308884.7</v>
      </c>
      <c r="AP45" s="45">
        <v>402894.1</v>
      </c>
      <c r="AQ45" s="45">
        <v>36524.5</v>
      </c>
      <c r="AR45" s="45">
        <v>131496.29999999999</v>
      </c>
      <c r="AS45" s="45">
        <v>247994.6</v>
      </c>
      <c r="AT45" s="45">
        <v>358152.4</v>
      </c>
      <c r="AU45" s="45">
        <v>474887.7</v>
      </c>
      <c r="AV45" s="45">
        <v>588150.80000000005</v>
      </c>
      <c r="AW45" s="45">
        <v>708329.8</v>
      </c>
      <c r="AX45" s="45">
        <v>804777.4</v>
      </c>
      <c r="AY45" s="45">
        <v>897035.5</v>
      </c>
      <c r="AZ45" s="45">
        <v>969875.6</v>
      </c>
      <c r="BA45" s="45">
        <v>1109926.5</v>
      </c>
      <c r="BB45" s="45">
        <v>1299929.6000000001</v>
      </c>
      <c r="BC45" s="45">
        <v>1466897.6</v>
      </c>
      <c r="BD45" s="45">
        <v>239822.6</v>
      </c>
      <c r="BE45" s="45">
        <v>355971.7</v>
      </c>
      <c r="BF45" s="45">
        <v>341995.7</v>
      </c>
      <c r="BG45" s="45">
        <v>529107.6</v>
      </c>
      <c r="BH45" s="45">
        <v>25379.7</v>
      </c>
      <c r="BI45" s="45">
        <v>107171.5</v>
      </c>
      <c r="BJ45" s="45">
        <v>239822.6</v>
      </c>
      <c r="BK45" s="45">
        <v>359590.5</v>
      </c>
      <c r="BL45" s="45">
        <v>467353.8</v>
      </c>
      <c r="BM45" s="45">
        <v>595794.30000000005</v>
      </c>
      <c r="BN45" s="45">
        <v>697178.2</v>
      </c>
      <c r="BO45" s="45">
        <v>812420.2</v>
      </c>
      <c r="BP45" s="45">
        <v>937790</v>
      </c>
      <c r="BQ45" s="45">
        <v>1082411.7</v>
      </c>
      <c r="BR45" s="45">
        <v>1212083.8</v>
      </c>
      <c r="BS45" s="45">
        <v>1466897.6</v>
      </c>
      <c r="BT45" s="45">
        <v>2102421.7999999998</v>
      </c>
      <c r="BU45" s="45">
        <v>275356.3</v>
      </c>
      <c r="BV45" s="45">
        <v>404762.5</v>
      </c>
      <c r="BW45" s="45">
        <v>592314.9</v>
      </c>
      <c r="BX45" s="45">
        <v>829988.1</v>
      </c>
      <c r="BY45" s="45">
        <v>42558.7</v>
      </c>
      <c r="BZ45" s="45">
        <v>131400.20000000001</v>
      </c>
      <c r="CA45" s="45">
        <v>275356.3</v>
      </c>
      <c r="CB45" s="45">
        <v>416109.3</v>
      </c>
      <c r="CC45" s="45">
        <v>525787.30000000005</v>
      </c>
      <c r="CD45" s="45">
        <v>680118.8</v>
      </c>
      <c r="CE45" s="45">
        <v>911811.4</v>
      </c>
      <c r="CF45" s="45">
        <v>1087786.5</v>
      </c>
      <c r="CG45" s="45">
        <v>1272433.7</v>
      </c>
      <c r="CH45" s="45">
        <v>1456497.3</v>
      </c>
      <c r="CI45" s="45">
        <v>1658873</v>
      </c>
      <c r="CJ45" s="45">
        <v>2102421.7999999998</v>
      </c>
    </row>
    <row r="46" spans="1:88" s="45" customFormat="1" ht="12.95" customHeight="1" x14ac:dyDescent="0.2">
      <c r="A46" s="37"/>
      <c r="B46" s="23" t="s">
        <v>31</v>
      </c>
      <c r="C46" s="20"/>
      <c r="D46" s="45">
        <v>67970.899999999994</v>
      </c>
      <c r="E46" s="45">
        <v>8876.7000000000007</v>
      </c>
      <c r="F46" s="45">
        <v>12440.5</v>
      </c>
      <c r="G46" s="45">
        <v>15927.9</v>
      </c>
      <c r="H46" s="45">
        <v>30725.8</v>
      </c>
      <c r="I46" s="45">
        <v>955.6</v>
      </c>
      <c r="J46" s="45">
        <v>4421.8</v>
      </c>
      <c r="K46" s="45">
        <v>8876.7000000000007</v>
      </c>
      <c r="L46" s="45">
        <v>12484.6</v>
      </c>
      <c r="M46" s="45">
        <v>16411.5</v>
      </c>
      <c r="N46" s="45">
        <v>21317.200000000001</v>
      </c>
      <c r="O46" s="45">
        <v>27096.2</v>
      </c>
      <c r="P46" s="45">
        <v>32658.1</v>
      </c>
      <c r="Q46" s="45">
        <v>37245.1</v>
      </c>
      <c r="R46" s="45">
        <v>41814.6</v>
      </c>
      <c r="S46" s="45">
        <v>49522.6</v>
      </c>
      <c r="T46" s="45">
        <v>67970.899999999994</v>
      </c>
      <c r="U46" s="45">
        <v>71343</v>
      </c>
      <c r="V46" s="45">
        <v>13912.9</v>
      </c>
      <c r="W46" s="45">
        <v>17563.599999999999</v>
      </c>
      <c r="X46" s="45">
        <v>15972.4</v>
      </c>
      <c r="Y46" s="45">
        <v>30725.8</v>
      </c>
      <c r="Z46" s="45">
        <v>2030.4</v>
      </c>
      <c r="AA46" s="45">
        <v>7390.1</v>
      </c>
      <c r="AB46" s="45">
        <v>13912.9</v>
      </c>
      <c r="AC46" s="45">
        <v>18710.900000000001</v>
      </c>
      <c r="AD46" s="45">
        <v>27426.5</v>
      </c>
      <c r="AE46" s="45">
        <v>31476.5</v>
      </c>
      <c r="AF46" s="45">
        <v>35951.199999999997</v>
      </c>
      <c r="AG46" s="45">
        <v>41278.699999999997</v>
      </c>
      <c r="AH46" s="45">
        <v>47448.9</v>
      </c>
      <c r="AI46" s="45">
        <v>52470.5</v>
      </c>
      <c r="AJ46" s="45">
        <v>61270</v>
      </c>
      <c r="AK46" s="45">
        <v>71343</v>
      </c>
      <c r="AL46" s="45">
        <v>81598.100000000006</v>
      </c>
      <c r="AM46" s="45">
        <v>14804.2</v>
      </c>
      <c r="AN46" s="45">
        <v>21496.7</v>
      </c>
      <c r="AO46" s="45">
        <v>21674.5</v>
      </c>
      <c r="AP46" s="45">
        <v>23622.7</v>
      </c>
      <c r="AQ46" s="45">
        <v>3384.8</v>
      </c>
      <c r="AR46" s="45">
        <v>9033.1</v>
      </c>
      <c r="AS46" s="45">
        <v>14804.2</v>
      </c>
      <c r="AT46" s="45">
        <v>23504.5</v>
      </c>
      <c r="AU46" s="45">
        <v>29310.5</v>
      </c>
      <c r="AV46" s="45">
        <v>36300.9</v>
      </c>
      <c r="AW46" s="45">
        <v>43184.800000000003</v>
      </c>
      <c r="AX46" s="45">
        <v>51304.5</v>
      </c>
      <c r="AY46" s="45">
        <v>57975.4</v>
      </c>
      <c r="AZ46" s="45">
        <v>123303.1</v>
      </c>
      <c r="BA46" s="45">
        <v>69089.8</v>
      </c>
      <c r="BB46" s="45">
        <v>81598.100000000006</v>
      </c>
      <c r="BC46" s="45">
        <v>93225.7</v>
      </c>
      <c r="BD46" s="45">
        <v>14766.2</v>
      </c>
      <c r="BE46" s="45">
        <v>17109.2</v>
      </c>
      <c r="BF46" s="45">
        <v>20820.5</v>
      </c>
      <c r="BG46" s="45">
        <v>40529.800000000003</v>
      </c>
      <c r="BH46" s="45">
        <v>2540.8000000000002</v>
      </c>
      <c r="BI46" s="45">
        <v>7681.8</v>
      </c>
      <c r="BJ46" s="45">
        <v>14766.2</v>
      </c>
      <c r="BK46" s="45">
        <v>21320.1</v>
      </c>
      <c r="BL46" s="45">
        <v>26038</v>
      </c>
      <c r="BM46" s="45">
        <v>31875.4</v>
      </c>
      <c r="BN46" s="45">
        <v>39601.599999999999</v>
      </c>
      <c r="BO46" s="45">
        <v>43922.3</v>
      </c>
      <c r="BP46" s="45">
        <v>52695.9</v>
      </c>
      <c r="BQ46" s="45">
        <v>63342.2</v>
      </c>
      <c r="BR46" s="45">
        <v>75897.2</v>
      </c>
      <c r="BS46" s="45">
        <v>93225.7</v>
      </c>
      <c r="BT46" s="45">
        <v>132067.9</v>
      </c>
      <c r="BU46" s="45">
        <v>20342</v>
      </c>
      <c r="BV46" s="45">
        <v>24954.3</v>
      </c>
      <c r="BW46" s="45">
        <v>39690.300000000003</v>
      </c>
      <c r="BX46" s="45">
        <v>47081.3</v>
      </c>
      <c r="BY46" s="45">
        <v>3573</v>
      </c>
      <c r="BZ46" s="45">
        <v>10185.299999999999</v>
      </c>
      <c r="CA46" s="45">
        <v>20342</v>
      </c>
      <c r="CB46" s="45">
        <v>26113.5</v>
      </c>
      <c r="CC46" s="45">
        <v>36005.199999999997</v>
      </c>
      <c r="CD46" s="45">
        <v>45296.3</v>
      </c>
      <c r="CE46" s="45">
        <v>57574.8</v>
      </c>
      <c r="CF46" s="45">
        <v>74783.3</v>
      </c>
      <c r="CG46" s="45">
        <v>84986.6</v>
      </c>
      <c r="CH46" s="45">
        <v>98008.6</v>
      </c>
      <c r="CI46" s="45">
        <v>112946.9</v>
      </c>
      <c r="CJ46" s="45">
        <v>132067.9</v>
      </c>
    </row>
    <row r="47" spans="1:88" s="45" customFormat="1" ht="12.95" customHeight="1" x14ac:dyDescent="0.2">
      <c r="A47" s="37">
        <v>709</v>
      </c>
      <c r="B47" s="19" t="s">
        <v>35</v>
      </c>
      <c r="C47" s="20"/>
      <c r="D47" s="45">
        <v>8012760.7999999998</v>
      </c>
      <c r="E47" s="45">
        <v>1481240.2</v>
      </c>
      <c r="F47" s="45">
        <v>2302882.4</v>
      </c>
      <c r="G47" s="45">
        <v>1478693.4</v>
      </c>
      <c r="H47" s="45">
        <v>2749944.8</v>
      </c>
      <c r="I47" s="45">
        <v>204665.9</v>
      </c>
      <c r="J47" s="45">
        <v>822554.7</v>
      </c>
      <c r="K47" s="45">
        <v>1481240.2</v>
      </c>
      <c r="L47" s="45">
        <v>2095671.5</v>
      </c>
      <c r="M47" s="45">
        <v>2792610.5</v>
      </c>
      <c r="N47" s="45">
        <v>3784122.6</v>
      </c>
      <c r="O47" s="45">
        <v>4387612.4000000004</v>
      </c>
      <c r="P47" s="45">
        <v>4755773.0999999996</v>
      </c>
      <c r="Q47" s="45">
        <v>5262816</v>
      </c>
      <c r="R47" s="45">
        <v>5908490.8999999994</v>
      </c>
      <c r="S47" s="45">
        <v>6606327.0999999996</v>
      </c>
      <c r="T47" s="45">
        <v>8012760.7999999998</v>
      </c>
      <c r="U47" s="45">
        <v>9618838.2999999989</v>
      </c>
      <c r="V47" s="45">
        <v>1512579.9</v>
      </c>
      <c r="W47" s="45">
        <v>2740195.4</v>
      </c>
      <c r="X47" s="45">
        <v>2232149.4</v>
      </c>
      <c r="Y47" s="45">
        <v>2749944.8</v>
      </c>
      <c r="Z47" s="45">
        <v>114266.3</v>
      </c>
      <c r="AA47" s="45">
        <v>773358.7</v>
      </c>
      <c r="AB47" s="45">
        <v>1512579.9</v>
      </c>
      <c r="AC47" s="45">
        <v>2378905.2000000002</v>
      </c>
      <c r="AD47" s="45">
        <v>3094600.8</v>
      </c>
      <c r="AE47" s="45">
        <v>4252775.3</v>
      </c>
      <c r="AF47" s="45">
        <v>5315403</v>
      </c>
      <c r="AG47" s="45">
        <v>5715201.2000000002</v>
      </c>
      <c r="AH47" s="45">
        <v>6484924.6999999993</v>
      </c>
      <c r="AI47" s="45">
        <v>7383969.5</v>
      </c>
      <c r="AJ47" s="45">
        <v>8203761.6999999993</v>
      </c>
      <c r="AK47" s="45">
        <v>9618838.2999999989</v>
      </c>
      <c r="AL47" s="45">
        <v>11502249.6</v>
      </c>
      <c r="AM47" s="45">
        <v>2079861.2</v>
      </c>
      <c r="AN47" s="45">
        <v>3550494.3</v>
      </c>
      <c r="AO47" s="45">
        <v>2254664.4</v>
      </c>
      <c r="AP47" s="45">
        <v>3617229.7</v>
      </c>
      <c r="AQ47" s="45">
        <v>391290.7</v>
      </c>
      <c r="AR47" s="45">
        <v>1189450.1000000001</v>
      </c>
      <c r="AS47" s="45">
        <v>2079861.2</v>
      </c>
      <c r="AT47" s="45">
        <v>3122220.3</v>
      </c>
      <c r="AU47" s="45">
        <v>4060158.1</v>
      </c>
      <c r="AV47" s="45">
        <v>5630355.5</v>
      </c>
      <c r="AW47" s="45">
        <v>6791112.5999999996</v>
      </c>
      <c r="AX47" s="45">
        <v>7217594</v>
      </c>
      <c r="AY47" s="45">
        <v>7885019.9000000004</v>
      </c>
      <c r="AZ47" s="45">
        <v>8561364.4000000004</v>
      </c>
      <c r="BA47" s="45">
        <v>9697745.1999999993</v>
      </c>
      <c r="BB47" s="45">
        <v>11502249.6</v>
      </c>
      <c r="BC47" s="45">
        <v>11993832.4</v>
      </c>
      <c r="BD47" s="45">
        <v>2283525.4</v>
      </c>
      <c r="BE47" s="45">
        <v>3837680.8</v>
      </c>
      <c r="BF47" s="45">
        <v>2041168.4</v>
      </c>
      <c r="BG47" s="45">
        <v>3831457.8</v>
      </c>
      <c r="BH47" s="45">
        <v>151962.79999999999</v>
      </c>
      <c r="BI47" s="45">
        <v>975866.8</v>
      </c>
      <c r="BJ47" s="45">
        <v>2283525.4</v>
      </c>
      <c r="BK47" s="45">
        <v>3282915.7</v>
      </c>
      <c r="BL47" s="45">
        <v>4087080.3</v>
      </c>
      <c r="BM47" s="45">
        <v>6121206.1999999993</v>
      </c>
      <c r="BN47" s="45">
        <v>6883009.1000000006</v>
      </c>
      <c r="BO47" s="45">
        <v>7347335.9000000004</v>
      </c>
      <c r="BP47" s="45">
        <v>8162374.5999999996</v>
      </c>
      <c r="BQ47" s="45">
        <v>9085883.9000000004</v>
      </c>
      <c r="BR47" s="45">
        <v>10086443</v>
      </c>
      <c r="BS47" s="45">
        <v>11993832.4</v>
      </c>
      <c r="BT47" s="45">
        <v>18239033.800000001</v>
      </c>
      <c r="BU47" s="45">
        <v>2278771</v>
      </c>
      <c r="BV47" s="45">
        <v>4817017.9000000004</v>
      </c>
      <c r="BW47" s="45">
        <v>3693208.5</v>
      </c>
      <c r="BX47" s="45">
        <v>7450036.4000000004</v>
      </c>
      <c r="BY47" s="45">
        <v>173804.9</v>
      </c>
      <c r="BZ47" s="45">
        <v>1154146.8</v>
      </c>
      <c r="CA47" s="45">
        <v>2278771</v>
      </c>
      <c r="CB47" s="45">
        <v>3333806.9</v>
      </c>
      <c r="CC47" s="45">
        <v>4366710.9000000004</v>
      </c>
      <c r="CD47" s="45">
        <v>7095788.9000000004</v>
      </c>
      <c r="CE47" s="45">
        <v>8829804</v>
      </c>
      <c r="CF47" s="45">
        <v>9559453.9000000004</v>
      </c>
      <c r="CG47" s="45">
        <v>10788997.4</v>
      </c>
      <c r="CH47" s="45">
        <v>12565323.300000001</v>
      </c>
      <c r="CI47" s="45">
        <v>14302429.800000001</v>
      </c>
      <c r="CJ47" s="45">
        <v>18239033.800000001</v>
      </c>
    </row>
    <row r="48" spans="1:88" s="45" customFormat="1" ht="12.95" customHeight="1" x14ac:dyDescent="0.2">
      <c r="A48" s="37"/>
      <c r="B48" s="23" t="s">
        <v>30</v>
      </c>
      <c r="C48" s="20"/>
      <c r="D48" s="45">
        <v>6699681.0999999996</v>
      </c>
      <c r="E48" s="45">
        <v>1231867.3999999999</v>
      </c>
      <c r="F48" s="45">
        <v>1971405.6</v>
      </c>
      <c r="G48" s="45">
        <v>1169656.5</v>
      </c>
      <c r="H48" s="45">
        <v>2326751.6</v>
      </c>
      <c r="I48" s="45">
        <v>172046.3</v>
      </c>
      <c r="J48" s="45">
        <v>692951.9</v>
      </c>
      <c r="K48" s="45">
        <v>1231867.3999999999</v>
      </c>
      <c r="L48" s="45">
        <v>1738739.5</v>
      </c>
      <c r="M48" s="45">
        <v>2320625.6</v>
      </c>
      <c r="N48" s="45">
        <v>3203273</v>
      </c>
      <c r="O48" s="45">
        <v>3651173.6</v>
      </c>
      <c r="P48" s="45">
        <v>3942416.8</v>
      </c>
      <c r="Q48" s="45">
        <v>4372929.5</v>
      </c>
      <c r="R48" s="45">
        <v>4902493.0999999996</v>
      </c>
      <c r="S48" s="45">
        <v>5470631.5999999996</v>
      </c>
      <c r="T48" s="45">
        <v>6699681.0999999996</v>
      </c>
      <c r="U48" s="45">
        <v>7982519.0999999996</v>
      </c>
      <c r="V48" s="45">
        <v>1240960</v>
      </c>
      <c r="W48" s="45">
        <v>2356761.6000000001</v>
      </c>
      <c r="X48" s="45">
        <v>1865639.5</v>
      </c>
      <c r="Y48" s="45">
        <v>2326751.6</v>
      </c>
      <c r="Z48" s="45">
        <v>75718.399999999994</v>
      </c>
      <c r="AA48" s="45">
        <v>622673.69999999995</v>
      </c>
      <c r="AB48" s="45">
        <v>1240960</v>
      </c>
      <c r="AC48" s="45">
        <v>1970581.6</v>
      </c>
      <c r="AD48" s="45">
        <v>2563667.2000000002</v>
      </c>
      <c r="AE48" s="45">
        <v>3597721.6000000001</v>
      </c>
      <c r="AF48" s="45">
        <v>4480862.8</v>
      </c>
      <c r="AG48" s="45">
        <v>4799480.9000000004</v>
      </c>
      <c r="AH48" s="45">
        <v>5463361.0999999996</v>
      </c>
      <c r="AI48" s="45">
        <v>6219434.0999999996</v>
      </c>
      <c r="AJ48" s="45">
        <v>6884595.2999999998</v>
      </c>
      <c r="AK48" s="45">
        <v>7982519.0999999996</v>
      </c>
      <c r="AL48" s="45">
        <v>9730143.1999999993</v>
      </c>
      <c r="AM48" s="45">
        <v>1776125.1</v>
      </c>
      <c r="AN48" s="45">
        <v>3118535.5</v>
      </c>
      <c r="AO48" s="45">
        <v>1823082.4</v>
      </c>
      <c r="AP48" s="45">
        <v>3012400.2</v>
      </c>
      <c r="AQ48" s="45">
        <v>349458.1</v>
      </c>
      <c r="AR48" s="45">
        <v>1033593.2</v>
      </c>
      <c r="AS48" s="45">
        <v>1776125.1</v>
      </c>
      <c r="AT48" s="45">
        <v>2629568.6</v>
      </c>
      <c r="AU48" s="45">
        <v>3452715.2</v>
      </c>
      <c r="AV48" s="45">
        <v>4894660.5999999996</v>
      </c>
      <c r="AW48" s="45">
        <v>5849312.7999999998</v>
      </c>
      <c r="AX48" s="45">
        <v>6184467.4000000004</v>
      </c>
      <c r="AY48" s="45">
        <v>6717743</v>
      </c>
      <c r="AZ48" s="45">
        <v>7490580.2999999998</v>
      </c>
      <c r="BA48" s="45">
        <v>8233412.7999999998</v>
      </c>
      <c r="BB48" s="45">
        <v>9730143.1999999993</v>
      </c>
      <c r="BC48" s="45">
        <v>10126594</v>
      </c>
      <c r="BD48" s="45">
        <v>1971052.7</v>
      </c>
      <c r="BE48" s="45">
        <v>3367159.9</v>
      </c>
      <c r="BF48" s="45">
        <v>1647082.1</v>
      </c>
      <c r="BG48" s="45">
        <v>3141299.3</v>
      </c>
      <c r="BH48" s="45">
        <v>111374.9</v>
      </c>
      <c r="BI48" s="45">
        <v>817623.6</v>
      </c>
      <c r="BJ48" s="45">
        <v>1971052.7</v>
      </c>
      <c r="BK48" s="45">
        <v>2771040.3</v>
      </c>
      <c r="BL48" s="45">
        <v>3445107.2</v>
      </c>
      <c r="BM48" s="45">
        <v>5338212.5999999996</v>
      </c>
      <c r="BN48" s="45">
        <v>5910915.9000000004</v>
      </c>
      <c r="BO48" s="45">
        <v>6299103</v>
      </c>
      <c r="BP48" s="45">
        <v>6985294.7000000002</v>
      </c>
      <c r="BQ48" s="45">
        <v>7750599</v>
      </c>
      <c r="BR48" s="45">
        <v>8547512.6999999993</v>
      </c>
      <c r="BS48" s="45">
        <v>10126594</v>
      </c>
      <c r="BT48" s="45">
        <v>16154346.9</v>
      </c>
      <c r="BU48" s="45">
        <v>1889204.7</v>
      </c>
      <c r="BV48" s="45">
        <v>4302308.5</v>
      </c>
      <c r="BW48" s="45">
        <v>3243329.7</v>
      </c>
      <c r="BX48" s="45">
        <v>6719504</v>
      </c>
      <c r="BY48" s="45">
        <v>132455</v>
      </c>
      <c r="BZ48" s="45">
        <v>948904.5</v>
      </c>
      <c r="CA48" s="45">
        <v>1889204.7</v>
      </c>
      <c r="CB48" s="45">
        <v>2769791.4</v>
      </c>
      <c r="CC48" s="45">
        <v>3646284.4</v>
      </c>
      <c r="CD48" s="45">
        <v>6191513.2000000002</v>
      </c>
      <c r="CE48" s="45">
        <v>7700161.0999999996</v>
      </c>
      <c r="CF48" s="45">
        <v>8334095.2000000002</v>
      </c>
      <c r="CG48" s="45">
        <v>9434842.9000000004</v>
      </c>
      <c r="CH48" s="45">
        <v>11011697.800000001</v>
      </c>
      <c r="CI48" s="45">
        <v>12563003</v>
      </c>
      <c r="CJ48" s="45">
        <v>16154346.9</v>
      </c>
    </row>
    <row r="49" spans="1:88" s="45" customFormat="1" ht="12.95" customHeight="1" x14ac:dyDescent="0.2">
      <c r="A49" s="37"/>
      <c r="B49" s="23" t="s">
        <v>31</v>
      </c>
      <c r="C49" s="20"/>
      <c r="D49" s="45">
        <v>1313079.7</v>
      </c>
      <c r="E49" s="45">
        <v>249372.79999999999</v>
      </c>
      <c r="F49" s="45">
        <v>331476.8</v>
      </c>
      <c r="G49" s="45">
        <v>309036.90000000002</v>
      </c>
      <c r="H49" s="45">
        <v>423193.2</v>
      </c>
      <c r="I49" s="45">
        <v>32619.599999999999</v>
      </c>
      <c r="J49" s="45">
        <v>129602.8</v>
      </c>
      <c r="K49" s="45">
        <v>249372.79999999999</v>
      </c>
      <c r="L49" s="45">
        <v>356932</v>
      </c>
      <c r="M49" s="45">
        <v>471984.9</v>
      </c>
      <c r="N49" s="45">
        <v>580849.6</v>
      </c>
      <c r="O49" s="45">
        <v>736438.8</v>
      </c>
      <c r="P49" s="45">
        <v>813356.3</v>
      </c>
      <c r="Q49" s="45">
        <v>889886.5</v>
      </c>
      <c r="R49" s="45">
        <v>1005997.8</v>
      </c>
      <c r="S49" s="45">
        <v>1135695.5</v>
      </c>
      <c r="T49" s="45">
        <v>1313079.7</v>
      </c>
      <c r="U49" s="45">
        <v>1636319.2</v>
      </c>
      <c r="V49" s="45">
        <v>271619.90000000002</v>
      </c>
      <c r="W49" s="45">
        <v>383433.8</v>
      </c>
      <c r="X49" s="45">
        <v>366509.9</v>
      </c>
      <c r="Y49" s="45">
        <v>423193.2</v>
      </c>
      <c r="Z49" s="45">
        <v>38547.9</v>
      </c>
      <c r="AA49" s="45">
        <v>150685</v>
      </c>
      <c r="AB49" s="45">
        <v>271619.90000000002</v>
      </c>
      <c r="AC49" s="45">
        <v>408323.6</v>
      </c>
      <c r="AD49" s="45">
        <v>530933.6</v>
      </c>
      <c r="AE49" s="45">
        <v>655053.69999999995</v>
      </c>
      <c r="AF49" s="45">
        <v>834540.2</v>
      </c>
      <c r="AG49" s="45">
        <v>915720.3</v>
      </c>
      <c r="AH49" s="45">
        <v>1021563.6</v>
      </c>
      <c r="AI49" s="45">
        <v>1164535.3999999999</v>
      </c>
      <c r="AJ49" s="45">
        <v>1319166.3999999999</v>
      </c>
      <c r="AK49" s="45">
        <v>1636319.2</v>
      </c>
      <c r="AL49" s="45">
        <v>1772106.4</v>
      </c>
      <c r="AM49" s="45">
        <v>303736.09999999998</v>
      </c>
      <c r="AN49" s="45">
        <v>431958.8</v>
      </c>
      <c r="AO49" s="45">
        <v>431582</v>
      </c>
      <c r="AP49" s="45">
        <v>604829.5</v>
      </c>
      <c r="AQ49" s="45">
        <v>41832.6</v>
      </c>
      <c r="AR49" s="45">
        <v>155856.9</v>
      </c>
      <c r="AS49" s="45">
        <v>303736.09999999998</v>
      </c>
      <c r="AT49" s="45">
        <v>492651.7</v>
      </c>
      <c r="AU49" s="45">
        <v>607442.9</v>
      </c>
      <c r="AV49" s="45">
        <v>735694.9</v>
      </c>
      <c r="AW49" s="45">
        <v>941799.8</v>
      </c>
      <c r="AX49" s="45">
        <v>1033126.6</v>
      </c>
      <c r="AY49" s="45">
        <v>1167276.8999999999</v>
      </c>
      <c r="AZ49" s="45">
        <v>1070784.1000000001</v>
      </c>
      <c r="BA49" s="45">
        <v>1464332.4</v>
      </c>
      <c r="BB49" s="45">
        <v>1772106.4</v>
      </c>
      <c r="BC49" s="45">
        <v>1867238.3999999999</v>
      </c>
      <c r="BD49" s="45">
        <v>312472.7</v>
      </c>
      <c r="BE49" s="45">
        <v>470520.9</v>
      </c>
      <c r="BF49" s="45">
        <v>394086.3</v>
      </c>
      <c r="BG49" s="45">
        <v>690158.5</v>
      </c>
      <c r="BH49" s="45">
        <v>40587.9</v>
      </c>
      <c r="BI49" s="45">
        <v>158243.20000000001</v>
      </c>
      <c r="BJ49" s="45">
        <v>312472.7</v>
      </c>
      <c r="BK49" s="45">
        <v>511875.4</v>
      </c>
      <c r="BL49" s="45">
        <v>641973.1</v>
      </c>
      <c r="BM49" s="45">
        <v>782993.6</v>
      </c>
      <c r="BN49" s="45">
        <v>972093.2</v>
      </c>
      <c r="BO49" s="45">
        <v>1048232.9</v>
      </c>
      <c r="BP49" s="45">
        <v>1177079.8999999999</v>
      </c>
      <c r="BQ49" s="45">
        <v>1335284.8999999999</v>
      </c>
      <c r="BR49" s="45">
        <v>1538930.3</v>
      </c>
      <c r="BS49" s="45">
        <v>1867238.3999999999</v>
      </c>
      <c r="BT49" s="45">
        <v>2084686.9</v>
      </c>
      <c r="BU49" s="45">
        <v>389566.3</v>
      </c>
      <c r="BV49" s="45">
        <v>514709.4</v>
      </c>
      <c r="BW49" s="45">
        <v>449878.8</v>
      </c>
      <c r="BX49" s="45">
        <v>730532.4</v>
      </c>
      <c r="BY49" s="45">
        <v>41349.9</v>
      </c>
      <c r="BZ49" s="45">
        <v>205242.3</v>
      </c>
      <c r="CA49" s="45">
        <v>389566.3</v>
      </c>
      <c r="CB49" s="45">
        <v>564015.5</v>
      </c>
      <c r="CC49" s="45">
        <v>720426.5</v>
      </c>
      <c r="CD49" s="45">
        <v>904275.7</v>
      </c>
      <c r="CE49" s="45">
        <v>1129642.8999999999</v>
      </c>
      <c r="CF49" s="45">
        <v>1225358.7</v>
      </c>
      <c r="CG49" s="45">
        <v>1354154.5</v>
      </c>
      <c r="CH49" s="45">
        <v>1553625.5</v>
      </c>
      <c r="CI49" s="45">
        <v>1739426.8</v>
      </c>
      <c r="CJ49" s="45">
        <v>2084686.9</v>
      </c>
    </row>
    <row r="50" spans="1:88" s="45" customFormat="1" ht="12.95" customHeight="1" x14ac:dyDescent="0.2">
      <c r="A50" s="37">
        <v>710</v>
      </c>
      <c r="B50" s="19" t="s">
        <v>68</v>
      </c>
      <c r="C50" s="20"/>
      <c r="D50" s="45">
        <v>3780592.5</v>
      </c>
      <c r="E50" s="45">
        <v>792972.1</v>
      </c>
      <c r="F50" s="45">
        <v>875516.7</v>
      </c>
      <c r="G50" s="45">
        <v>963253.60000000056</v>
      </c>
      <c r="H50" s="45">
        <v>1148850.1000000001</v>
      </c>
      <c r="I50" s="45">
        <v>166071.20000000001</v>
      </c>
      <c r="J50" s="45">
        <v>514404.1</v>
      </c>
      <c r="K50" s="45">
        <v>792972.1</v>
      </c>
      <c r="L50" s="45">
        <v>1083389.5</v>
      </c>
      <c r="M50" s="45">
        <v>1396323.8</v>
      </c>
      <c r="N50" s="45">
        <v>1668488.8</v>
      </c>
      <c r="O50" s="45">
        <v>2008297.9</v>
      </c>
      <c r="P50" s="45">
        <v>2337361.2000000002</v>
      </c>
      <c r="Q50" s="45">
        <v>2631742.4</v>
      </c>
      <c r="R50" s="45">
        <v>2969297.5</v>
      </c>
      <c r="S50" s="45">
        <v>3306682.1</v>
      </c>
      <c r="T50" s="45">
        <v>3780592.5</v>
      </c>
      <c r="U50" s="45">
        <v>4659855.5999999996</v>
      </c>
      <c r="V50" s="45">
        <v>1034951.3</v>
      </c>
      <c r="W50" s="45">
        <v>1206879.6000000001</v>
      </c>
      <c r="X50" s="45">
        <v>1130064.3</v>
      </c>
      <c r="Y50" s="45">
        <v>1148850.1000000001</v>
      </c>
      <c r="Z50" s="45">
        <v>229265.9</v>
      </c>
      <c r="AA50" s="45">
        <v>610071.5</v>
      </c>
      <c r="AB50" s="45">
        <v>1034951.3</v>
      </c>
      <c r="AC50" s="45">
        <v>1510228.5</v>
      </c>
      <c r="AD50" s="45">
        <v>1857788.4</v>
      </c>
      <c r="AE50" s="45">
        <v>2241830.9</v>
      </c>
      <c r="AF50" s="45">
        <v>2609004.2999999998</v>
      </c>
      <c r="AG50" s="45">
        <v>3026991.5</v>
      </c>
      <c r="AH50" s="45">
        <v>3371895.2</v>
      </c>
      <c r="AI50" s="45">
        <v>3774211.7</v>
      </c>
      <c r="AJ50" s="45">
        <v>4176300.4</v>
      </c>
      <c r="AK50" s="45">
        <v>4659855.5999999996</v>
      </c>
      <c r="AL50" s="45">
        <v>5587094.6000000006</v>
      </c>
      <c r="AM50" s="45">
        <v>1079388</v>
      </c>
      <c r="AN50" s="45">
        <v>1324021</v>
      </c>
      <c r="AO50" s="45">
        <v>1458504.1</v>
      </c>
      <c r="AP50" s="45">
        <v>1725181.5</v>
      </c>
      <c r="AQ50" s="45">
        <v>315672.3</v>
      </c>
      <c r="AR50" s="45">
        <v>733703.4</v>
      </c>
      <c r="AS50" s="45">
        <v>1079388</v>
      </c>
      <c r="AT50" s="45">
        <v>1543737.5</v>
      </c>
      <c r="AU50" s="45">
        <v>1972999.3</v>
      </c>
      <c r="AV50" s="45">
        <v>2403409</v>
      </c>
      <c r="AW50" s="45">
        <v>2872527.1</v>
      </c>
      <c r="AX50" s="45">
        <v>3380514.8</v>
      </c>
      <c r="AY50" s="45">
        <v>3861913.1</v>
      </c>
      <c r="AZ50" s="45">
        <v>4398113.2</v>
      </c>
      <c r="BA50" s="45">
        <v>4950581.2</v>
      </c>
      <c r="BB50" s="45">
        <v>5587094.6000000006</v>
      </c>
      <c r="BC50" s="45">
        <v>11075226.199999999</v>
      </c>
      <c r="BD50" s="45">
        <v>2526100.6</v>
      </c>
      <c r="BE50" s="45">
        <v>2857311.8</v>
      </c>
      <c r="BF50" s="45">
        <v>2883525.6</v>
      </c>
      <c r="BG50" s="45">
        <v>2808288.2</v>
      </c>
      <c r="BH50" s="45">
        <v>763382.4</v>
      </c>
      <c r="BI50" s="45">
        <v>1580178.3</v>
      </c>
      <c r="BJ50" s="45">
        <v>2526100.6</v>
      </c>
      <c r="BK50" s="45">
        <v>3572926.6</v>
      </c>
      <c r="BL50" s="45">
        <v>4471144.0999999996</v>
      </c>
      <c r="BM50" s="45">
        <v>5383412.4000000004</v>
      </c>
      <c r="BN50" s="45">
        <v>6192296.4000000004</v>
      </c>
      <c r="BO50" s="45">
        <v>7265312</v>
      </c>
      <c r="BP50" s="45">
        <v>8266938</v>
      </c>
      <c r="BQ50" s="45">
        <v>9250613.0999999996</v>
      </c>
      <c r="BR50" s="45">
        <v>10224459.9</v>
      </c>
      <c r="BS50" s="45">
        <v>11075226.199999999</v>
      </c>
      <c r="BT50" s="45">
        <v>14182532.199999999</v>
      </c>
      <c r="BU50" s="45">
        <v>3158619</v>
      </c>
      <c r="BV50" s="45">
        <v>3780248</v>
      </c>
      <c r="BW50" s="45">
        <v>3571529.6</v>
      </c>
      <c r="BX50" s="45">
        <v>3672135.6</v>
      </c>
      <c r="BY50" s="45">
        <v>930147.7</v>
      </c>
      <c r="BZ50" s="45">
        <v>2049886.7</v>
      </c>
      <c r="CA50" s="45">
        <v>3158619</v>
      </c>
      <c r="CB50" s="45">
        <v>4368002.5999999996</v>
      </c>
      <c r="CC50" s="45">
        <v>5564136.2000000002</v>
      </c>
      <c r="CD50" s="45">
        <v>6938867</v>
      </c>
      <c r="CE50" s="45">
        <v>8132441.3000000007</v>
      </c>
      <c r="CF50" s="45">
        <v>9309675</v>
      </c>
      <c r="CG50" s="45">
        <v>10510396.6</v>
      </c>
      <c r="CH50" s="45">
        <v>11711634.6</v>
      </c>
      <c r="CI50" s="45">
        <v>12943222.6</v>
      </c>
      <c r="CJ50" s="45">
        <v>14182532.199999999</v>
      </c>
    </row>
    <row r="51" spans="1:88" s="45" customFormat="1" ht="12.95" customHeight="1" x14ac:dyDescent="0.2">
      <c r="A51" s="37"/>
      <c r="B51" s="23" t="s">
        <v>30</v>
      </c>
      <c r="C51" s="20"/>
      <c r="D51" s="45">
        <v>3775149.5</v>
      </c>
      <c r="E51" s="45">
        <v>790245.1</v>
      </c>
      <c r="F51" s="45">
        <v>874574.3</v>
      </c>
      <c r="G51" s="45">
        <v>963087.3</v>
      </c>
      <c r="H51" s="45">
        <v>1147242.8</v>
      </c>
      <c r="I51" s="45">
        <v>165976.6</v>
      </c>
      <c r="J51" s="45">
        <v>514075.1</v>
      </c>
      <c r="K51" s="45">
        <v>790245.1</v>
      </c>
      <c r="L51" s="45">
        <v>1080219</v>
      </c>
      <c r="M51" s="45">
        <v>1392835.2</v>
      </c>
      <c r="N51" s="45">
        <v>1664819.4</v>
      </c>
      <c r="O51" s="45">
        <v>2005249.7</v>
      </c>
      <c r="P51" s="45">
        <v>2333775.2000000002</v>
      </c>
      <c r="Q51" s="45">
        <v>2627906.7000000002</v>
      </c>
      <c r="R51" s="45">
        <v>2964985.4</v>
      </c>
      <c r="S51" s="45">
        <v>3301959.9</v>
      </c>
      <c r="T51" s="45">
        <v>3775149.5</v>
      </c>
      <c r="U51" s="45">
        <v>4655465.3</v>
      </c>
      <c r="V51" s="45">
        <v>1034455.3</v>
      </c>
      <c r="W51" s="45">
        <v>1205821.3999999999</v>
      </c>
      <c r="X51" s="45">
        <v>1128902.3999999999</v>
      </c>
      <c r="Y51" s="45">
        <v>1147242.8</v>
      </c>
      <c r="Z51" s="45">
        <v>229216.4</v>
      </c>
      <c r="AA51" s="45">
        <v>609762.9</v>
      </c>
      <c r="AB51" s="45">
        <v>1034455.3</v>
      </c>
      <c r="AC51" s="45">
        <v>1509375.5</v>
      </c>
      <c r="AD51" s="45">
        <v>1856483.5</v>
      </c>
      <c r="AE51" s="45">
        <v>2240276.7000000002</v>
      </c>
      <c r="AF51" s="45">
        <v>2606906.5</v>
      </c>
      <c r="AG51" s="45">
        <v>3024658</v>
      </c>
      <c r="AH51" s="45">
        <v>3369179.1</v>
      </c>
      <c r="AI51" s="45">
        <v>3771254.2</v>
      </c>
      <c r="AJ51" s="45">
        <v>4172943.5</v>
      </c>
      <c r="AK51" s="45">
        <v>4655465.3</v>
      </c>
      <c r="AL51" s="45">
        <v>5580346.9000000004</v>
      </c>
      <c r="AM51" s="45">
        <v>1077969.1000000001</v>
      </c>
      <c r="AN51" s="45">
        <v>1323608.1000000001</v>
      </c>
      <c r="AO51" s="45">
        <v>1456940.4</v>
      </c>
      <c r="AP51" s="45">
        <v>1721829.3</v>
      </c>
      <c r="AQ51" s="45">
        <v>315218.59999999998</v>
      </c>
      <c r="AR51" s="45">
        <v>732743.1</v>
      </c>
      <c r="AS51" s="45">
        <v>1077969.1000000001</v>
      </c>
      <c r="AT51" s="45">
        <v>1542082.8</v>
      </c>
      <c r="AU51" s="45">
        <v>1971627.9</v>
      </c>
      <c r="AV51" s="45">
        <v>2401577.2000000002</v>
      </c>
      <c r="AW51" s="45">
        <v>2870164.5</v>
      </c>
      <c r="AX51" s="45">
        <v>3377590.6</v>
      </c>
      <c r="AY51" s="45">
        <v>3858517.6</v>
      </c>
      <c r="AZ51" s="45">
        <v>4393398.7</v>
      </c>
      <c r="BA51" s="45">
        <v>4945357.2</v>
      </c>
      <c r="BB51" s="45">
        <v>5580346.9000000004</v>
      </c>
      <c r="BC51" s="45">
        <v>11065507.5</v>
      </c>
      <c r="BD51" s="45">
        <v>2525596.2000000002</v>
      </c>
      <c r="BE51" s="45">
        <v>2855605</v>
      </c>
      <c r="BF51" s="45">
        <v>2881508.8</v>
      </c>
      <c r="BG51" s="45">
        <v>2802797.5</v>
      </c>
      <c r="BH51" s="45">
        <v>763286.8</v>
      </c>
      <c r="BI51" s="45">
        <v>1579875.5</v>
      </c>
      <c r="BJ51" s="45">
        <v>2525596.2000000002</v>
      </c>
      <c r="BK51" s="45">
        <v>3571579.4</v>
      </c>
      <c r="BL51" s="45">
        <v>4469373.2</v>
      </c>
      <c r="BM51" s="45">
        <v>5381201.2000000002</v>
      </c>
      <c r="BN51" s="45">
        <v>6189837.4000000004</v>
      </c>
      <c r="BO51" s="45">
        <v>7262267.2000000002</v>
      </c>
      <c r="BP51" s="45">
        <v>8262710</v>
      </c>
      <c r="BQ51" s="45">
        <v>9245298.0999999996</v>
      </c>
      <c r="BR51" s="45">
        <v>10216981.800000001</v>
      </c>
      <c r="BS51" s="45">
        <v>11065507.5</v>
      </c>
      <c r="BT51" s="45">
        <v>14169508.5</v>
      </c>
      <c r="BU51" s="45">
        <v>3157150.7</v>
      </c>
      <c r="BV51" s="45">
        <v>3777700.4</v>
      </c>
      <c r="BW51" s="45">
        <v>3566542.1</v>
      </c>
      <c r="BX51" s="45">
        <v>3668115.3</v>
      </c>
      <c r="BY51" s="45">
        <v>929823.3</v>
      </c>
      <c r="BZ51" s="45">
        <v>2048814.9</v>
      </c>
      <c r="CA51" s="45">
        <v>3157150.7</v>
      </c>
      <c r="CB51" s="45">
        <v>4365937.2</v>
      </c>
      <c r="CC51" s="45">
        <v>5561009.7999999998</v>
      </c>
      <c r="CD51" s="45">
        <v>6934851.0999999996</v>
      </c>
      <c r="CE51" s="45">
        <v>8126818.4000000004</v>
      </c>
      <c r="CF51" s="45">
        <v>9301836.9000000004</v>
      </c>
      <c r="CG51" s="45">
        <v>10501393.199999999</v>
      </c>
      <c r="CH51" s="45">
        <v>11701048.699999999</v>
      </c>
      <c r="CI51" s="45">
        <v>12931660.4</v>
      </c>
      <c r="CJ51" s="45">
        <v>14169508.5</v>
      </c>
    </row>
    <row r="52" spans="1:88" s="45" customFormat="1" ht="12.95" customHeight="1" x14ac:dyDescent="0.2">
      <c r="A52" s="37"/>
      <c r="B52" s="23" t="s">
        <v>31</v>
      </c>
      <c r="C52" s="20"/>
      <c r="D52" s="45">
        <v>5443</v>
      </c>
      <c r="E52" s="45">
        <v>2727</v>
      </c>
      <c r="F52" s="45">
        <v>942.4</v>
      </c>
      <c r="G52" s="45">
        <v>166.3</v>
      </c>
      <c r="H52" s="45">
        <v>1607.3</v>
      </c>
      <c r="I52" s="45">
        <v>94.6</v>
      </c>
      <c r="J52" s="45">
        <v>329</v>
      </c>
      <c r="K52" s="45">
        <v>2727</v>
      </c>
      <c r="L52" s="45">
        <v>3170.5</v>
      </c>
      <c r="M52" s="45">
        <v>3488.6</v>
      </c>
      <c r="N52" s="45">
        <v>3669.4</v>
      </c>
      <c r="O52" s="45">
        <v>3048.2</v>
      </c>
      <c r="P52" s="45">
        <v>3586</v>
      </c>
      <c r="Q52" s="45">
        <v>3835.7</v>
      </c>
      <c r="R52" s="45">
        <v>4312.1000000000004</v>
      </c>
      <c r="S52" s="45">
        <v>4722.2</v>
      </c>
      <c r="T52" s="45">
        <v>5443</v>
      </c>
      <c r="U52" s="45">
        <v>4390.3</v>
      </c>
      <c r="V52" s="45">
        <v>496</v>
      </c>
      <c r="W52" s="45">
        <v>1058.2</v>
      </c>
      <c r="X52" s="45">
        <v>1161.9000000000001</v>
      </c>
      <c r="Y52" s="45">
        <v>1607.3</v>
      </c>
      <c r="Z52" s="45">
        <v>49.5</v>
      </c>
      <c r="AA52" s="45">
        <v>308.60000000000002</v>
      </c>
      <c r="AB52" s="45">
        <v>496</v>
      </c>
      <c r="AC52" s="45">
        <v>853</v>
      </c>
      <c r="AD52" s="45">
        <v>1304.9000000000001</v>
      </c>
      <c r="AE52" s="45">
        <v>1554.2</v>
      </c>
      <c r="AF52" s="45">
        <v>2097.8000000000002</v>
      </c>
      <c r="AG52" s="45">
        <v>2333.5</v>
      </c>
      <c r="AH52" s="45">
        <v>2716.1</v>
      </c>
      <c r="AI52" s="45">
        <v>2957.5</v>
      </c>
      <c r="AJ52" s="45">
        <v>3356.9</v>
      </c>
      <c r="AK52" s="45">
        <v>4390.3</v>
      </c>
      <c r="AL52" s="45">
        <v>6747.7</v>
      </c>
      <c r="AM52" s="45">
        <v>1418.9</v>
      </c>
      <c r="AN52" s="45">
        <v>412.9</v>
      </c>
      <c r="AO52" s="45">
        <v>1563.7</v>
      </c>
      <c r="AP52" s="45">
        <v>3352.2</v>
      </c>
      <c r="AQ52" s="45">
        <v>453.7</v>
      </c>
      <c r="AR52" s="45">
        <v>960.3</v>
      </c>
      <c r="AS52" s="45">
        <v>1418.9</v>
      </c>
      <c r="AT52" s="45">
        <v>1654.7</v>
      </c>
      <c r="AU52" s="45">
        <v>1371.4</v>
      </c>
      <c r="AV52" s="45">
        <v>1831.8</v>
      </c>
      <c r="AW52" s="45">
        <v>2362.6</v>
      </c>
      <c r="AX52" s="45">
        <v>2924.2</v>
      </c>
      <c r="AY52" s="45">
        <v>3395.5</v>
      </c>
      <c r="AZ52" s="45">
        <v>4714.5</v>
      </c>
      <c r="BA52" s="45">
        <v>5224</v>
      </c>
      <c r="BB52" s="45">
        <v>6747.7</v>
      </c>
      <c r="BC52" s="45">
        <v>9718.7000000000007</v>
      </c>
      <c r="BD52" s="45">
        <v>504.4</v>
      </c>
      <c r="BE52" s="45">
        <v>1706.8</v>
      </c>
      <c r="BF52" s="45">
        <v>2016.8</v>
      </c>
      <c r="BG52" s="45">
        <v>5490.7</v>
      </c>
      <c r="BH52" s="45">
        <v>95.6</v>
      </c>
      <c r="BI52" s="45">
        <v>302.8</v>
      </c>
      <c r="BJ52" s="45">
        <v>504.4</v>
      </c>
      <c r="BK52" s="45">
        <v>1347.2</v>
      </c>
      <c r="BL52" s="45">
        <v>1770.9</v>
      </c>
      <c r="BM52" s="45">
        <v>2211.1999999999998</v>
      </c>
      <c r="BN52" s="45">
        <v>2459</v>
      </c>
      <c r="BO52" s="45">
        <v>3044.8</v>
      </c>
      <c r="BP52" s="45">
        <v>4228</v>
      </c>
      <c r="BQ52" s="45">
        <v>5315</v>
      </c>
      <c r="BR52" s="45">
        <v>7478.1</v>
      </c>
      <c r="BS52" s="45">
        <v>9718.7000000000007</v>
      </c>
      <c r="BT52" s="45">
        <v>13023.7</v>
      </c>
      <c r="BU52" s="45">
        <v>1468.3</v>
      </c>
      <c r="BV52" s="45">
        <v>2547.6</v>
      </c>
      <c r="BW52" s="45">
        <v>4987.5</v>
      </c>
      <c r="BX52" s="45">
        <v>4020.3</v>
      </c>
      <c r="BY52" s="45">
        <v>324.39999999999998</v>
      </c>
      <c r="BZ52" s="45">
        <v>1071.8</v>
      </c>
      <c r="CA52" s="45">
        <v>1468.3</v>
      </c>
      <c r="CB52" s="45">
        <v>2065.4</v>
      </c>
      <c r="CC52" s="45">
        <v>3126.4</v>
      </c>
      <c r="CD52" s="45">
        <v>4015.9</v>
      </c>
      <c r="CE52" s="45">
        <v>5622.9</v>
      </c>
      <c r="CF52" s="45">
        <v>7838.1</v>
      </c>
      <c r="CG52" s="45">
        <v>9003.4</v>
      </c>
      <c r="CH52" s="45">
        <v>10585.9</v>
      </c>
      <c r="CI52" s="45">
        <v>11562.2</v>
      </c>
      <c r="CJ52" s="45">
        <v>13023.7</v>
      </c>
    </row>
    <row r="53" spans="1:88" s="45" customFormat="1" ht="12.95" customHeight="1" x14ac:dyDescent="0.2">
      <c r="A53" s="37"/>
      <c r="B53" s="19"/>
      <c r="C53" s="20"/>
      <c r="AL53" s="45">
        <v>0</v>
      </c>
      <c r="AP53" s="45">
        <v>0</v>
      </c>
      <c r="BB53" s="45">
        <v>0</v>
      </c>
      <c r="BC53" s="45">
        <v>0</v>
      </c>
      <c r="BG53" s="45">
        <v>0</v>
      </c>
    </row>
    <row r="54" spans="1:88" s="44" customFormat="1" ht="15" customHeight="1" x14ac:dyDescent="0.2">
      <c r="A54" s="36" t="s">
        <v>14</v>
      </c>
      <c r="B54" s="38" t="s">
        <v>69</v>
      </c>
      <c r="C54" s="35"/>
      <c r="D54" s="44">
        <v>6387203.6000000006</v>
      </c>
      <c r="E54" s="44">
        <v>437338</v>
      </c>
      <c r="F54" s="44">
        <v>1050198.6000000001</v>
      </c>
      <c r="G54" s="44">
        <v>1525353.9</v>
      </c>
      <c r="H54" s="44">
        <v>3374313.1</v>
      </c>
      <c r="I54" s="44">
        <v>8771.9</v>
      </c>
      <c r="J54" s="44">
        <v>144968.5</v>
      </c>
      <c r="K54" s="44">
        <v>437338</v>
      </c>
      <c r="L54" s="44">
        <v>791426.3</v>
      </c>
      <c r="M54" s="44">
        <v>1062063.1000000001</v>
      </c>
      <c r="N54" s="44">
        <v>1487536.6</v>
      </c>
      <c r="O54" s="44">
        <v>1938148.7</v>
      </c>
      <c r="P54" s="44">
        <v>2433272.6</v>
      </c>
      <c r="Q54" s="44">
        <v>3012890.5</v>
      </c>
      <c r="R54" s="44">
        <v>3684237.4</v>
      </c>
      <c r="S54" s="44">
        <v>4592680.5</v>
      </c>
      <c r="T54" s="44">
        <v>6387203.6000000006</v>
      </c>
      <c r="U54" s="44">
        <v>8069054.5999999996</v>
      </c>
      <c r="V54" s="44">
        <v>721205.5</v>
      </c>
      <c r="W54" s="44">
        <v>2210919.4</v>
      </c>
      <c r="X54" s="44">
        <v>2857887.5</v>
      </c>
      <c r="Y54" s="44">
        <v>3374313.1</v>
      </c>
      <c r="Z54" s="44">
        <v>41903.300000000003</v>
      </c>
      <c r="AA54" s="44">
        <v>127175</v>
      </c>
      <c r="AB54" s="44">
        <v>721205.5</v>
      </c>
      <c r="AC54" s="44">
        <v>1358033.7</v>
      </c>
      <c r="AD54" s="44">
        <v>2149082.1</v>
      </c>
      <c r="AE54" s="44">
        <v>2932124.9</v>
      </c>
      <c r="AF54" s="44">
        <v>3998390.1</v>
      </c>
      <c r="AG54" s="44">
        <v>4896639.5999999996</v>
      </c>
      <c r="AH54" s="44">
        <v>5790012.4000000004</v>
      </c>
      <c r="AI54" s="44">
        <v>6705121</v>
      </c>
      <c r="AJ54" s="44">
        <v>7175779.7000000002</v>
      </c>
      <c r="AK54" s="44">
        <v>8069054.5999999996</v>
      </c>
      <c r="AL54" s="44">
        <v>8518388</v>
      </c>
      <c r="AM54" s="44">
        <v>939041.6</v>
      </c>
      <c r="AN54" s="44">
        <v>3178652.9</v>
      </c>
      <c r="AO54" s="44">
        <v>2418011.6</v>
      </c>
      <c r="AP54" s="44">
        <v>1982681.9</v>
      </c>
      <c r="AQ54" s="44">
        <v>416419.1</v>
      </c>
      <c r="AR54" s="44">
        <v>638388.19999999995</v>
      </c>
      <c r="AS54" s="44">
        <v>939041.6</v>
      </c>
      <c r="AT54" s="44">
        <v>2048896.2</v>
      </c>
      <c r="AU54" s="44">
        <v>2991704.5</v>
      </c>
      <c r="AV54" s="44">
        <v>4117694.5</v>
      </c>
      <c r="AW54" s="44">
        <v>5194366.5</v>
      </c>
      <c r="AX54" s="44">
        <v>5876059.5</v>
      </c>
      <c r="AY54" s="44">
        <v>6535706.0999999996</v>
      </c>
      <c r="AZ54" s="44">
        <v>7052196.7000000002</v>
      </c>
      <c r="BA54" s="44">
        <v>7496549</v>
      </c>
      <c r="BB54" s="44">
        <v>8518388</v>
      </c>
      <c r="BC54" s="44">
        <v>7197756.9000000004</v>
      </c>
      <c r="BD54" s="44">
        <v>849630.4</v>
      </c>
      <c r="BE54" s="44">
        <v>1405497.6</v>
      </c>
      <c r="BF54" s="44">
        <v>2247277.9</v>
      </c>
      <c r="BG54" s="44">
        <v>2695351</v>
      </c>
      <c r="BH54" s="44">
        <v>121849.60000000001</v>
      </c>
      <c r="BI54" s="44">
        <v>286146.3</v>
      </c>
      <c r="BJ54" s="44">
        <v>849630.4</v>
      </c>
      <c r="BK54" s="44">
        <v>1213922.3999999999</v>
      </c>
      <c r="BL54" s="44">
        <v>1467517.6</v>
      </c>
      <c r="BM54" s="44">
        <v>2255128</v>
      </c>
      <c r="BN54" s="44">
        <v>2814696.4</v>
      </c>
      <c r="BO54" s="44">
        <v>3584665</v>
      </c>
      <c r="BP54" s="44">
        <v>4502405.9000000004</v>
      </c>
      <c r="BQ54" s="44">
        <v>5197239.5999999996</v>
      </c>
      <c r="BR54" s="44">
        <v>5766919.5</v>
      </c>
      <c r="BS54" s="44">
        <v>7197756.9000000004</v>
      </c>
      <c r="BT54" s="44">
        <v>8944302.5</v>
      </c>
      <c r="BU54" s="44">
        <v>783053.5</v>
      </c>
      <c r="BV54" s="44">
        <v>1666106.4</v>
      </c>
      <c r="BW54" s="44">
        <v>3460530.9</v>
      </c>
      <c r="BX54" s="44">
        <v>3034611.7</v>
      </c>
      <c r="BY54" s="44">
        <v>86303.3</v>
      </c>
      <c r="BZ54" s="44">
        <v>349747.3</v>
      </c>
      <c r="CA54" s="44">
        <v>783053.5</v>
      </c>
      <c r="CB54" s="44">
        <v>1439886.6</v>
      </c>
      <c r="CC54" s="44">
        <v>1922995.2</v>
      </c>
      <c r="CD54" s="44">
        <v>2449159.9</v>
      </c>
      <c r="CE54" s="44">
        <v>3554184.5</v>
      </c>
      <c r="CF54" s="44">
        <v>4683701.8</v>
      </c>
      <c r="CG54" s="44">
        <v>5909690.7999999998</v>
      </c>
      <c r="CH54" s="44">
        <v>6730372.2999999998</v>
      </c>
      <c r="CI54" s="44">
        <v>7394133.0999999996</v>
      </c>
      <c r="CJ54" s="44">
        <v>8944302.5</v>
      </c>
    </row>
    <row r="55" spans="1:88" s="45" customFormat="1" ht="9" customHeight="1" thickBot="1" x14ac:dyDescent="0.25">
      <c r="A55" s="39"/>
      <c r="B55" s="25"/>
      <c r="C55" s="2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</row>
    <row r="56" spans="1:88" s="45" customFormat="1" ht="12.95" customHeight="1" x14ac:dyDescent="0.2">
      <c r="A56" s="37"/>
      <c r="B56" s="23"/>
      <c r="C56" s="20"/>
    </row>
    <row r="57" spans="1:88" s="45" customFormat="1" ht="26.25" customHeight="1" x14ac:dyDescent="0.2">
      <c r="A57" s="57" t="s">
        <v>93</v>
      </c>
      <c r="B57" s="57"/>
      <c r="C57" s="41"/>
    </row>
    <row r="58" spans="1:88" s="45" customFormat="1" ht="12.95" customHeight="1" x14ac:dyDescent="0.2">
      <c r="A58" s="40"/>
      <c r="B58" s="23"/>
      <c r="C58" s="41"/>
    </row>
    <row r="59" spans="1:88" s="45" customFormat="1" ht="12.95" customHeight="1" x14ac:dyDescent="0.2">
      <c r="A59" s="40"/>
      <c r="B59" s="23"/>
      <c r="C59" s="41"/>
    </row>
    <row r="60" spans="1:88" s="45" customFormat="1" ht="12.95" customHeight="1" x14ac:dyDescent="0.2">
      <c r="A60" s="40"/>
      <c r="B60" s="23"/>
      <c r="C60" s="41"/>
    </row>
    <row r="61" spans="1:88" s="45" customFormat="1" ht="12.95" customHeight="1" x14ac:dyDescent="0.2">
      <c r="A61" s="40"/>
      <c r="B61" s="23"/>
      <c r="C61" s="41"/>
    </row>
    <row r="62" spans="1:88" s="45" customFormat="1" ht="12.95" customHeight="1" x14ac:dyDescent="0.2">
      <c r="A62" s="40"/>
      <c r="B62" s="23"/>
      <c r="C62" s="41"/>
    </row>
    <row r="63" spans="1:88" s="45" customFormat="1" ht="12.95" customHeight="1" x14ac:dyDescent="0.2">
      <c r="A63" s="40"/>
      <c r="B63" s="23"/>
      <c r="C63" s="41"/>
    </row>
    <row r="64" spans="1:88" s="45" customFormat="1" ht="12.95" customHeight="1" x14ac:dyDescent="0.2">
      <c r="A64" s="40"/>
      <c r="B64" s="23"/>
      <c r="C64" s="41"/>
    </row>
    <row r="65" spans="1:3" s="45" customFormat="1" ht="12.95" customHeight="1" x14ac:dyDescent="0.2">
      <c r="A65" s="40"/>
      <c r="B65" s="23"/>
      <c r="C65" s="41"/>
    </row>
    <row r="66" spans="1:3" s="45" customFormat="1" ht="12.95" customHeight="1" x14ac:dyDescent="0.2">
      <c r="A66" s="40"/>
      <c r="B66" s="23"/>
      <c r="C66" s="41"/>
    </row>
    <row r="67" spans="1:3" s="45" customFormat="1" ht="12.95" customHeight="1" x14ac:dyDescent="0.2">
      <c r="A67" s="40"/>
      <c r="B67" s="23"/>
      <c r="C67" s="41"/>
    </row>
    <row r="68" spans="1:3" s="45" customFormat="1" ht="12.95" customHeight="1" x14ac:dyDescent="0.2">
      <c r="A68" s="40"/>
      <c r="B68" s="23"/>
      <c r="C68" s="41"/>
    </row>
    <row r="69" spans="1:3" s="45" customFormat="1" ht="12.95" customHeight="1" x14ac:dyDescent="0.2">
      <c r="A69" s="40"/>
      <c r="B69" s="23"/>
      <c r="C69" s="41"/>
    </row>
    <row r="70" spans="1:3" s="45" customFormat="1" ht="12.95" customHeight="1" x14ac:dyDescent="0.2">
      <c r="A70" s="40"/>
      <c r="B70" s="23"/>
      <c r="C70" s="41"/>
    </row>
    <row r="71" spans="1:3" s="45" customFormat="1" ht="12.95" customHeight="1" x14ac:dyDescent="0.2">
      <c r="A71" s="40"/>
      <c r="B71" s="23"/>
      <c r="C71" s="41"/>
    </row>
    <row r="72" spans="1:3" s="45" customFormat="1" ht="12.95" customHeight="1" x14ac:dyDescent="0.2">
      <c r="A72" s="42"/>
      <c r="B72" s="28"/>
      <c r="C72" s="43"/>
    </row>
    <row r="73" spans="1:3" s="45" customFormat="1" ht="12.95" customHeight="1" x14ac:dyDescent="0.2">
      <c r="A73" s="42"/>
      <c r="B73" s="28"/>
      <c r="C73" s="43"/>
    </row>
    <row r="74" spans="1:3" s="45" customFormat="1" ht="12.95" customHeight="1" x14ac:dyDescent="0.2">
      <c r="A74" s="42"/>
      <c r="B74" s="28"/>
      <c r="C74" s="43"/>
    </row>
    <row r="75" spans="1:3" s="45" customFormat="1" ht="12.95" customHeight="1" x14ac:dyDescent="0.2">
      <c r="A75" s="42"/>
      <c r="B75" s="28"/>
      <c r="C75" s="43"/>
    </row>
    <row r="76" spans="1:3" s="45" customFormat="1" ht="12.95" customHeight="1" x14ac:dyDescent="0.2">
      <c r="A76" s="42"/>
      <c r="B76" s="28"/>
      <c r="C76" s="43"/>
    </row>
    <row r="77" spans="1:3" s="45" customFormat="1" ht="12.95" customHeight="1" x14ac:dyDescent="0.2">
      <c r="A77" s="42"/>
      <c r="B77" s="28"/>
      <c r="C77" s="43"/>
    </row>
    <row r="78" spans="1:3" s="45" customFormat="1" ht="12.95" customHeight="1" x14ac:dyDescent="0.2">
      <c r="A78" s="42"/>
      <c r="B78" s="28"/>
      <c r="C78" s="43"/>
    </row>
    <row r="79" spans="1:3" s="45" customFormat="1" ht="12.95" customHeight="1" x14ac:dyDescent="0.2">
      <c r="A79" s="42"/>
      <c r="B79" s="28"/>
      <c r="C79" s="43"/>
    </row>
    <row r="80" spans="1:3" s="45" customFormat="1" ht="12.95" customHeight="1" x14ac:dyDescent="0.2">
      <c r="A80" s="42"/>
      <c r="B80" s="28"/>
      <c r="C80" s="43"/>
    </row>
    <row r="81" spans="1:3" s="45" customFormat="1" ht="12.95" customHeight="1" x14ac:dyDescent="0.2">
      <c r="A81" s="42"/>
      <c r="B81" s="28"/>
      <c r="C81" s="43"/>
    </row>
    <row r="82" spans="1:3" s="45" customFormat="1" ht="12.95" customHeight="1" x14ac:dyDescent="0.2">
      <c r="A82" s="42"/>
      <c r="B82" s="28"/>
      <c r="C82" s="43"/>
    </row>
    <row r="83" spans="1:3" s="45" customFormat="1" ht="12.95" customHeight="1" x14ac:dyDescent="0.2">
      <c r="A83" s="42"/>
      <c r="B83" s="28"/>
      <c r="C83" s="43"/>
    </row>
    <row r="84" spans="1:3" s="45" customFormat="1" ht="12.95" customHeight="1" x14ac:dyDescent="0.2">
      <c r="A84" s="42"/>
      <c r="B84" s="28"/>
      <c r="C84" s="43"/>
    </row>
    <row r="85" spans="1:3" s="45" customFormat="1" ht="12.95" customHeight="1" x14ac:dyDescent="0.2">
      <c r="A85" s="42"/>
      <c r="B85" s="28"/>
      <c r="C85" s="43"/>
    </row>
    <row r="86" spans="1:3" s="45" customFormat="1" ht="12.95" customHeight="1" x14ac:dyDescent="0.2">
      <c r="A86" s="42"/>
      <c r="B86" s="28"/>
      <c r="C86" s="43"/>
    </row>
    <row r="87" spans="1:3" s="45" customFormat="1" ht="12.95" customHeight="1" x14ac:dyDescent="0.2">
      <c r="A87" s="42"/>
      <c r="B87" s="28"/>
      <c r="C87" s="43"/>
    </row>
    <row r="88" spans="1:3" s="45" customFormat="1" ht="12.95" customHeight="1" x14ac:dyDescent="0.2">
      <c r="A88" s="42"/>
      <c r="B88" s="28"/>
      <c r="C88" s="43"/>
    </row>
    <row r="89" spans="1:3" s="45" customFormat="1" ht="12.95" customHeight="1" x14ac:dyDescent="0.2">
      <c r="A89" s="42"/>
      <c r="B89" s="28"/>
      <c r="C89" s="43"/>
    </row>
    <row r="90" spans="1:3" s="45" customFormat="1" ht="12.95" customHeight="1" x14ac:dyDescent="0.2">
      <c r="A90" s="42"/>
      <c r="B90" s="28"/>
      <c r="C90" s="43"/>
    </row>
    <row r="91" spans="1:3" s="45" customFormat="1" ht="12.95" customHeight="1" x14ac:dyDescent="0.2">
      <c r="A91" s="42"/>
      <c r="B91" s="28"/>
      <c r="C91" s="43"/>
    </row>
    <row r="92" spans="1:3" s="45" customFormat="1" ht="12.95" customHeight="1" x14ac:dyDescent="0.2">
      <c r="A92" s="42"/>
      <c r="B92" s="28"/>
      <c r="C92" s="43"/>
    </row>
    <row r="93" spans="1:3" s="45" customFormat="1" ht="12.95" customHeight="1" x14ac:dyDescent="0.2">
      <c r="A93" s="42"/>
      <c r="B93" s="28"/>
      <c r="C93" s="43"/>
    </row>
    <row r="94" spans="1:3" s="45" customFormat="1" ht="12.95" customHeight="1" x14ac:dyDescent="0.2">
      <c r="A94" s="42"/>
      <c r="B94" s="28"/>
      <c r="C94" s="43"/>
    </row>
    <row r="95" spans="1:3" s="45" customFormat="1" ht="12.95" customHeight="1" x14ac:dyDescent="0.2">
      <c r="A95" s="42"/>
      <c r="B95" s="28"/>
      <c r="C95" s="43"/>
    </row>
    <row r="96" spans="1:3" s="45" customFormat="1" ht="12.95" customHeight="1" x14ac:dyDescent="0.2">
      <c r="A96" s="42"/>
      <c r="B96" s="28"/>
      <c r="C96" s="43"/>
    </row>
    <row r="97" spans="1:3" s="45" customFormat="1" ht="12.95" customHeight="1" x14ac:dyDescent="0.2">
      <c r="A97" s="42"/>
      <c r="B97" s="28"/>
      <c r="C97" s="43"/>
    </row>
    <row r="98" spans="1:3" s="45" customFormat="1" ht="12.95" customHeight="1" x14ac:dyDescent="0.2">
      <c r="A98" s="42"/>
      <c r="B98" s="28"/>
      <c r="C98" s="43"/>
    </row>
    <row r="99" spans="1:3" s="21" customFormat="1" ht="12.95" customHeight="1" x14ac:dyDescent="0.2">
      <c r="A99" s="42"/>
      <c r="B99" s="28"/>
      <c r="C99" s="43"/>
    </row>
    <row r="100" spans="1:3" s="21" customFormat="1" ht="12.95" customHeight="1" x14ac:dyDescent="0.2">
      <c r="A100" s="42"/>
      <c r="B100" s="28"/>
      <c r="C100" s="43"/>
    </row>
    <row r="101" spans="1:3" s="21" customFormat="1" ht="12.95" customHeight="1" x14ac:dyDescent="0.2">
      <c r="A101" s="42"/>
      <c r="B101" s="28"/>
      <c r="C101" s="43"/>
    </row>
    <row r="102" spans="1:3" s="21" customFormat="1" ht="12.95" customHeight="1" x14ac:dyDescent="0.2">
      <c r="A102" s="42"/>
      <c r="B102" s="28"/>
      <c r="C102" s="43"/>
    </row>
    <row r="103" spans="1:3" s="21" customFormat="1" ht="12.95" customHeight="1" x14ac:dyDescent="0.2">
      <c r="A103" s="42"/>
      <c r="B103" s="28"/>
      <c r="C103" s="43"/>
    </row>
    <row r="104" spans="1:3" s="21" customFormat="1" ht="12.95" customHeight="1" x14ac:dyDescent="0.2">
      <c r="A104" s="42"/>
      <c r="B104" s="28"/>
      <c r="C104" s="43"/>
    </row>
    <row r="105" spans="1:3" s="21" customFormat="1" ht="12.95" customHeight="1" x14ac:dyDescent="0.2">
      <c r="A105" s="42"/>
      <c r="B105" s="28"/>
      <c r="C105" s="43"/>
    </row>
    <row r="106" spans="1:3" s="21" customFormat="1" ht="12.95" customHeight="1" x14ac:dyDescent="0.2">
      <c r="A106" s="42"/>
      <c r="B106" s="28"/>
      <c r="C106" s="43"/>
    </row>
    <row r="107" spans="1:3" s="21" customFormat="1" ht="12.95" customHeight="1" x14ac:dyDescent="0.2">
      <c r="A107" s="42"/>
      <c r="B107" s="28"/>
      <c r="C107" s="43"/>
    </row>
    <row r="108" spans="1:3" s="21" customFormat="1" ht="12.95" customHeight="1" x14ac:dyDescent="0.2">
      <c r="A108" s="42"/>
      <c r="B108" s="28"/>
      <c r="C108" s="43"/>
    </row>
    <row r="109" spans="1:3" s="21" customFormat="1" ht="12.95" customHeight="1" x14ac:dyDescent="0.2">
      <c r="A109" s="42"/>
      <c r="B109" s="28"/>
      <c r="C109" s="43"/>
    </row>
    <row r="110" spans="1:3" s="21" customFormat="1" ht="12.95" customHeight="1" x14ac:dyDescent="0.2">
      <c r="A110" s="42"/>
      <c r="B110" s="28"/>
      <c r="C110" s="43"/>
    </row>
    <row r="111" spans="1:3" s="21" customFormat="1" ht="12.95" customHeight="1" x14ac:dyDescent="0.2">
      <c r="A111" s="42"/>
      <c r="B111" s="28"/>
      <c r="C111" s="43"/>
    </row>
    <row r="112" spans="1:3" s="21" customFormat="1" ht="12.95" customHeight="1" x14ac:dyDescent="0.2">
      <c r="A112" s="42"/>
      <c r="B112" s="28"/>
      <c r="C112" s="43"/>
    </row>
    <row r="113" spans="1:3" s="21" customFormat="1" ht="12.95" customHeight="1" x14ac:dyDescent="0.2">
      <c r="A113" s="42"/>
      <c r="B113" s="28"/>
      <c r="C113" s="43"/>
    </row>
    <row r="114" spans="1:3" s="21" customFormat="1" ht="12.95" customHeight="1" x14ac:dyDescent="0.2">
      <c r="A114" s="42"/>
      <c r="B114" s="28"/>
      <c r="C114" s="43"/>
    </row>
    <row r="115" spans="1:3" s="21" customFormat="1" ht="12.95" customHeight="1" x14ac:dyDescent="0.2">
      <c r="A115" s="42"/>
      <c r="B115" s="28"/>
      <c r="C115" s="43"/>
    </row>
    <row r="116" spans="1:3" s="21" customFormat="1" ht="12.95" customHeight="1" x14ac:dyDescent="0.2">
      <c r="A116" s="42"/>
      <c r="B116" s="28"/>
      <c r="C116" s="43"/>
    </row>
    <row r="117" spans="1:3" s="21" customFormat="1" ht="12.95" customHeight="1" x14ac:dyDescent="0.2">
      <c r="A117" s="42"/>
      <c r="B117" s="28"/>
      <c r="C117" s="43"/>
    </row>
    <row r="118" spans="1:3" s="21" customFormat="1" ht="12.95" customHeight="1" x14ac:dyDescent="0.2">
      <c r="A118" s="42"/>
      <c r="B118" s="28"/>
      <c r="C118" s="43"/>
    </row>
    <row r="119" spans="1:3" s="21" customFormat="1" ht="12.95" customHeight="1" x14ac:dyDescent="0.2">
      <c r="A119" s="42"/>
      <c r="B119" s="28"/>
      <c r="C119" s="43"/>
    </row>
    <row r="120" spans="1:3" s="21" customFormat="1" ht="12.95" customHeight="1" x14ac:dyDescent="0.2">
      <c r="A120" s="42"/>
      <c r="B120" s="28"/>
      <c r="C120" s="43"/>
    </row>
    <row r="121" spans="1:3" s="21" customFormat="1" ht="12.95" customHeight="1" x14ac:dyDescent="0.2">
      <c r="A121" s="42"/>
      <c r="B121" s="28"/>
      <c r="C121" s="43"/>
    </row>
    <row r="122" spans="1:3" s="21" customFormat="1" ht="12.95" customHeight="1" x14ac:dyDescent="0.2">
      <c r="A122" s="42"/>
      <c r="B122" s="28"/>
      <c r="C122" s="43"/>
    </row>
    <row r="123" spans="1:3" s="21" customFormat="1" ht="12.95" customHeight="1" x14ac:dyDescent="0.2">
      <c r="A123" s="42"/>
      <c r="B123" s="28"/>
      <c r="C123" s="43"/>
    </row>
    <row r="124" spans="1:3" s="21" customFormat="1" ht="12.95" customHeight="1" x14ac:dyDescent="0.2">
      <c r="A124" s="42"/>
      <c r="B124" s="28"/>
      <c r="C124" s="43"/>
    </row>
    <row r="125" spans="1:3" s="21" customFormat="1" ht="12.95" customHeight="1" x14ac:dyDescent="0.2">
      <c r="A125" s="42"/>
      <c r="B125" s="28"/>
      <c r="C125" s="43"/>
    </row>
    <row r="126" spans="1:3" s="21" customFormat="1" ht="12.95" customHeight="1" x14ac:dyDescent="0.2">
      <c r="A126" s="42"/>
      <c r="B126" s="28"/>
      <c r="C126" s="43"/>
    </row>
    <row r="127" spans="1:3" s="21" customFormat="1" ht="12.95" customHeight="1" x14ac:dyDescent="0.2">
      <c r="A127" s="42"/>
      <c r="B127" s="28"/>
      <c r="C127" s="43"/>
    </row>
    <row r="128" spans="1:3" s="21" customFormat="1" ht="12.95" customHeight="1" x14ac:dyDescent="0.2">
      <c r="A128" s="42"/>
      <c r="B128" s="28"/>
      <c r="C128" s="43"/>
    </row>
    <row r="129" spans="1:3" s="21" customFormat="1" ht="12.95" customHeight="1" x14ac:dyDescent="0.2">
      <c r="A129" s="42"/>
      <c r="B129" s="28"/>
      <c r="C129" s="43"/>
    </row>
    <row r="130" spans="1:3" s="21" customFormat="1" ht="12.95" customHeight="1" x14ac:dyDescent="0.2">
      <c r="A130" s="42"/>
      <c r="B130" s="28"/>
      <c r="C130" s="43"/>
    </row>
    <row r="131" spans="1:3" s="21" customFormat="1" ht="12.95" customHeight="1" x14ac:dyDescent="0.2">
      <c r="A131" s="42"/>
      <c r="B131" s="28"/>
      <c r="C131" s="43"/>
    </row>
    <row r="132" spans="1:3" s="21" customFormat="1" ht="12.95" customHeight="1" x14ac:dyDescent="0.2">
      <c r="A132" s="42"/>
      <c r="B132" s="28"/>
      <c r="C132" s="43"/>
    </row>
    <row r="133" spans="1:3" s="21" customFormat="1" ht="12.95" customHeight="1" x14ac:dyDescent="0.2">
      <c r="A133" s="42"/>
      <c r="B133" s="28"/>
      <c r="C133" s="43"/>
    </row>
    <row r="134" spans="1:3" s="21" customFormat="1" ht="12.95" customHeight="1" x14ac:dyDescent="0.2">
      <c r="A134" s="42"/>
      <c r="B134" s="28"/>
      <c r="C134" s="43"/>
    </row>
    <row r="135" spans="1:3" s="21" customFormat="1" ht="12.95" customHeight="1" x14ac:dyDescent="0.2">
      <c r="A135" s="42"/>
      <c r="B135" s="28"/>
      <c r="C135" s="43"/>
    </row>
    <row r="136" spans="1:3" s="21" customFormat="1" ht="12.95" customHeight="1" x14ac:dyDescent="0.2">
      <c r="A136" s="42"/>
      <c r="B136" s="28"/>
      <c r="C136" s="43"/>
    </row>
    <row r="137" spans="1:3" s="21" customFormat="1" ht="12.95" customHeight="1" x14ac:dyDescent="0.2">
      <c r="A137" s="42"/>
      <c r="B137" s="28"/>
      <c r="C137" s="43"/>
    </row>
    <row r="138" spans="1:3" s="21" customFormat="1" ht="12.95" customHeight="1" x14ac:dyDescent="0.2">
      <c r="A138" s="42"/>
      <c r="B138" s="28"/>
      <c r="C138" s="43"/>
    </row>
    <row r="139" spans="1:3" s="21" customFormat="1" ht="12.95" customHeight="1" x14ac:dyDescent="0.2">
      <c r="A139" s="42"/>
      <c r="B139" s="28"/>
      <c r="C139" s="43"/>
    </row>
    <row r="140" spans="1:3" s="21" customFormat="1" ht="12.95" customHeight="1" x14ac:dyDescent="0.2">
      <c r="A140" s="42"/>
      <c r="B140" s="28"/>
      <c r="C140" s="43"/>
    </row>
    <row r="141" spans="1:3" s="21" customFormat="1" ht="12.95" customHeight="1" x14ac:dyDescent="0.2">
      <c r="A141" s="42"/>
      <c r="B141" s="28"/>
      <c r="C141" s="43"/>
    </row>
    <row r="142" spans="1:3" s="21" customFormat="1" ht="12.95" customHeight="1" x14ac:dyDescent="0.2">
      <c r="A142" s="42"/>
      <c r="B142" s="28"/>
      <c r="C142" s="43"/>
    </row>
    <row r="143" spans="1:3" s="21" customFormat="1" ht="12.95" customHeight="1" x14ac:dyDescent="0.2">
      <c r="A143" s="42"/>
      <c r="B143" s="28"/>
      <c r="C143" s="43"/>
    </row>
    <row r="144" spans="1:3" s="21" customFormat="1" ht="12.95" customHeight="1" x14ac:dyDescent="0.2">
      <c r="A144" s="42"/>
      <c r="B144" s="28"/>
      <c r="C144" s="43"/>
    </row>
    <row r="145" spans="1:3" s="21" customFormat="1" ht="12.95" customHeight="1" x14ac:dyDescent="0.2">
      <c r="A145" s="42"/>
      <c r="B145" s="28"/>
      <c r="C145" s="43"/>
    </row>
    <row r="146" spans="1:3" s="21" customFormat="1" ht="12.95" customHeight="1" x14ac:dyDescent="0.2">
      <c r="A146" s="42"/>
      <c r="B146" s="28"/>
      <c r="C146" s="43"/>
    </row>
    <row r="147" spans="1:3" s="21" customFormat="1" ht="12.95" customHeight="1" x14ac:dyDescent="0.2">
      <c r="A147" s="42"/>
      <c r="B147" s="28"/>
      <c r="C147" s="43"/>
    </row>
    <row r="148" spans="1:3" s="21" customFormat="1" ht="12.95" customHeight="1" x14ac:dyDescent="0.2">
      <c r="A148" s="42"/>
      <c r="B148" s="28"/>
      <c r="C148" s="43"/>
    </row>
    <row r="149" spans="1:3" s="21" customFormat="1" ht="12.95" customHeight="1" x14ac:dyDescent="0.2">
      <c r="A149" s="42"/>
      <c r="B149" s="28"/>
      <c r="C149" s="43"/>
    </row>
    <row r="150" spans="1:3" s="21" customFormat="1" ht="12.95" customHeight="1" x14ac:dyDescent="0.2">
      <c r="A150" s="42"/>
      <c r="B150" s="28"/>
      <c r="C150" s="43"/>
    </row>
    <row r="151" spans="1:3" s="21" customFormat="1" ht="12.95" customHeight="1" x14ac:dyDescent="0.2">
      <c r="A151" s="42"/>
      <c r="B151" s="28"/>
      <c r="C151" s="43"/>
    </row>
    <row r="152" spans="1:3" s="21" customFormat="1" ht="12.95" customHeight="1" x14ac:dyDescent="0.2">
      <c r="A152" s="42"/>
      <c r="B152" s="28"/>
      <c r="C152" s="43"/>
    </row>
    <row r="153" spans="1:3" s="21" customFormat="1" ht="12.95" customHeight="1" x14ac:dyDescent="0.2">
      <c r="A153" s="42"/>
      <c r="B153" s="28"/>
      <c r="C153" s="43"/>
    </row>
    <row r="154" spans="1:3" s="21" customFormat="1" ht="12.95" customHeight="1" x14ac:dyDescent="0.2">
      <c r="A154" s="42"/>
      <c r="B154" s="28"/>
      <c r="C154" s="43"/>
    </row>
    <row r="155" spans="1:3" s="21" customFormat="1" ht="12.95" customHeight="1" x14ac:dyDescent="0.2">
      <c r="A155" s="42"/>
      <c r="B155" s="28"/>
      <c r="C155" s="43"/>
    </row>
    <row r="156" spans="1:3" s="21" customFormat="1" ht="12.95" customHeight="1" x14ac:dyDescent="0.2">
      <c r="A156" s="42"/>
      <c r="B156" s="28"/>
      <c r="C156" s="43"/>
    </row>
    <row r="157" spans="1:3" s="21" customFormat="1" ht="12.95" customHeight="1" x14ac:dyDescent="0.2">
      <c r="A157" s="42"/>
      <c r="B157" s="28"/>
      <c r="C157" s="43"/>
    </row>
    <row r="158" spans="1:3" s="21" customFormat="1" ht="12.95" customHeight="1" x14ac:dyDescent="0.2">
      <c r="A158" s="42"/>
      <c r="B158" s="28"/>
      <c r="C158" s="43"/>
    </row>
    <row r="159" spans="1:3" s="21" customFormat="1" ht="12.95" customHeight="1" x14ac:dyDescent="0.2">
      <c r="A159" s="42"/>
      <c r="B159" s="28"/>
      <c r="C159" s="43"/>
    </row>
    <row r="160" spans="1:3" s="21" customFormat="1" ht="12.95" customHeight="1" x14ac:dyDescent="0.2">
      <c r="A160" s="42"/>
      <c r="B160" s="28"/>
      <c r="C160" s="43"/>
    </row>
    <row r="161" spans="1:3" s="21" customFormat="1" ht="12.95" customHeight="1" x14ac:dyDescent="0.2">
      <c r="A161" s="42"/>
      <c r="B161" s="28"/>
      <c r="C161" s="43"/>
    </row>
    <row r="162" spans="1:3" s="21" customFormat="1" ht="12.95" customHeight="1" x14ac:dyDescent="0.2">
      <c r="A162" s="42"/>
      <c r="B162" s="28"/>
      <c r="C162" s="43"/>
    </row>
    <row r="163" spans="1:3" s="21" customFormat="1" ht="12.95" customHeight="1" x14ac:dyDescent="0.2">
      <c r="A163" s="42"/>
      <c r="B163" s="28"/>
      <c r="C163" s="43"/>
    </row>
    <row r="164" spans="1:3" s="21" customFormat="1" ht="12.95" customHeight="1" x14ac:dyDescent="0.2">
      <c r="A164" s="42"/>
      <c r="B164" s="28"/>
      <c r="C164" s="43"/>
    </row>
    <row r="165" spans="1:3" s="21" customFormat="1" ht="12.95" customHeight="1" x14ac:dyDescent="0.2">
      <c r="A165" s="42"/>
      <c r="B165" s="28"/>
      <c r="C165" s="43"/>
    </row>
    <row r="166" spans="1:3" s="21" customFormat="1" ht="12.95" customHeight="1" x14ac:dyDescent="0.2">
      <c r="A166" s="42"/>
      <c r="B166" s="28"/>
      <c r="C166" s="43"/>
    </row>
    <row r="167" spans="1:3" s="21" customFormat="1" ht="12.95" customHeight="1" x14ac:dyDescent="0.2">
      <c r="A167" s="42"/>
      <c r="B167" s="28"/>
      <c r="C167" s="43"/>
    </row>
    <row r="168" spans="1:3" s="21" customFormat="1" ht="12.95" customHeight="1" x14ac:dyDescent="0.2">
      <c r="A168" s="42"/>
      <c r="B168" s="28"/>
      <c r="C168" s="43"/>
    </row>
    <row r="169" spans="1:3" s="21" customFormat="1" ht="12.95" customHeight="1" x14ac:dyDescent="0.2">
      <c r="A169" s="42"/>
      <c r="B169" s="28"/>
      <c r="C169" s="43"/>
    </row>
    <row r="170" spans="1:3" s="21" customFormat="1" ht="12.95" customHeight="1" x14ac:dyDescent="0.2">
      <c r="A170" s="42"/>
      <c r="B170" s="28"/>
      <c r="C170" s="43"/>
    </row>
    <row r="171" spans="1:3" s="21" customFormat="1" ht="12.95" customHeight="1" x14ac:dyDescent="0.2">
      <c r="A171" s="42"/>
      <c r="B171" s="28"/>
      <c r="C171" s="43"/>
    </row>
    <row r="172" spans="1:3" s="21" customFormat="1" ht="12.95" customHeight="1" x14ac:dyDescent="0.2">
      <c r="A172" s="42"/>
      <c r="B172" s="28"/>
      <c r="C172" s="43"/>
    </row>
    <row r="173" spans="1:3" s="21" customFormat="1" ht="12.95" customHeight="1" x14ac:dyDescent="0.2">
      <c r="A173" s="42"/>
      <c r="B173" s="28"/>
      <c r="C173" s="43"/>
    </row>
    <row r="174" spans="1:3" s="21" customFormat="1" ht="12.95" customHeight="1" x14ac:dyDescent="0.2">
      <c r="A174" s="42"/>
      <c r="B174" s="28"/>
      <c r="C174" s="43"/>
    </row>
    <row r="175" spans="1:3" s="21" customFormat="1" ht="12.95" customHeight="1" x14ac:dyDescent="0.2">
      <c r="A175" s="42"/>
      <c r="B175" s="28"/>
      <c r="C175" s="43"/>
    </row>
    <row r="176" spans="1:3" s="21" customFormat="1" ht="12.95" customHeight="1" x14ac:dyDescent="0.2">
      <c r="A176" s="42"/>
      <c r="B176" s="28"/>
      <c r="C176" s="43"/>
    </row>
    <row r="177" spans="1:3" s="21" customFormat="1" ht="12.95" customHeight="1" x14ac:dyDescent="0.2">
      <c r="A177" s="42"/>
      <c r="B177" s="28"/>
      <c r="C177" s="43"/>
    </row>
    <row r="178" spans="1:3" s="21" customFormat="1" ht="12.95" customHeight="1" x14ac:dyDescent="0.2">
      <c r="A178" s="42"/>
      <c r="B178" s="28"/>
      <c r="C178" s="43"/>
    </row>
    <row r="179" spans="1:3" s="21" customFormat="1" ht="12.95" customHeight="1" x14ac:dyDescent="0.2">
      <c r="A179" s="42"/>
      <c r="B179" s="28"/>
      <c r="C179" s="43"/>
    </row>
    <row r="180" spans="1:3" s="21" customFormat="1" ht="12.95" customHeight="1" x14ac:dyDescent="0.2">
      <c r="A180" s="42"/>
      <c r="B180" s="28"/>
      <c r="C180" s="43"/>
    </row>
    <row r="181" spans="1:3" s="21" customFormat="1" ht="12.95" customHeight="1" x14ac:dyDescent="0.2">
      <c r="A181" s="42"/>
      <c r="B181" s="28"/>
      <c r="C181" s="43"/>
    </row>
    <row r="182" spans="1:3" s="21" customFormat="1" ht="12.95" customHeight="1" x14ac:dyDescent="0.2">
      <c r="A182" s="42"/>
      <c r="B182" s="28"/>
      <c r="C182" s="43"/>
    </row>
    <row r="183" spans="1:3" s="21" customFormat="1" ht="12.95" customHeight="1" x14ac:dyDescent="0.2">
      <c r="A183" s="42"/>
      <c r="B183" s="28"/>
      <c r="C183" s="43"/>
    </row>
    <row r="184" spans="1:3" s="21" customFormat="1" ht="12.95" customHeight="1" x14ac:dyDescent="0.2">
      <c r="A184" s="42"/>
      <c r="B184" s="28"/>
      <c r="C184" s="43"/>
    </row>
    <row r="185" spans="1:3" s="21" customFormat="1" ht="12.95" customHeight="1" x14ac:dyDescent="0.2">
      <c r="A185" s="42"/>
      <c r="B185" s="28"/>
      <c r="C185" s="43"/>
    </row>
    <row r="186" spans="1:3" s="21" customFormat="1" ht="12.95" customHeight="1" x14ac:dyDescent="0.2">
      <c r="A186" s="42"/>
      <c r="B186" s="28"/>
      <c r="C186" s="43"/>
    </row>
    <row r="187" spans="1:3" s="21" customFormat="1" ht="12.95" customHeight="1" x14ac:dyDescent="0.2">
      <c r="A187" s="42"/>
      <c r="B187" s="28"/>
      <c r="C187" s="43"/>
    </row>
    <row r="188" spans="1:3" s="21" customFormat="1" ht="12.95" customHeight="1" x14ac:dyDescent="0.2">
      <c r="A188" s="42"/>
      <c r="B188" s="28"/>
      <c r="C188" s="43"/>
    </row>
    <row r="189" spans="1:3" s="21" customFormat="1" ht="12.95" customHeight="1" x14ac:dyDescent="0.2">
      <c r="A189" s="42"/>
      <c r="B189" s="28"/>
      <c r="C189" s="43"/>
    </row>
    <row r="190" spans="1:3" s="21" customFormat="1" ht="12.95" customHeight="1" x14ac:dyDescent="0.2">
      <c r="A190" s="42"/>
      <c r="B190" s="28"/>
      <c r="C190" s="43"/>
    </row>
    <row r="191" spans="1:3" s="21" customFormat="1" ht="12.95" customHeight="1" x14ac:dyDescent="0.2">
      <c r="A191" s="42"/>
      <c r="B191" s="28"/>
      <c r="C191" s="43"/>
    </row>
    <row r="192" spans="1:3" s="21" customFormat="1" ht="12.95" customHeight="1" x14ac:dyDescent="0.2">
      <c r="A192" s="42"/>
      <c r="B192" s="28"/>
      <c r="C192" s="43"/>
    </row>
    <row r="193" spans="1:3" s="21" customFormat="1" ht="12.95" customHeight="1" x14ac:dyDescent="0.2">
      <c r="A193" s="42"/>
      <c r="B193" s="28"/>
      <c r="C193" s="43"/>
    </row>
    <row r="194" spans="1:3" s="21" customFormat="1" ht="12.95" customHeight="1" x14ac:dyDescent="0.2">
      <c r="A194" s="42"/>
      <c r="B194" s="28"/>
      <c r="C194" s="43"/>
    </row>
    <row r="195" spans="1:3" s="21" customFormat="1" ht="12.95" customHeight="1" x14ac:dyDescent="0.2">
      <c r="A195" s="42"/>
      <c r="B195" s="28"/>
      <c r="C195" s="43"/>
    </row>
    <row r="196" spans="1:3" s="21" customFormat="1" ht="12.95" customHeight="1" x14ac:dyDescent="0.2">
      <c r="A196" s="42"/>
      <c r="B196" s="28"/>
      <c r="C196" s="43"/>
    </row>
    <row r="197" spans="1:3" s="21" customFormat="1" ht="12.95" customHeight="1" x14ac:dyDescent="0.2">
      <c r="A197" s="42"/>
      <c r="B197" s="28"/>
      <c r="C197" s="43"/>
    </row>
    <row r="198" spans="1:3" s="21" customFormat="1" ht="12.95" customHeight="1" x14ac:dyDescent="0.2">
      <c r="A198" s="42"/>
      <c r="B198" s="28"/>
      <c r="C198" s="43"/>
    </row>
    <row r="199" spans="1:3" s="21" customFormat="1" ht="12.95" customHeight="1" x14ac:dyDescent="0.2">
      <c r="A199" s="42"/>
      <c r="B199" s="28"/>
      <c r="C199" s="43"/>
    </row>
    <row r="200" spans="1:3" s="21" customFormat="1" ht="12.95" customHeight="1" x14ac:dyDescent="0.2">
      <c r="A200" s="42"/>
      <c r="B200" s="28"/>
      <c r="C200" s="43"/>
    </row>
    <row r="201" spans="1:3" s="21" customFormat="1" ht="12.95" customHeight="1" x14ac:dyDescent="0.2">
      <c r="A201" s="42"/>
      <c r="B201" s="28"/>
      <c r="C201" s="43"/>
    </row>
    <row r="202" spans="1:3" s="21" customFormat="1" ht="12.95" customHeight="1" x14ac:dyDescent="0.2">
      <c r="A202" s="42"/>
      <c r="B202" s="28"/>
      <c r="C202" s="43"/>
    </row>
    <row r="203" spans="1:3" s="21" customFormat="1" ht="12.95" customHeight="1" x14ac:dyDescent="0.2">
      <c r="A203" s="42"/>
      <c r="B203" s="28"/>
      <c r="C203" s="43"/>
    </row>
    <row r="204" spans="1:3" s="21" customFormat="1" ht="12.95" customHeight="1" x14ac:dyDescent="0.2">
      <c r="A204" s="42"/>
      <c r="B204" s="28"/>
      <c r="C204" s="43"/>
    </row>
    <row r="205" spans="1:3" s="21" customFormat="1" ht="12.95" customHeight="1" x14ac:dyDescent="0.2">
      <c r="A205" s="42"/>
      <c r="B205" s="28"/>
      <c r="C205" s="43"/>
    </row>
    <row r="206" spans="1:3" s="21" customFormat="1" ht="12.95" customHeight="1" x14ac:dyDescent="0.2">
      <c r="A206" s="42"/>
      <c r="B206" s="28"/>
      <c r="C206" s="43"/>
    </row>
    <row r="207" spans="1:3" s="21" customFormat="1" ht="12.95" customHeight="1" x14ac:dyDescent="0.2">
      <c r="A207" s="42"/>
      <c r="B207" s="28"/>
      <c r="C207" s="43"/>
    </row>
    <row r="208" spans="1:3" s="21" customFormat="1" ht="12.95" customHeight="1" x14ac:dyDescent="0.2">
      <c r="A208" s="42"/>
      <c r="B208" s="28"/>
      <c r="C208" s="43"/>
    </row>
    <row r="209" spans="1:3" s="21" customFormat="1" ht="12.95" customHeight="1" x14ac:dyDescent="0.2">
      <c r="A209" s="42"/>
      <c r="B209" s="28"/>
      <c r="C209" s="43"/>
    </row>
    <row r="210" spans="1:3" s="21" customFormat="1" ht="12.95" customHeight="1" x14ac:dyDescent="0.2">
      <c r="A210" s="42"/>
      <c r="B210" s="28"/>
      <c r="C210" s="43"/>
    </row>
    <row r="211" spans="1:3" s="21" customFormat="1" ht="12.95" customHeight="1" x14ac:dyDescent="0.2">
      <c r="A211" s="42"/>
      <c r="B211" s="28"/>
      <c r="C211" s="43"/>
    </row>
    <row r="212" spans="1:3" s="21" customFormat="1" ht="12.95" customHeight="1" x14ac:dyDescent="0.2">
      <c r="A212" s="42"/>
      <c r="B212" s="28"/>
      <c r="C212" s="43"/>
    </row>
    <row r="213" spans="1:3" s="21" customFormat="1" ht="12.95" customHeight="1" x14ac:dyDescent="0.2">
      <c r="A213" s="42"/>
      <c r="B213" s="28"/>
      <c r="C213" s="43"/>
    </row>
    <row r="214" spans="1:3" s="21" customFormat="1" ht="12.95" customHeight="1" x14ac:dyDescent="0.2">
      <c r="A214" s="42"/>
      <c r="B214" s="28"/>
      <c r="C214" s="43"/>
    </row>
    <row r="215" spans="1:3" s="21" customFormat="1" ht="12.95" customHeight="1" x14ac:dyDescent="0.2">
      <c r="A215" s="42"/>
      <c r="B215" s="28"/>
      <c r="C215" s="43"/>
    </row>
    <row r="216" spans="1:3" s="21" customFormat="1" ht="12.95" customHeight="1" x14ac:dyDescent="0.2">
      <c r="A216" s="42"/>
      <c r="B216" s="28"/>
      <c r="C216" s="43"/>
    </row>
    <row r="217" spans="1:3" s="21" customFormat="1" ht="12.95" customHeight="1" x14ac:dyDescent="0.2">
      <c r="A217" s="42"/>
      <c r="B217" s="28"/>
      <c r="C217" s="43"/>
    </row>
    <row r="218" spans="1:3" s="21" customFormat="1" ht="12.95" customHeight="1" x14ac:dyDescent="0.2">
      <c r="A218" s="42"/>
      <c r="B218" s="28"/>
      <c r="C218" s="43"/>
    </row>
    <row r="219" spans="1:3" s="21" customFormat="1" ht="12.95" customHeight="1" x14ac:dyDescent="0.2">
      <c r="A219" s="42"/>
      <c r="B219" s="28"/>
      <c r="C219" s="43"/>
    </row>
    <row r="220" spans="1:3" s="21" customFormat="1" ht="12.95" customHeight="1" x14ac:dyDescent="0.2">
      <c r="A220" s="42"/>
      <c r="B220" s="28"/>
      <c r="C220" s="43"/>
    </row>
    <row r="221" spans="1:3" s="21" customFormat="1" ht="12.95" customHeight="1" x14ac:dyDescent="0.2">
      <c r="A221" s="42"/>
      <c r="B221" s="28"/>
      <c r="C221" s="43"/>
    </row>
    <row r="222" spans="1:3" s="21" customFormat="1" ht="12.95" customHeight="1" x14ac:dyDescent="0.2">
      <c r="A222" s="42"/>
      <c r="B222" s="28"/>
      <c r="C222" s="43"/>
    </row>
    <row r="223" spans="1:3" s="21" customFormat="1" ht="12.95" customHeight="1" x14ac:dyDescent="0.2">
      <c r="A223" s="42"/>
      <c r="B223" s="28"/>
      <c r="C223" s="43"/>
    </row>
    <row r="224" spans="1:3" s="21" customFormat="1" ht="12.95" customHeight="1" x14ac:dyDescent="0.2">
      <c r="A224" s="42"/>
      <c r="B224" s="28"/>
      <c r="C224" s="43"/>
    </row>
    <row r="225" spans="1:3" s="21" customFormat="1" ht="12.95" customHeight="1" x14ac:dyDescent="0.2">
      <c r="A225" s="42"/>
      <c r="B225" s="28"/>
      <c r="C225" s="43"/>
    </row>
    <row r="226" spans="1:3" s="21" customFormat="1" ht="12.95" customHeight="1" x14ac:dyDescent="0.2">
      <c r="A226" s="42"/>
      <c r="B226" s="28"/>
      <c r="C226" s="43"/>
    </row>
    <row r="227" spans="1:3" s="21" customFormat="1" ht="12.95" customHeight="1" x14ac:dyDescent="0.2">
      <c r="A227" s="42"/>
      <c r="B227" s="28"/>
      <c r="C227" s="43"/>
    </row>
    <row r="228" spans="1:3" s="21" customFormat="1" ht="12.95" customHeight="1" x14ac:dyDescent="0.2">
      <c r="A228" s="42"/>
      <c r="B228" s="28"/>
      <c r="C228" s="43"/>
    </row>
    <row r="229" spans="1:3" s="21" customFormat="1" ht="12.95" customHeight="1" x14ac:dyDescent="0.2">
      <c r="A229" s="42"/>
      <c r="B229" s="28"/>
      <c r="C229" s="43"/>
    </row>
    <row r="230" spans="1:3" s="21" customFormat="1" ht="12.95" customHeight="1" x14ac:dyDescent="0.2">
      <c r="A230" s="42"/>
      <c r="B230" s="28"/>
      <c r="C230" s="43"/>
    </row>
    <row r="231" spans="1:3" s="21" customFormat="1" ht="12.95" customHeight="1" x14ac:dyDescent="0.2">
      <c r="A231" s="42"/>
      <c r="B231" s="28"/>
      <c r="C231" s="43"/>
    </row>
    <row r="232" spans="1:3" s="21" customFormat="1" ht="12.95" customHeight="1" x14ac:dyDescent="0.2">
      <c r="A232" s="42"/>
      <c r="B232" s="28"/>
      <c r="C232" s="43"/>
    </row>
    <row r="233" spans="1:3" s="21" customFormat="1" ht="12.95" customHeight="1" x14ac:dyDescent="0.2">
      <c r="A233" s="42"/>
      <c r="B233" s="28"/>
      <c r="C233" s="43"/>
    </row>
    <row r="234" spans="1:3" s="21" customFormat="1" ht="12.95" customHeight="1" x14ac:dyDescent="0.2">
      <c r="A234" s="42"/>
      <c r="B234" s="28"/>
      <c r="C234" s="43"/>
    </row>
    <row r="235" spans="1:3" s="21" customFormat="1" ht="12.95" customHeight="1" x14ac:dyDescent="0.2">
      <c r="A235" s="42"/>
      <c r="B235" s="28"/>
      <c r="C235" s="43"/>
    </row>
    <row r="236" spans="1:3" s="21" customFormat="1" ht="12.95" customHeight="1" x14ac:dyDescent="0.2">
      <c r="A236" s="42"/>
      <c r="B236" s="28"/>
      <c r="C236" s="43"/>
    </row>
    <row r="237" spans="1:3" s="21" customFormat="1" ht="12.95" customHeight="1" x14ac:dyDescent="0.2">
      <c r="A237" s="42"/>
      <c r="B237" s="28"/>
      <c r="C237" s="43"/>
    </row>
    <row r="238" spans="1:3" s="21" customFormat="1" ht="12.95" customHeight="1" x14ac:dyDescent="0.2">
      <c r="A238" s="42"/>
      <c r="B238" s="28"/>
      <c r="C238" s="43"/>
    </row>
    <row r="239" spans="1:3" s="21" customFormat="1" ht="12.95" customHeight="1" x14ac:dyDescent="0.2">
      <c r="A239" s="42"/>
      <c r="B239" s="28"/>
      <c r="C239" s="43"/>
    </row>
    <row r="240" spans="1:3" s="21" customFormat="1" ht="12.95" customHeight="1" x14ac:dyDescent="0.2">
      <c r="A240" s="42"/>
      <c r="B240" s="28"/>
      <c r="C240" s="43"/>
    </row>
    <row r="241" spans="1:3" s="21" customFormat="1" ht="12.95" customHeight="1" x14ac:dyDescent="0.2">
      <c r="A241" s="42"/>
      <c r="B241" s="28"/>
      <c r="C241" s="43"/>
    </row>
    <row r="242" spans="1:3" s="21" customFormat="1" ht="12.95" customHeight="1" x14ac:dyDescent="0.2">
      <c r="A242" s="42"/>
      <c r="B242" s="28"/>
      <c r="C242" s="43"/>
    </row>
    <row r="243" spans="1:3" s="21" customFormat="1" ht="12.95" customHeight="1" x14ac:dyDescent="0.2">
      <c r="A243" s="42"/>
      <c r="B243" s="28"/>
      <c r="C243" s="43"/>
    </row>
    <row r="244" spans="1:3" s="21" customFormat="1" ht="12.95" customHeight="1" x14ac:dyDescent="0.2">
      <c r="A244" s="42"/>
      <c r="B244" s="28"/>
      <c r="C244" s="43"/>
    </row>
    <row r="245" spans="1:3" s="21" customFormat="1" ht="12.95" customHeight="1" x14ac:dyDescent="0.2">
      <c r="A245" s="42"/>
      <c r="B245" s="28"/>
      <c r="C245" s="43"/>
    </row>
    <row r="246" spans="1:3" s="21" customFormat="1" ht="12.95" customHeight="1" x14ac:dyDescent="0.2">
      <c r="A246" s="42"/>
      <c r="B246" s="28"/>
      <c r="C246" s="43"/>
    </row>
    <row r="247" spans="1:3" s="21" customFormat="1" ht="12.95" customHeight="1" x14ac:dyDescent="0.2">
      <c r="A247" s="42"/>
      <c r="B247" s="28"/>
      <c r="C247" s="43"/>
    </row>
    <row r="248" spans="1:3" s="21" customFormat="1" ht="12.95" customHeight="1" x14ac:dyDescent="0.2">
      <c r="A248" s="42"/>
      <c r="B248" s="28"/>
      <c r="C248" s="43"/>
    </row>
    <row r="249" spans="1:3" s="21" customFormat="1" ht="12.95" customHeight="1" x14ac:dyDescent="0.2">
      <c r="A249" s="42"/>
      <c r="B249" s="28"/>
      <c r="C249" s="43"/>
    </row>
    <row r="250" spans="1:3" s="21" customFormat="1" ht="12.95" customHeight="1" x14ac:dyDescent="0.2">
      <c r="A250" s="42"/>
      <c r="B250" s="28"/>
      <c r="C250" s="43"/>
    </row>
    <row r="251" spans="1:3" s="21" customFormat="1" ht="12.95" customHeight="1" x14ac:dyDescent="0.2">
      <c r="A251" s="42"/>
      <c r="B251" s="28"/>
      <c r="C251" s="43"/>
    </row>
    <row r="252" spans="1:3" s="21" customFormat="1" ht="12.95" customHeight="1" x14ac:dyDescent="0.2">
      <c r="A252" s="42"/>
      <c r="B252" s="28"/>
      <c r="C252" s="43"/>
    </row>
    <row r="253" spans="1:3" s="21" customFormat="1" ht="12.95" customHeight="1" x14ac:dyDescent="0.2">
      <c r="A253" s="42"/>
      <c r="B253" s="28"/>
      <c r="C253" s="43"/>
    </row>
    <row r="254" spans="1:3" s="21" customFormat="1" ht="12.95" customHeight="1" x14ac:dyDescent="0.2">
      <c r="A254" s="42"/>
      <c r="B254" s="28"/>
      <c r="C254" s="43"/>
    </row>
    <row r="255" spans="1:3" s="21" customFormat="1" ht="12.95" customHeight="1" x14ac:dyDescent="0.2">
      <c r="A255" s="42"/>
      <c r="B255" s="28"/>
      <c r="C255" s="43"/>
    </row>
    <row r="256" spans="1:3" s="21" customFormat="1" ht="12.95" customHeight="1" x14ac:dyDescent="0.2">
      <c r="A256" s="42"/>
      <c r="B256" s="28"/>
      <c r="C256" s="43"/>
    </row>
    <row r="257" spans="1:3" s="21" customFormat="1" ht="12.95" customHeight="1" x14ac:dyDescent="0.2">
      <c r="A257" s="42"/>
      <c r="B257" s="28"/>
      <c r="C257" s="43"/>
    </row>
    <row r="258" spans="1:3" s="21" customFormat="1" ht="12.95" customHeight="1" x14ac:dyDescent="0.2">
      <c r="A258" s="42"/>
      <c r="B258" s="28"/>
      <c r="C258" s="43"/>
    </row>
    <row r="259" spans="1:3" s="21" customFormat="1" ht="12.95" customHeight="1" x14ac:dyDescent="0.2">
      <c r="A259" s="42"/>
      <c r="B259" s="28"/>
      <c r="C259" s="43"/>
    </row>
    <row r="260" spans="1:3" s="21" customFormat="1" ht="12.95" customHeight="1" x14ac:dyDescent="0.2">
      <c r="A260" s="42"/>
      <c r="B260" s="28"/>
      <c r="C260" s="43"/>
    </row>
    <row r="261" spans="1:3" s="21" customFormat="1" ht="12.95" customHeight="1" x14ac:dyDescent="0.2">
      <c r="A261" s="42"/>
      <c r="B261" s="28"/>
      <c r="C261" s="43"/>
    </row>
    <row r="262" spans="1:3" s="21" customFormat="1" ht="12.95" customHeight="1" x14ac:dyDescent="0.2">
      <c r="A262" s="42"/>
      <c r="B262" s="28"/>
      <c r="C262" s="43"/>
    </row>
    <row r="263" spans="1:3" s="21" customFormat="1" ht="12.95" customHeight="1" x14ac:dyDescent="0.2">
      <c r="A263" s="42"/>
      <c r="B263" s="28"/>
      <c r="C263" s="43"/>
    </row>
    <row r="264" spans="1:3" s="21" customFormat="1" ht="12.95" customHeight="1" x14ac:dyDescent="0.2">
      <c r="A264" s="42"/>
      <c r="B264" s="28"/>
      <c r="C264" s="43"/>
    </row>
    <row r="265" spans="1:3" s="21" customFormat="1" ht="12.95" customHeight="1" x14ac:dyDescent="0.2">
      <c r="A265" s="42"/>
      <c r="B265" s="28"/>
      <c r="C265" s="43"/>
    </row>
    <row r="266" spans="1:3" s="21" customFormat="1" ht="12.95" customHeight="1" x14ac:dyDescent="0.2">
      <c r="A266" s="42"/>
      <c r="B266" s="28"/>
      <c r="C266" s="43"/>
    </row>
    <row r="267" spans="1:3" s="21" customFormat="1" ht="12.95" customHeight="1" x14ac:dyDescent="0.2">
      <c r="A267" s="42"/>
      <c r="B267" s="28"/>
      <c r="C267" s="43"/>
    </row>
    <row r="268" spans="1:3" s="21" customFormat="1" ht="12.95" customHeight="1" x14ac:dyDescent="0.2">
      <c r="A268" s="42"/>
      <c r="B268" s="28"/>
      <c r="C268" s="43"/>
    </row>
    <row r="269" spans="1:3" s="21" customFormat="1" ht="12.95" customHeight="1" x14ac:dyDescent="0.2">
      <c r="A269" s="42"/>
      <c r="B269" s="28"/>
      <c r="C269" s="43"/>
    </row>
    <row r="270" spans="1:3" s="21" customFormat="1" ht="12.95" customHeight="1" x14ac:dyDescent="0.2">
      <c r="A270" s="42"/>
      <c r="B270" s="28"/>
      <c r="C270" s="43"/>
    </row>
    <row r="271" spans="1:3" s="21" customFormat="1" ht="12.95" customHeight="1" x14ac:dyDescent="0.2">
      <c r="A271" s="42"/>
      <c r="B271" s="28"/>
      <c r="C271" s="43"/>
    </row>
    <row r="272" spans="1:3" s="21" customFormat="1" ht="12.95" customHeight="1" x14ac:dyDescent="0.2">
      <c r="A272" s="42"/>
      <c r="B272" s="28"/>
      <c r="C272" s="43"/>
    </row>
    <row r="273" spans="1:3" s="21" customFormat="1" ht="12.95" customHeight="1" x14ac:dyDescent="0.2">
      <c r="A273" s="42"/>
      <c r="B273" s="28"/>
      <c r="C273" s="43"/>
    </row>
    <row r="274" spans="1:3" s="21" customFormat="1" ht="12.95" customHeight="1" x14ac:dyDescent="0.2">
      <c r="A274" s="42"/>
      <c r="B274" s="28"/>
      <c r="C274" s="43"/>
    </row>
    <row r="275" spans="1:3" s="21" customFormat="1" ht="12.95" customHeight="1" x14ac:dyDescent="0.2">
      <c r="A275" s="42"/>
      <c r="B275" s="28"/>
      <c r="C275" s="43"/>
    </row>
    <row r="276" spans="1:3" s="21" customFormat="1" ht="12.95" customHeight="1" x14ac:dyDescent="0.2">
      <c r="A276" s="42"/>
      <c r="B276" s="28"/>
      <c r="C276" s="43"/>
    </row>
    <row r="277" spans="1:3" s="21" customFormat="1" ht="12.95" customHeight="1" x14ac:dyDescent="0.2">
      <c r="A277" s="42"/>
      <c r="B277" s="28"/>
      <c r="C277" s="43"/>
    </row>
    <row r="278" spans="1:3" s="21" customFormat="1" ht="12.95" customHeight="1" x14ac:dyDescent="0.2">
      <c r="A278" s="42"/>
      <c r="B278" s="28"/>
      <c r="C278" s="43"/>
    </row>
    <row r="279" spans="1:3" s="21" customFormat="1" ht="12.95" customHeight="1" x14ac:dyDescent="0.2">
      <c r="A279" s="42"/>
      <c r="B279" s="28"/>
      <c r="C279" s="43"/>
    </row>
    <row r="280" spans="1:3" s="21" customFormat="1" ht="12.95" customHeight="1" x14ac:dyDescent="0.2">
      <c r="A280" s="42"/>
      <c r="B280" s="28"/>
      <c r="C280" s="43"/>
    </row>
    <row r="281" spans="1:3" s="21" customFormat="1" ht="12.95" customHeight="1" x14ac:dyDescent="0.2">
      <c r="A281" s="42"/>
      <c r="B281" s="28"/>
      <c r="C281" s="43"/>
    </row>
    <row r="282" spans="1:3" s="21" customFormat="1" ht="12.95" customHeight="1" x14ac:dyDescent="0.2">
      <c r="A282" s="42"/>
      <c r="B282" s="28"/>
      <c r="C282" s="43"/>
    </row>
    <row r="283" spans="1:3" s="21" customFormat="1" ht="12.95" customHeight="1" x14ac:dyDescent="0.2">
      <c r="A283" s="42"/>
      <c r="B283" s="28"/>
      <c r="C283" s="43"/>
    </row>
    <row r="284" spans="1:3" s="21" customFormat="1" ht="12.95" customHeight="1" x14ac:dyDescent="0.2">
      <c r="A284" s="42"/>
      <c r="B284" s="28"/>
      <c r="C284" s="43"/>
    </row>
    <row r="285" spans="1:3" s="21" customFormat="1" ht="12.95" customHeight="1" x14ac:dyDescent="0.2">
      <c r="A285" s="42"/>
      <c r="B285" s="28"/>
      <c r="C285" s="43"/>
    </row>
    <row r="286" spans="1:3" s="21" customFormat="1" ht="12.95" customHeight="1" x14ac:dyDescent="0.2">
      <c r="A286" s="42"/>
      <c r="B286" s="28"/>
      <c r="C286" s="43"/>
    </row>
    <row r="287" spans="1:3" s="21" customFormat="1" ht="12.95" customHeight="1" x14ac:dyDescent="0.2">
      <c r="A287" s="42"/>
      <c r="B287" s="28"/>
      <c r="C287" s="43"/>
    </row>
    <row r="288" spans="1:3" s="21" customFormat="1" ht="12.95" customHeight="1" x14ac:dyDescent="0.2">
      <c r="A288" s="42"/>
      <c r="B288" s="28"/>
      <c r="C288" s="43"/>
    </row>
    <row r="289" spans="1:3" s="21" customFormat="1" ht="12.95" customHeight="1" x14ac:dyDescent="0.2">
      <c r="A289" s="42"/>
      <c r="B289" s="28"/>
      <c r="C289" s="43"/>
    </row>
    <row r="290" spans="1:3" s="21" customFormat="1" ht="12.95" customHeight="1" x14ac:dyDescent="0.2">
      <c r="A290" s="42"/>
      <c r="B290" s="28"/>
      <c r="C290" s="43"/>
    </row>
    <row r="291" spans="1:3" s="21" customFormat="1" ht="12.95" customHeight="1" x14ac:dyDescent="0.2">
      <c r="A291" s="42"/>
      <c r="B291" s="28"/>
      <c r="C291" s="43"/>
    </row>
    <row r="292" spans="1:3" s="21" customFormat="1" ht="12.95" customHeight="1" x14ac:dyDescent="0.2">
      <c r="A292" s="42"/>
      <c r="B292" s="28"/>
      <c r="C292" s="43"/>
    </row>
    <row r="293" spans="1:3" s="21" customFormat="1" ht="12.95" customHeight="1" x14ac:dyDescent="0.2">
      <c r="A293" s="42"/>
      <c r="B293" s="28"/>
      <c r="C293" s="43"/>
    </row>
    <row r="294" spans="1:3" s="21" customFormat="1" ht="12.95" customHeight="1" x14ac:dyDescent="0.2">
      <c r="A294" s="42"/>
      <c r="B294" s="28"/>
      <c r="C294" s="43"/>
    </row>
    <row r="295" spans="1:3" s="21" customFormat="1" ht="12.95" customHeight="1" x14ac:dyDescent="0.2">
      <c r="A295" s="42"/>
      <c r="B295" s="28"/>
      <c r="C295" s="43"/>
    </row>
    <row r="296" spans="1:3" s="21" customFormat="1" ht="12.95" customHeight="1" x14ac:dyDescent="0.2">
      <c r="A296" s="42"/>
      <c r="B296" s="28"/>
      <c r="C296" s="43"/>
    </row>
    <row r="297" spans="1:3" s="21" customFormat="1" ht="12.95" customHeight="1" x14ac:dyDescent="0.2">
      <c r="A297" s="42"/>
      <c r="B297" s="28"/>
      <c r="C297" s="43"/>
    </row>
    <row r="298" spans="1:3" s="21" customFormat="1" ht="12.95" customHeight="1" x14ac:dyDescent="0.2">
      <c r="A298" s="42"/>
      <c r="B298" s="28"/>
      <c r="C298" s="43"/>
    </row>
    <row r="299" spans="1:3" s="21" customFormat="1" ht="12.95" customHeight="1" x14ac:dyDescent="0.2">
      <c r="A299" s="42"/>
      <c r="B299" s="28"/>
      <c r="C299" s="43"/>
    </row>
    <row r="300" spans="1:3" s="21" customFormat="1" ht="12.95" customHeight="1" x14ac:dyDescent="0.2">
      <c r="A300" s="42"/>
      <c r="B300" s="28"/>
      <c r="C300" s="43"/>
    </row>
    <row r="301" spans="1:3" s="21" customFormat="1" ht="12.95" customHeight="1" x14ac:dyDescent="0.2">
      <c r="A301" s="42"/>
      <c r="B301" s="28"/>
      <c r="C301" s="43"/>
    </row>
    <row r="302" spans="1:3" s="21" customFormat="1" ht="12.95" customHeight="1" x14ac:dyDescent="0.2">
      <c r="A302" s="42"/>
      <c r="B302" s="28"/>
      <c r="C302" s="43"/>
    </row>
    <row r="303" spans="1:3" s="21" customFormat="1" ht="12.95" customHeight="1" x14ac:dyDescent="0.2">
      <c r="A303" s="42"/>
      <c r="B303" s="28"/>
      <c r="C303" s="43"/>
    </row>
    <row r="304" spans="1:3" s="21" customFormat="1" ht="12.95" customHeight="1" x14ac:dyDescent="0.2">
      <c r="A304" s="42"/>
      <c r="B304" s="28"/>
      <c r="C304" s="43"/>
    </row>
    <row r="305" spans="1:3" s="21" customFormat="1" ht="12.95" customHeight="1" x14ac:dyDescent="0.2">
      <c r="A305" s="42"/>
      <c r="B305" s="28"/>
      <c r="C305" s="43"/>
    </row>
    <row r="306" spans="1:3" s="21" customFormat="1" ht="12.95" customHeight="1" x14ac:dyDescent="0.2">
      <c r="A306" s="42"/>
      <c r="B306" s="28"/>
      <c r="C306" s="43"/>
    </row>
    <row r="307" spans="1:3" s="21" customFormat="1" ht="12.95" customHeight="1" x14ac:dyDescent="0.2">
      <c r="A307" s="42"/>
      <c r="B307" s="28"/>
      <c r="C307" s="43"/>
    </row>
    <row r="308" spans="1:3" s="21" customFormat="1" ht="12.95" customHeight="1" x14ac:dyDescent="0.2">
      <c r="A308" s="42"/>
      <c r="B308" s="28"/>
      <c r="C308" s="43"/>
    </row>
    <row r="309" spans="1:3" s="21" customFormat="1" ht="12.95" customHeight="1" x14ac:dyDescent="0.2">
      <c r="A309" s="42"/>
      <c r="B309" s="28"/>
      <c r="C309" s="43"/>
    </row>
    <row r="310" spans="1:3" s="21" customFormat="1" ht="12.95" customHeight="1" x14ac:dyDescent="0.2">
      <c r="A310" s="42"/>
      <c r="B310" s="28"/>
      <c r="C310" s="43"/>
    </row>
    <row r="311" spans="1:3" s="21" customFormat="1" ht="12.95" customHeight="1" x14ac:dyDescent="0.2">
      <c r="A311" s="42"/>
      <c r="B311" s="28"/>
      <c r="C311" s="43"/>
    </row>
    <row r="312" spans="1:3" s="21" customFormat="1" ht="12.95" customHeight="1" x14ac:dyDescent="0.2">
      <c r="A312" s="42"/>
      <c r="B312" s="28"/>
      <c r="C312" s="43"/>
    </row>
    <row r="313" spans="1:3" s="21" customFormat="1" ht="12.95" customHeight="1" x14ac:dyDescent="0.2">
      <c r="A313" s="42"/>
      <c r="B313" s="28"/>
      <c r="C313" s="43"/>
    </row>
    <row r="314" spans="1:3" s="21" customFormat="1" ht="12.95" customHeight="1" x14ac:dyDescent="0.2">
      <c r="A314" s="42"/>
      <c r="B314" s="28"/>
      <c r="C314" s="43"/>
    </row>
    <row r="315" spans="1:3" s="21" customFormat="1" ht="12.95" customHeight="1" x14ac:dyDescent="0.2">
      <c r="A315" s="42"/>
      <c r="B315" s="28"/>
      <c r="C315" s="43"/>
    </row>
    <row r="316" spans="1:3" s="21" customFormat="1" ht="12.95" customHeight="1" x14ac:dyDescent="0.2">
      <c r="A316" s="42"/>
      <c r="B316" s="28"/>
      <c r="C316" s="43"/>
    </row>
    <row r="317" spans="1:3" s="21" customFormat="1" ht="12.95" customHeight="1" x14ac:dyDescent="0.2">
      <c r="A317" s="42"/>
      <c r="B317" s="28"/>
      <c r="C317" s="43"/>
    </row>
    <row r="318" spans="1:3" s="21" customFormat="1" ht="12.95" customHeight="1" x14ac:dyDescent="0.2">
      <c r="A318" s="42"/>
      <c r="B318" s="28"/>
      <c r="C318" s="43"/>
    </row>
    <row r="319" spans="1:3" s="21" customFormat="1" ht="12.95" customHeight="1" x14ac:dyDescent="0.2">
      <c r="A319" s="42"/>
      <c r="B319" s="28"/>
      <c r="C319" s="43"/>
    </row>
    <row r="320" spans="1:3" s="21" customFormat="1" ht="12.95" customHeight="1" x14ac:dyDescent="0.2">
      <c r="A320" s="42"/>
      <c r="B320" s="28"/>
      <c r="C320" s="43"/>
    </row>
    <row r="321" spans="1:3" s="21" customFormat="1" ht="12.95" customHeight="1" x14ac:dyDescent="0.2">
      <c r="A321" s="42"/>
      <c r="B321" s="28"/>
      <c r="C321" s="43"/>
    </row>
    <row r="322" spans="1:3" s="21" customFormat="1" ht="12.95" customHeight="1" x14ac:dyDescent="0.2">
      <c r="A322" s="42"/>
      <c r="B322" s="28"/>
      <c r="C322" s="43"/>
    </row>
    <row r="323" spans="1:3" s="21" customFormat="1" ht="12.95" customHeight="1" x14ac:dyDescent="0.2">
      <c r="A323" s="42"/>
      <c r="B323" s="28"/>
      <c r="C323" s="43"/>
    </row>
    <row r="324" spans="1:3" s="21" customFormat="1" ht="12.95" customHeight="1" x14ac:dyDescent="0.2">
      <c r="A324" s="42"/>
      <c r="B324" s="28"/>
      <c r="C324" s="43"/>
    </row>
    <row r="325" spans="1:3" s="21" customFormat="1" ht="12.95" customHeight="1" x14ac:dyDescent="0.2">
      <c r="A325" s="42"/>
      <c r="B325" s="28"/>
      <c r="C325" s="43"/>
    </row>
    <row r="326" spans="1:3" s="21" customFormat="1" ht="12.95" customHeight="1" x14ac:dyDescent="0.2">
      <c r="A326" s="42"/>
      <c r="B326" s="28"/>
      <c r="C326" s="43"/>
    </row>
    <row r="327" spans="1:3" s="21" customFormat="1" ht="12.95" customHeight="1" x14ac:dyDescent="0.2">
      <c r="A327" s="42"/>
      <c r="B327" s="28"/>
      <c r="C327" s="43"/>
    </row>
    <row r="328" spans="1:3" s="21" customFormat="1" ht="12.95" customHeight="1" x14ac:dyDescent="0.2">
      <c r="A328" s="42"/>
      <c r="B328" s="28"/>
      <c r="C328" s="43"/>
    </row>
    <row r="329" spans="1:3" s="21" customFormat="1" ht="12.95" customHeight="1" x14ac:dyDescent="0.2">
      <c r="A329" s="42"/>
      <c r="B329" s="28"/>
      <c r="C329" s="43"/>
    </row>
    <row r="330" spans="1:3" s="21" customFormat="1" ht="12.95" customHeight="1" x14ac:dyDescent="0.2">
      <c r="A330" s="42"/>
      <c r="B330" s="28"/>
      <c r="C330" s="43"/>
    </row>
    <row r="331" spans="1:3" s="21" customFormat="1" ht="12.95" customHeight="1" x14ac:dyDescent="0.2">
      <c r="A331" s="42"/>
      <c r="B331" s="28"/>
      <c r="C331" s="43"/>
    </row>
    <row r="332" spans="1:3" s="21" customFormat="1" ht="12.95" customHeight="1" x14ac:dyDescent="0.2">
      <c r="A332" s="42"/>
      <c r="B332" s="28"/>
      <c r="C332" s="43"/>
    </row>
    <row r="333" spans="1:3" s="21" customFormat="1" ht="12.95" customHeight="1" x14ac:dyDescent="0.2">
      <c r="A333" s="42"/>
      <c r="B333" s="28"/>
      <c r="C333" s="43"/>
    </row>
    <row r="334" spans="1:3" s="21" customFormat="1" ht="12.95" customHeight="1" x14ac:dyDescent="0.2">
      <c r="A334" s="42"/>
      <c r="B334" s="28"/>
      <c r="C334" s="43"/>
    </row>
    <row r="335" spans="1:3" s="21" customFormat="1" ht="12.95" customHeight="1" x14ac:dyDescent="0.2">
      <c r="A335" s="42"/>
      <c r="B335" s="28"/>
      <c r="C335" s="43"/>
    </row>
    <row r="336" spans="1:3" s="21" customFormat="1" ht="12.95" customHeight="1" x14ac:dyDescent="0.2">
      <c r="A336" s="42"/>
      <c r="B336" s="28"/>
      <c r="C336" s="43"/>
    </row>
    <row r="337" spans="1:3" s="21" customFormat="1" ht="12.95" customHeight="1" x14ac:dyDescent="0.2">
      <c r="A337" s="42"/>
      <c r="B337" s="28"/>
      <c r="C337" s="43"/>
    </row>
    <row r="338" spans="1:3" s="21" customFormat="1" ht="12.95" customHeight="1" x14ac:dyDescent="0.2">
      <c r="A338" s="42"/>
      <c r="B338" s="28"/>
      <c r="C338" s="43"/>
    </row>
    <row r="339" spans="1:3" s="21" customFormat="1" ht="12.95" customHeight="1" x14ac:dyDescent="0.2">
      <c r="A339" s="42"/>
      <c r="B339" s="28"/>
      <c r="C339" s="43"/>
    </row>
    <row r="340" spans="1:3" s="21" customFormat="1" ht="12.95" customHeight="1" x14ac:dyDescent="0.2">
      <c r="A340" s="42"/>
      <c r="B340" s="28"/>
      <c r="C340" s="43"/>
    </row>
    <row r="341" spans="1:3" s="21" customFormat="1" ht="12.95" customHeight="1" x14ac:dyDescent="0.2">
      <c r="A341" s="42"/>
      <c r="B341" s="28"/>
      <c r="C341" s="43"/>
    </row>
    <row r="342" spans="1:3" s="21" customFormat="1" ht="12.95" customHeight="1" x14ac:dyDescent="0.2">
      <c r="A342" s="42"/>
      <c r="B342" s="28"/>
      <c r="C342" s="43"/>
    </row>
    <row r="343" spans="1:3" s="21" customFormat="1" ht="12.95" customHeight="1" x14ac:dyDescent="0.2">
      <c r="A343" s="42"/>
      <c r="B343" s="28"/>
      <c r="C343" s="43"/>
    </row>
    <row r="344" spans="1:3" s="21" customFormat="1" ht="12.95" customHeight="1" x14ac:dyDescent="0.2">
      <c r="A344" s="42"/>
      <c r="B344" s="28"/>
      <c r="C344" s="43"/>
    </row>
    <row r="345" spans="1:3" s="21" customFormat="1" ht="12.95" customHeight="1" x14ac:dyDescent="0.2">
      <c r="A345" s="42"/>
      <c r="B345" s="28"/>
      <c r="C345" s="43"/>
    </row>
    <row r="346" spans="1:3" s="21" customFormat="1" ht="12.95" customHeight="1" x14ac:dyDescent="0.2">
      <c r="A346" s="42"/>
      <c r="B346" s="28"/>
      <c r="C346" s="43"/>
    </row>
    <row r="347" spans="1:3" s="21" customFormat="1" ht="12.95" customHeight="1" x14ac:dyDescent="0.2">
      <c r="A347" s="42"/>
      <c r="B347" s="28"/>
      <c r="C347" s="43"/>
    </row>
    <row r="348" spans="1:3" s="21" customFormat="1" ht="12.95" customHeight="1" x14ac:dyDescent="0.2">
      <c r="A348" s="42"/>
      <c r="B348" s="28"/>
      <c r="C348" s="43"/>
    </row>
    <row r="349" spans="1:3" s="21" customFormat="1" ht="12.95" customHeight="1" x14ac:dyDescent="0.2">
      <c r="A349" s="42"/>
      <c r="B349" s="28"/>
      <c r="C349" s="43"/>
    </row>
    <row r="350" spans="1:3" s="21" customFormat="1" ht="12.95" customHeight="1" x14ac:dyDescent="0.2">
      <c r="A350" s="42"/>
      <c r="B350" s="28"/>
      <c r="C350" s="43"/>
    </row>
    <row r="351" spans="1:3" s="21" customFormat="1" ht="12.95" customHeight="1" x14ac:dyDescent="0.2">
      <c r="A351" s="42"/>
      <c r="B351" s="28"/>
      <c r="C351" s="43"/>
    </row>
    <row r="352" spans="1:3" s="21" customFormat="1" ht="12.95" customHeight="1" x14ac:dyDescent="0.2">
      <c r="A352" s="42"/>
      <c r="B352" s="28"/>
      <c r="C352" s="43"/>
    </row>
    <row r="353" spans="1:3" s="21" customFormat="1" ht="12.95" customHeight="1" x14ac:dyDescent="0.2">
      <c r="A353" s="42"/>
      <c r="B353" s="28"/>
      <c r="C353" s="43"/>
    </row>
    <row r="354" spans="1:3" s="21" customFormat="1" ht="12.95" customHeight="1" x14ac:dyDescent="0.2">
      <c r="A354" s="42"/>
      <c r="B354" s="28"/>
      <c r="C354" s="43"/>
    </row>
    <row r="355" spans="1:3" s="21" customFormat="1" ht="12.95" customHeight="1" x14ac:dyDescent="0.2">
      <c r="A355" s="42"/>
      <c r="B355" s="28"/>
      <c r="C355" s="43"/>
    </row>
    <row r="356" spans="1:3" s="21" customFormat="1" ht="12.95" customHeight="1" x14ac:dyDescent="0.2">
      <c r="A356" s="42"/>
      <c r="B356" s="28"/>
      <c r="C356" s="43"/>
    </row>
    <row r="357" spans="1:3" s="21" customFormat="1" ht="12.95" customHeight="1" x14ac:dyDescent="0.2">
      <c r="A357" s="42"/>
      <c r="B357" s="28"/>
      <c r="C357" s="43"/>
    </row>
    <row r="358" spans="1:3" s="21" customFormat="1" ht="12.95" customHeight="1" x14ac:dyDescent="0.2">
      <c r="A358" s="42"/>
      <c r="B358" s="28"/>
      <c r="C358" s="43"/>
    </row>
    <row r="359" spans="1:3" s="21" customFormat="1" ht="12.95" customHeight="1" x14ac:dyDescent="0.2">
      <c r="A359" s="42"/>
      <c r="B359" s="28"/>
      <c r="C359" s="43"/>
    </row>
    <row r="360" spans="1:3" s="21" customFormat="1" ht="12.95" customHeight="1" x14ac:dyDescent="0.2">
      <c r="A360" s="42"/>
      <c r="B360" s="28"/>
      <c r="C360" s="43"/>
    </row>
    <row r="361" spans="1:3" s="21" customFormat="1" ht="12.95" customHeight="1" x14ac:dyDescent="0.2">
      <c r="A361" s="42"/>
      <c r="B361" s="28"/>
      <c r="C361" s="43"/>
    </row>
    <row r="362" spans="1:3" s="21" customFormat="1" ht="12.95" customHeight="1" x14ac:dyDescent="0.2">
      <c r="A362" s="42"/>
      <c r="B362" s="28"/>
      <c r="C362" s="43"/>
    </row>
    <row r="363" spans="1:3" s="21" customFormat="1" ht="12.95" customHeight="1" x14ac:dyDescent="0.2">
      <c r="A363" s="42"/>
      <c r="B363" s="28"/>
      <c r="C363" s="43"/>
    </row>
    <row r="364" spans="1:3" s="21" customFormat="1" ht="12.95" customHeight="1" x14ac:dyDescent="0.2">
      <c r="A364" s="42"/>
      <c r="B364" s="28"/>
      <c r="C364" s="43"/>
    </row>
    <row r="365" spans="1:3" s="21" customFormat="1" ht="12.95" customHeight="1" x14ac:dyDescent="0.2">
      <c r="A365" s="42"/>
      <c r="B365" s="28"/>
      <c r="C365" s="43"/>
    </row>
    <row r="366" spans="1:3" s="21" customFormat="1" ht="12.95" customHeight="1" x14ac:dyDescent="0.2">
      <c r="A366" s="42"/>
      <c r="B366" s="28"/>
      <c r="C366" s="43"/>
    </row>
    <row r="367" spans="1:3" s="21" customFormat="1" ht="12.95" customHeight="1" x14ac:dyDescent="0.2">
      <c r="A367" s="42"/>
      <c r="B367" s="28"/>
      <c r="C367" s="43"/>
    </row>
    <row r="368" spans="1:3" s="21" customFormat="1" ht="12.95" customHeight="1" x14ac:dyDescent="0.2">
      <c r="A368" s="42"/>
      <c r="B368" s="28"/>
      <c r="C368" s="43"/>
    </row>
    <row r="369" spans="1:3" s="21" customFormat="1" ht="12.95" customHeight="1" x14ac:dyDescent="0.2">
      <c r="A369" s="42"/>
      <c r="B369" s="28"/>
      <c r="C369" s="43"/>
    </row>
    <row r="370" spans="1:3" s="21" customFormat="1" ht="12.95" customHeight="1" x14ac:dyDescent="0.2">
      <c r="A370" s="42"/>
      <c r="B370" s="28"/>
      <c r="C370" s="43"/>
    </row>
    <row r="371" spans="1:3" s="21" customFormat="1" ht="12.95" customHeight="1" x14ac:dyDescent="0.2">
      <c r="A371" s="42"/>
      <c r="B371" s="28"/>
      <c r="C371" s="43"/>
    </row>
    <row r="372" spans="1:3" s="21" customFormat="1" ht="12.95" customHeight="1" x14ac:dyDescent="0.2">
      <c r="A372" s="42"/>
      <c r="B372" s="28"/>
      <c r="C372" s="43"/>
    </row>
    <row r="373" spans="1:3" s="21" customFormat="1" ht="12.95" customHeight="1" x14ac:dyDescent="0.2">
      <c r="A373" s="42"/>
      <c r="B373" s="28"/>
      <c r="C373" s="43"/>
    </row>
    <row r="374" spans="1:3" s="21" customFormat="1" ht="12.95" customHeight="1" x14ac:dyDescent="0.2">
      <c r="A374" s="42"/>
      <c r="B374" s="28"/>
      <c r="C374" s="43"/>
    </row>
    <row r="375" spans="1:3" s="21" customFormat="1" ht="12.95" customHeight="1" x14ac:dyDescent="0.2">
      <c r="A375" s="42"/>
      <c r="B375" s="28"/>
      <c r="C375" s="43"/>
    </row>
    <row r="376" spans="1:3" s="21" customFormat="1" ht="12.95" customHeight="1" x14ac:dyDescent="0.2">
      <c r="A376" s="42"/>
      <c r="B376" s="28"/>
      <c r="C376" s="43"/>
    </row>
    <row r="377" spans="1:3" s="21" customFormat="1" ht="12.95" customHeight="1" x14ac:dyDescent="0.2">
      <c r="A377" s="42"/>
      <c r="B377" s="28"/>
      <c r="C377" s="43"/>
    </row>
    <row r="378" spans="1:3" s="21" customFormat="1" ht="12.95" customHeight="1" x14ac:dyDescent="0.2">
      <c r="A378" s="42"/>
      <c r="B378" s="28"/>
      <c r="C378" s="43"/>
    </row>
    <row r="379" spans="1:3" s="21" customFormat="1" ht="12.95" customHeight="1" x14ac:dyDescent="0.2">
      <c r="A379" s="42"/>
      <c r="B379" s="28"/>
      <c r="C379" s="43"/>
    </row>
    <row r="380" spans="1:3" s="21" customFormat="1" ht="12.95" customHeight="1" x14ac:dyDescent="0.2">
      <c r="A380" s="42"/>
      <c r="B380" s="28"/>
      <c r="C380" s="43"/>
    </row>
    <row r="381" spans="1:3" s="21" customFormat="1" ht="12.95" customHeight="1" x14ac:dyDescent="0.2">
      <c r="A381" s="42"/>
      <c r="B381" s="28"/>
      <c r="C381" s="43"/>
    </row>
    <row r="382" spans="1:3" s="21" customFormat="1" ht="12.95" customHeight="1" x14ac:dyDescent="0.2">
      <c r="A382" s="42"/>
      <c r="B382" s="28"/>
      <c r="C382" s="43"/>
    </row>
    <row r="383" spans="1:3" s="21" customFormat="1" ht="12.95" customHeight="1" x14ac:dyDescent="0.2">
      <c r="A383" s="42"/>
      <c r="B383" s="28"/>
      <c r="C383" s="43"/>
    </row>
    <row r="384" spans="1:3" s="21" customFormat="1" ht="12.95" customHeight="1" x14ac:dyDescent="0.2">
      <c r="A384" s="42"/>
      <c r="B384" s="28"/>
      <c r="C384" s="43"/>
    </row>
    <row r="385" spans="1:3" s="21" customFormat="1" ht="12.95" customHeight="1" x14ac:dyDescent="0.2">
      <c r="A385" s="42"/>
      <c r="B385" s="28"/>
      <c r="C385" s="43"/>
    </row>
    <row r="386" spans="1:3" s="21" customFormat="1" ht="12.95" customHeight="1" x14ac:dyDescent="0.2">
      <c r="A386" s="42"/>
      <c r="B386" s="28"/>
      <c r="C386" s="43"/>
    </row>
    <row r="387" spans="1:3" s="21" customFormat="1" ht="12.95" customHeight="1" x14ac:dyDescent="0.2">
      <c r="A387" s="42"/>
      <c r="B387" s="28"/>
      <c r="C387" s="43"/>
    </row>
    <row r="388" spans="1:3" s="21" customFormat="1" ht="12.95" customHeight="1" x14ac:dyDescent="0.2">
      <c r="A388" s="42"/>
      <c r="B388" s="28"/>
      <c r="C388" s="43"/>
    </row>
    <row r="389" spans="1:3" s="21" customFormat="1" ht="12.95" customHeight="1" x14ac:dyDescent="0.2">
      <c r="A389" s="42"/>
      <c r="B389" s="28"/>
      <c r="C389" s="43"/>
    </row>
    <row r="390" spans="1:3" s="21" customFormat="1" ht="12.95" customHeight="1" x14ac:dyDescent="0.2">
      <c r="A390" s="42"/>
      <c r="B390" s="28"/>
      <c r="C390" s="43"/>
    </row>
    <row r="391" spans="1:3" s="21" customFormat="1" ht="12.95" customHeight="1" x14ac:dyDescent="0.2">
      <c r="A391" s="42"/>
      <c r="B391" s="28"/>
      <c r="C391" s="43"/>
    </row>
    <row r="392" spans="1:3" s="21" customFormat="1" ht="12.95" customHeight="1" x14ac:dyDescent="0.2">
      <c r="A392" s="42"/>
      <c r="B392" s="28"/>
      <c r="C392" s="43"/>
    </row>
    <row r="393" spans="1:3" s="21" customFormat="1" ht="12.95" customHeight="1" x14ac:dyDescent="0.2">
      <c r="A393" s="42"/>
      <c r="B393" s="28"/>
      <c r="C393" s="43"/>
    </row>
    <row r="394" spans="1:3" s="21" customFormat="1" ht="12.95" customHeight="1" x14ac:dyDescent="0.2">
      <c r="A394" s="42"/>
      <c r="B394" s="28"/>
      <c r="C394" s="43"/>
    </row>
    <row r="395" spans="1:3" s="21" customFormat="1" ht="12.95" customHeight="1" x14ac:dyDescent="0.2">
      <c r="A395" s="42"/>
      <c r="B395" s="28"/>
      <c r="C395" s="43"/>
    </row>
    <row r="396" spans="1:3" s="21" customFormat="1" ht="12.95" customHeight="1" x14ac:dyDescent="0.2">
      <c r="A396" s="42"/>
      <c r="B396" s="28"/>
      <c r="C396" s="43"/>
    </row>
    <row r="397" spans="1:3" s="21" customFormat="1" ht="12.95" customHeight="1" x14ac:dyDescent="0.2">
      <c r="A397" s="42"/>
      <c r="B397" s="28"/>
      <c r="C397" s="43"/>
    </row>
    <row r="398" spans="1:3" s="21" customFormat="1" ht="12.95" customHeight="1" x14ac:dyDescent="0.2">
      <c r="A398" s="42"/>
      <c r="B398" s="28"/>
      <c r="C398" s="43"/>
    </row>
    <row r="399" spans="1:3" s="21" customFormat="1" ht="12.95" customHeight="1" x14ac:dyDescent="0.2">
      <c r="A399" s="42"/>
      <c r="B399" s="28"/>
      <c r="C399" s="43"/>
    </row>
    <row r="400" spans="1:3" s="21" customFormat="1" ht="12.95" customHeight="1" x14ac:dyDescent="0.2">
      <c r="A400" s="42"/>
      <c r="B400" s="28"/>
      <c r="C400" s="43"/>
    </row>
    <row r="401" spans="1:3" s="21" customFormat="1" ht="12.95" customHeight="1" x14ac:dyDescent="0.2">
      <c r="A401" s="42"/>
      <c r="B401" s="28"/>
      <c r="C401" s="43"/>
    </row>
    <row r="402" spans="1:3" s="21" customFormat="1" ht="12.95" customHeight="1" x14ac:dyDescent="0.2">
      <c r="A402" s="42"/>
      <c r="B402" s="28"/>
      <c r="C402" s="43"/>
    </row>
    <row r="403" spans="1:3" s="21" customFormat="1" ht="12.95" customHeight="1" x14ac:dyDescent="0.2">
      <c r="A403" s="42"/>
      <c r="B403" s="28"/>
      <c r="C403" s="43"/>
    </row>
    <row r="404" spans="1:3" s="21" customFormat="1" ht="12.95" customHeight="1" x14ac:dyDescent="0.2">
      <c r="A404" s="42"/>
      <c r="B404" s="28"/>
      <c r="C404" s="43"/>
    </row>
    <row r="405" spans="1:3" s="21" customFormat="1" ht="12.95" customHeight="1" x14ac:dyDescent="0.2">
      <c r="A405" s="42"/>
      <c r="B405" s="28"/>
      <c r="C405" s="43"/>
    </row>
    <row r="406" spans="1:3" s="21" customFormat="1" ht="12.95" customHeight="1" x14ac:dyDescent="0.2">
      <c r="A406" s="42"/>
      <c r="B406" s="28"/>
      <c r="C406" s="43"/>
    </row>
    <row r="407" spans="1:3" s="21" customFormat="1" ht="12.95" customHeight="1" x14ac:dyDescent="0.2">
      <c r="A407" s="42"/>
      <c r="B407" s="28"/>
      <c r="C407" s="43"/>
    </row>
    <row r="408" spans="1:3" s="21" customFormat="1" ht="12.95" customHeight="1" x14ac:dyDescent="0.2">
      <c r="A408" s="42"/>
      <c r="B408" s="28"/>
      <c r="C408" s="43"/>
    </row>
    <row r="409" spans="1:3" s="21" customFormat="1" ht="12.95" customHeight="1" x14ac:dyDescent="0.2">
      <c r="A409" s="42"/>
      <c r="B409" s="28"/>
      <c r="C409" s="43"/>
    </row>
    <row r="410" spans="1:3" s="21" customFormat="1" ht="12.95" customHeight="1" x14ac:dyDescent="0.2">
      <c r="A410" s="42"/>
      <c r="B410" s="28"/>
      <c r="C410" s="43"/>
    </row>
    <row r="411" spans="1:3" s="21" customFormat="1" ht="12.95" customHeight="1" x14ac:dyDescent="0.2">
      <c r="A411" s="42"/>
      <c r="B411" s="28"/>
      <c r="C411" s="43"/>
    </row>
    <row r="412" spans="1:3" s="21" customFormat="1" ht="12.95" customHeight="1" x14ac:dyDescent="0.2">
      <c r="A412" s="42"/>
      <c r="B412" s="28"/>
      <c r="C412" s="43"/>
    </row>
    <row r="413" spans="1:3" s="21" customFormat="1" ht="12.95" customHeight="1" x14ac:dyDescent="0.2">
      <c r="A413" s="42"/>
      <c r="B413" s="28"/>
      <c r="C413" s="43"/>
    </row>
    <row r="414" spans="1:3" s="21" customFormat="1" ht="12.95" customHeight="1" x14ac:dyDescent="0.2">
      <c r="A414" s="42"/>
      <c r="B414" s="28"/>
      <c r="C414" s="43"/>
    </row>
    <row r="415" spans="1:3" s="21" customFormat="1" ht="12.95" customHeight="1" x14ac:dyDescent="0.2">
      <c r="A415" s="42"/>
      <c r="B415" s="28"/>
      <c r="C415" s="43"/>
    </row>
    <row r="416" spans="1:3" s="21" customFormat="1" ht="12.95" customHeight="1" x14ac:dyDescent="0.2">
      <c r="A416" s="42"/>
      <c r="B416" s="28"/>
      <c r="C416" s="43"/>
    </row>
    <row r="417" spans="1:3" s="21" customFormat="1" ht="12.95" customHeight="1" x14ac:dyDescent="0.2">
      <c r="A417" s="42"/>
      <c r="B417" s="28"/>
      <c r="C417" s="43"/>
    </row>
    <row r="418" spans="1:3" s="21" customFormat="1" ht="12.95" customHeight="1" x14ac:dyDescent="0.2">
      <c r="A418" s="42"/>
      <c r="B418" s="28"/>
      <c r="C418" s="43"/>
    </row>
    <row r="419" spans="1:3" s="21" customFormat="1" ht="12.95" customHeight="1" x14ac:dyDescent="0.2">
      <c r="A419" s="42"/>
      <c r="B419" s="28"/>
      <c r="C419" s="43"/>
    </row>
    <row r="420" spans="1:3" s="21" customFormat="1" ht="12.95" customHeight="1" x14ac:dyDescent="0.2">
      <c r="A420" s="42"/>
      <c r="B420" s="28"/>
      <c r="C420" s="43"/>
    </row>
    <row r="421" spans="1:3" s="21" customFormat="1" ht="12.95" customHeight="1" x14ac:dyDescent="0.2">
      <c r="A421" s="42"/>
      <c r="B421" s="28"/>
      <c r="C421" s="43"/>
    </row>
    <row r="422" spans="1:3" s="21" customFormat="1" ht="12.95" customHeight="1" x14ac:dyDescent="0.2">
      <c r="A422" s="42"/>
      <c r="B422" s="28"/>
      <c r="C422" s="43"/>
    </row>
    <row r="423" spans="1:3" s="21" customFormat="1" ht="12.95" customHeight="1" x14ac:dyDescent="0.2">
      <c r="A423" s="42"/>
      <c r="B423" s="28"/>
      <c r="C423" s="43"/>
    </row>
    <row r="424" spans="1:3" s="21" customFormat="1" ht="12.95" customHeight="1" x14ac:dyDescent="0.2">
      <c r="A424" s="42"/>
      <c r="B424" s="28"/>
      <c r="C424" s="43"/>
    </row>
    <row r="425" spans="1:3" s="21" customFormat="1" ht="12.95" customHeight="1" x14ac:dyDescent="0.2">
      <c r="A425" s="42"/>
      <c r="B425" s="28"/>
      <c r="C425" s="43"/>
    </row>
    <row r="426" spans="1:3" s="21" customFormat="1" ht="12.95" customHeight="1" x14ac:dyDescent="0.2">
      <c r="A426" s="42"/>
      <c r="B426" s="28"/>
      <c r="C426" s="43"/>
    </row>
    <row r="427" spans="1:3" s="21" customFormat="1" ht="12.95" customHeight="1" x14ac:dyDescent="0.2">
      <c r="A427" s="42"/>
      <c r="B427" s="28"/>
      <c r="C427" s="43"/>
    </row>
    <row r="428" spans="1:3" s="21" customFormat="1" ht="12.95" customHeight="1" x14ac:dyDescent="0.2">
      <c r="A428" s="42"/>
      <c r="B428" s="28"/>
      <c r="C428" s="43"/>
    </row>
    <row r="429" spans="1:3" s="21" customFormat="1" ht="12.95" customHeight="1" x14ac:dyDescent="0.2">
      <c r="A429" s="42"/>
      <c r="B429" s="28"/>
      <c r="C429" s="43"/>
    </row>
    <row r="430" spans="1:3" s="21" customFormat="1" ht="12.95" customHeight="1" x14ac:dyDescent="0.2">
      <c r="A430" s="42"/>
      <c r="B430" s="28"/>
      <c r="C430" s="43"/>
    </row>
    <row r="431" spans="1:3" s="21" customFormat="1" ht="12.95" customHeight="1" x14ac:dyDescent="0.2">
      <c r="A431" s="42"/>
      <c r="B431" s="28"/>
      <c r="C431" s="43"/>
    </row>
    <row r="432" spans="1:3" s="21" customFormat="1" ht="12.95" customHeight="1" x14ac:dyDescent="0.2">
      <c r="A432" s="42"/>
      <c r="B432" s="28"/>
      <c r="C432" s="43"/>
    </row>
    <row r="433" spans="1:3" s="21" customFormat="1" ht="12.95" customHeight="1" x14ac:dyDescent="0.2">
      <c r="A433" s="42"/>
      <c r="B433" s="28"/>
      <c r="C433" s="43"/>
    </row>
    <row r="434" spans="1:3" s="21" customFormat="1" ht="12.95" customHeight="1" x14ac:dyDescent="0.2">
      <c r="A434" s="42"/>
      <c r="B434" s="28"/>
      <c r="C434" s="43"/>
    </row>
    <row r="435" spans="1:3" s="21" customFormat="1" ht="12.95" customHeight="1" x14ac:dyDescent="0.2">
      <c r="A435" s="42"/>
      <c r="B435" s="28"/>
      <c r="C435" s="43"/>
    </row>
    <row r="436" spans="1:3" s="21" customFormat="1" ht="12.95" customHeight="1" x14ac:dyDescent="0.2">
      <c r="A436" s="42"/>
      <c r="B436" s="28"/>
      <c r="C436" s="43"/>
    </row>
    <row r="437" spans="1:3" s="21" customFormat="1" ht="12.95" customHeight="1" x14ac:dyDescent="0.2">
      <c r="A437" s="42"/>
      <c r="B437" s="28"/>
      <c r="C437" s="43"/>
    </row>
    <row r="438" spans="1:3" s="21" customFormat="1" ht="12.95" customHeight="1" x14ac:dyDescent="0.2">
      <c r="A438" s="42"/>
      <c r="B438" s="28"/>
      <c r="C438" s="43"/>
    </row>
    <row r="439" spans="1:3" s="21" customFormat="1" ht="12.95" customHeight="1" x14ac:dyDescent="0.2">
      <c r="A439" s="42"/>
      <c r="B439" s="28"/>
      <c r="C439" s="43"/>
    </row>
    <row r="440" spans="1:3" s="21" customFormat="1" ht="12.95" customHeight="1" x14ac:dyDescent="0.2">
      <c r="A440" s="42"/>
      <c r="B440" s="28"/>
      <c r="C440" s="43"/>
    </row>
    <row r="441" spans="1:3" s="21" customFormat="1" ht="12.95" customHeight="1" x14ac:dyDescent="0.2">
      <c r="A441" s="42"/>
      <c r="B441" s="28"/>
      <c r="C441" s="43"/>
    </row>
    <row r="442" spans="1:3" s="21" customFormat="1" ht="12.95" customHeight="1" x14ac:dyDescent="0.2">
      <c r="A442" s="42"/>
      <c r="B442" s="28"/>
      <c r="C442" s="43"/>
    </row>
    <row r="443" spans="1:3" s="21" customFormat="1" ht="12.95" customHeight="1" x14ac:dyDescent="0.2">
      <c r="A443" s="42"/>
      <c r="B443" s="28"/>
      <c r="C443" s="43"/>
    </row>
    <row r="444" spans="1:3" s="21" customFormat="1" ht="12.95" customHeight="1" x14ac:dyDescent="0.2">
      <c r="A444" s="42"/>
      <c r="B444" s="28"/>
      <c r="C444" s="43"/>
    </row>
    <row r="445" spans="1:3" s="21" customFormat="1" ht="12.95" customHeight="1" x14ac:dyDescent="0.2">
      <c r="A445" s="42"/>
      <c r="B445" s="28"/>
      <c r="C445" s="43"/>
    </row>
    <row r="446" spans="1:3" s="21" customFormat="1" ht="12.95" customHeight="1" x14ac:dyDescent="0.2">
      <c r="A446" s="42"/>
      <c r="B446" s="28"/>
      <c r="C446" s="43"/>
    </row>
    <row r="447" spans="1:3" s="21" customFormat="1" ht="12.95" customHeight="1" x14ac:dyDescent="0.2">
      <c r="A447" s="42"/>
      <c r="B447" s="28"/>
      <c r="C447" s="43"/>
    </row>
    <row r="448" spans="1:3" s="21" customFormat="1" ht="12.95" customHeight="1" x14ac:dyDescent="0.2">
      <c r="A448" s="42"/>
      <c r="B448" s="28"/>
      <c r="C448" s="43"/>
    </row>
    <row r="449" spans="1:3" s="21" customFormat="1" ht="12.95" customHeight="1" x14ac:dyDescent="0.2">
      <c r="A449" s="42"/>
      <c r="B449" s="28"/>
      <c r="C449" s="43"/>
    </row>
    <row r="450" spans="1:3" s="21" customFormat="1" ht="12.95" customHeight="1" x14ac:dyDescent="0.2">
      <c r="A450" s="42"/>
      <c r="B450" s="28"/>
      <c r="C450" s="43"/>
    </row>
    <row r="451" spans="1:3" s="21" customFormat="1" ht="12.95" customHeight="1" x14ac:dyDescent="0.2">
      <c r="A451" s="42"/>
      <c r="B451" s="28"/>
      <c r="C451" s="43"/>
    </row>
    <row r="452" spans="1:3" s="21" customFormat="1" ht="12.95" customHeight="1" x14ac:dyDescent="0.2">
      <c r="A452" s="42"/>
      <c r="B452" s="28"/>
      <c r="C452" s="43"/>
    </row>
    <row r="453" spans="1:3" s="21" customFormat="1" ht="12.95" customHeight="1" x14ac:dyDescent="0.2">
      <c r="A453" s="42"/>
      <c r="B453" s="28"/>
      <c r="C453" s="43"/>
    </row>
    <row r="454" spans="1:3" s="21" customFormat="1" ht="12.95" customHeight="1" x14ac:dyDescent="0.2">
      <c r="A454" s="42"/>
      <c r="B454" s="28"/>
      <c r="C454" s="43"/>
    </row>
    <row r="455" spans="1:3" s="21" customFormat="1" ht="12.95" customHeight="1" x14ac:dyDescent="0.2">
      <c r="A455" s="42"/>
      <c r="B455" s="28"/>
      <c r="C455" s="43"/>
    </row>
    <row r="456" spans="1:3" s="21" customFormat="1" ht="12.95" customHeight="1" x14ac:dyDescent="0.2">
      <c r="A456" s="42"/>
      <c r="B456" s="28"/>
      <c r="C456" s="43"/>
    </row>
    <row r="457" spans="1:3" s="21" customFormat="1" ht="12.95" customHeight="1" x14ac:dyDescent="0.2">
      <c r="A457" s="42"/>
      <c r="B457" s="28"/>
      <c r="C457" s="43"/>
    </row>
    <row r="458" spans="1:3" s="21" customFormat="1" ht="12.95" customHeight="1" x14ac:dyDescent="0.2">
      <c r="A458" s="42"/>
      <c r="B458" s="28"/>
      <c r="C458" s="43"/>
    </row>
    <row r="459" spans="1:3" s="21" customFormat="1" ht="12.95" customHeight="1" x14ac:dyDescent="0.2">
      <c r="A459" s="42"/>
      <c r="B459" s="28"/>
      <c r="C459" s="43"/>
    </row>
    <row r="460" spans="1:3" s="21" customFormat="1" ht="12.95" customHeight="1" x14ac:dyDescent="0.2">
      <c r="A460" s="42"/>
      <c r="B460" s="28"/>
      <c r="C460" s="43"/>
    </row>
    <row r="461" spans="1:3" s="21" customFormat="1" ht="12.95" customHeight="1" x14ac:dyDescent="0.2">
      <c r="A461" s="42"/>
      <c r="B461" s="28"/>
      <c r="C461" s="43"/>
    </row>
    <row r="462" spans="1:3" s="21" customFormat="1" ht="12.95" customHeight="1" x14ac:dyDescent="0.2">
      <c r="A462" s="42"/>
      <c r="B462" s="28"/>
      <c r="C462" s="43"/>
    </row>
    <row r="463" spans="1:3" s="21" customFormat="1" ht="12.95" customHeight="1" x14ac:dyDescent="0.2">
      <c r="A463" s="42"/>
      <c r="B463" s="28"/>
      <c r="C463" s="43"/>
    </row>
    <row r="464" spans="1:3" s="21" customFormat="1" ht="12.95" customHeight="1" x14ac:dyDescent="0.2">
      <c r="A464" s="42"/>
      <c r="B464" s="28"/>
      <c r="C464" s="43"/>
    </row>
    <row r="465" spans="1:3" s="21" customFormat="1" ht="12.95" customHeight="1" x14ac:dyDescent="0.2">
      <c r="A465" s="42"/>
      <c r="B465" s="28"/>
      <c r="C465" s="43"/>
    </row>
    <row r="466" spans="1:3" s="21" customFormat="1" ht="12.95" customHeight="1" x14ac:dyDescent="0.2">
      <c r="A466" s="42"/>
      <c r="B466" s="28"/>
      <c r="C466" s="43"/>
    </row>
    <row r="467" spans="1:3" s="21" customFormat="1" ht="12.95" customHeight="1" x14ac:dyDescent="0.2">
      <c r="A467" s="42"/>
      <c r="B467" s="28"/>
      <c r="C467" s="43"/>
    </row>
    <row r="468" spans="1:3" s="21" customFormat="1" ht="12.95" customHeight="1" x14ac:dyDescent="0.2">
      <c r="A468" s="42"/>
      <c r="B468" s="28"/>
      <c r="C468" s="43"/>
    </row>
    <row r="469" spans="1:3" s="21" customFormat="1" ht="12.95" customHeight="1" x14ac:dyDescent="0.2">
      <c r="A469" s="42"/>
      <c r="B469" s="28"/>
      <c r="C469" s="43"/>
    </row>
    <row r="470" spans="1:3" s="21" customFormat="1" ht="12.95" customHeight="1" x14ac:dyDescent="0.2">
      <c r="A470" s="42"/>
      <c r="B470" s="28"/>
      <c r="C470" s="43"/>
    </row>
    <row r="471" spans="1:3" s="21" customFormat="1" ht="12.95" customHeight="1" x14ac:dyDescent="0.2">
      <c r="A471" s="42"/>
      <c r="B471" s="28"/>
      <c r="C471" s="43"/>
    </row>
    <row r="472" spans="1:3" s="21" customFormat="1" ht="12.95" customHeight="1" x14ac:dyDescent="0.2">
      <c r="A472" s="42"/>
      <c r="B472" s="28"/>
      <c r="C472" s="43"/>
    </row>
    <row r="473" spans="1:3" s="21" customFormat="1" ht="12.95" customHeight="1" x14ac:dyDescent="0.2">
      <c r="A473" s="42"/>
      <c r="B473" s="28"/>
      <c r="C473" s="43"/>
    </row>
    <row r="474" spans="1:3" s="21" customFormat="1" ht="12.95" customHeight="1" x14ac:dyDescent="0.2">
      <c r="A474" s="42"/>
      <c r="B474" s="28"/>
      <c r="C474" s="43"/>
    </row>
    <row r="475" spans="1:3" s="21" customFormat="1" ht="12.95" customHeight="1" x14ac:dyDescent="0.2">
      <c r="A475" s="42"/>
      <c r="B475" s="28"/>
      <c r="C475" s="43"/>
    </row>
    <row r="476" spans="1:3" s="21" customFormat="1" ht="12.95" customHeight="1" x14ac:dyDescent="0.2">
      <c r="A476" s="42"/>
      <c r="B476" s="28"/>
      <c r="C476" s="43"/>
    </row>
    <row r="477" spans="1:3" s="21" customFormat="1" ht="12.95" customHeight="1" x14ac:dyDescent="0.2">
      <c r="A477" s="42"/>
      <c r="B477" s="28"/>
      <c r="C477" s="43"/>
    </row>
    <row r="478" spans="1:3" s="21" customFormat="1" ht="12.95" customHeight="1" x14ac:dyDescent="0.2">
      <c r="A478" s="42"/>
      <c r="B478" s="28"/>
      <c r="C478" s="43"/>
    </row>
    <row r="479" spans="1:3" s="21" customFormat="1" ht="12.95" customHeight="1" x14ac:dyDescent="0.2">
      <c r="A479" s="42"/>
      <c r="B479" s="28"/>
      <c r="C479" s="43"/>
    </row>
    <row r="480" spans="1:3" s="21" customFormat="1" ht="12.95" customHeight="1" x14ac:dyDescent="0.2">
      <c r="A480" s="42"/>
      <c r="B480" s="28"/>
      <c r="C480" s="43"/>
    </row>
    <row r="481" spans="1:3" s="21" customFormat="1" ht="12.95" customHeight="1" x14ac:dyDescent="0.2">
      <c r="A481" s="42"/>
      <c r="B481" s="28"/>
      <c r="C481" s="43"/>
    </row>
    <row r="482" spans="1:3" s="21" customFormat="1" ht="12.95" customHeight="1" x14ac:dyDescent="0.2">
      <c r="A482" s="42"/>
      <c r="B482" s="28"/>
      <c r="C482" s="43"/>
    </row>
    <row r="483" spans="1:3" s="21" customFormat="1" ht="12.95" customHeight="1" x14ac:dyDescent="0.2">
      <c r="A483" s="42"/>
      <c r="B483" s="28"/>
      <c r="C483" s="43"/>
    </row>
    <row r="484" spans="1:3" s="21" customFormat="1" ht="12.95" customHeight="1" x14ac:dyDescent="0.2">
      <c r="A484" s="42"/>
      <c r="B484" s="28"/>
      <c r="C484" s="43"/>
    </row>
    <row r="485" spans="1:3" s="21" customFormat="1" ht="12.95" customHeight="1" x14ac:dyDescent="0.2">
      <c r="A485" s="42"/>
      <c r="B485" s="28"/>
      <c r="C485" s="43"/>
    </row>
    <row r="486" spans="1:3" s="21" customFormat="1" ht="12.95" customHeight="1" x14ac:dyDescent="0.2">
      <c r="A486" s="42"/>
      <c r="B486" s="28"/>
      <c r="C486" s="43"/>
    </row>
    <row r="487" spans="1:3" s="21" customFormat="1" ht="12.95" customHeight="1" x14ac:dyDescent="0.2">
      <c r="A487" s="42"/>
      <c r="B487" s="28"/>
      <c r="C487" s="43"/>
    </row>
    <row r="488" spans="1:3" s="21" customFormat="1" ht="12.95" customHeight="1" x14ac:dyDescent="0.2">
      <c r="A488" s="42"/>
      <c r="B488" s="28"/>
      <c r="C488" s="43"/>
    </row>
    <row r="489" spans="1:3" s="21" customFormat="1" ht="12.95" customHeight="1" x14ac:dyDescent="0.2">
      <c r="A489" s="42"/>
      <c r="B489" s="28"/>
      <c r="C489" s="43"/>
    </row>
    <row r="490" spans="1:3" s="21" customFormat="1" ht="12.95" customHeight="1" x14ac:dyDescent="0.2">
      <c r="A490" s="42"/>
      <c r="B490" s="28"/>
      <c r="C490" s="43"/>
    </row>
    <row r="491" spans="1:3" s="21" customFormat="1" ht="12.95" customHeight="1" x14ac:dyDescent="0.2">
      <c r="A491" s="42"/>
      <c r="B491" s="28"/>
      <c r="C491" s="43"/>
    </row>
    <row r="492" spans="1:3" s="21" customFormat="1" ht="12.95" customHeight="1" x14ac:dyDescent="0.2">
      <c r="A492" s="42"/>
      <c r="B492" s="28"/>
      <c r="C492" s="43"/>
    </row>
    <row r="493" spans="1:3" s="21" customFormat="1" ht="12.95" customHeight="1" x14ac:dyDescent="0.2">
      <c r="A493" s="42"/>
      <c r="B493" s="28"/>
      <c r="C493" s="43"/>
    </row>
    <row r="494" spans="1:3" s="21" customFormat="1" ht="12.95" customHeight="1" x14ac:dyDescent="0.2">
      <c r="A494" s="42"/>
      <c r="B494" s="28"/>
      <c r="C494" s="43"/>
    </row>
    <row r="495" spans="1:3" s="21" customFormat="1" ht="12.95" customHeight="1" x14ac:dyDescent="0.2">
      <c r="A495" s="42"/>
      <c r="B495" s="28"/>
      <c r="C495" s="43"/>
    </row>
    <row r="496" spans="1:3" s="21" customFormat="1" ht="12.95" customHeight="1" x14ac:dyDescent="0.2">
      <c r="A496" s="42"/>
      <c r="B496" s="28"/>
      <c r="C496" s="43"/>
    </row>
    <row r="497" spans="1:3" s="21" customFormat="1" ht="12.95" customHeight="1" x14ac:dyDescent="0.2">
      <c r="A497" s="42"/>
      <c r="B497" s="28"/>
      <c r="C497" s="43"/>
    </row>
    <row r="498" spans="1:3" s="21" customFormat="1" ht="12.95" customHeight="1" x14ac:dyDescent="0.2">
      <c r="A498" s="42"/>
      <c r="B498" s="28"/>
      <c r="C498" s="43"/>
    </row>
    <row r="499" spans="1:3" s="21" customFormat="1" ht="12.95" customHeight="1" x14ac:dyDescent="0.2">
      <c r="A499" s="42"/>
      <c r="B499" s="28"/>
      <c r="C499" s="43"/>
    </row>
    <row r="500" spans="1:3" s="21" customFormat="1" ht="12.95" customHeight="1" x14ac:dyDescent="0.2">
      <c r="A500" s="42"/>
      <c r="B500" s="28"/>
      <c r="C500" s="43"/>
    </row>
    <row r="501" spans="1:3" s="21" customFormat="1" ht="12.95" customHeight="1" x14ac:dyDescent="0.2">
      <c r="A501" s="42"/>
      <c r="B501" s="28"/>
      <c r="C501" s="43"/>
    </row>
    <row r="502" spans="1:3" s="21" customFormat="1" ht="12.95" customHeight="1" x14ac:dyDescent="0.2">
      <c r="A502" s="42"/>
      <c r="B502" s="28"/>
      <c r="C502" s="43"/>
    </row>
    <row r="503" spans="1:3" s="21" customFormat="1" ht="12.95" customHeight="1" x14ac:dyDescent="0.2">
      <c r="A503" s="42"/>
      <c r="B503" s="28"/>
      <c r="C503" s="43"/>
    </row>
    <row r="504" spans="1:3" s="21" customFormat="1" ht="12.95" customHeight="1" x14ac:dyDescent="0.2">
      <c r="A504" s="42"/>
      <c r="B504" s="28"/>
      <c r="C504" s="43"/>
    </row>
    <row r="505" spans="1:3" s="21" customFormat="1" ht="12.95" customHeight="1" x14ac:dyDescent="0.2">
      <c r="A505" s="42"/>
      <c r="B505" s="28"/>
      <c r="C505" s="43"/>
    </row>
    <row r="506" spans="1:3" s="21" customFormat="1" ht="12.95" customHeight="1" x14ac:dyDescent="0.2">
      <c r="A506" s="42"/>
      <c r="B506" s="28"/>
      <c r="C506" s="43"/>
    </row>
    <row r="507" spans="1:3" s="21" customFormat="1" ht="12.95" customHeight="1" x14ac:dyDescent="0.2">
      <c r="A507" s="42"/>
      <c r="B507" s="28"/>
      <c r="C507" s="43"/>
    </row>
    <row r="508" spans="1:3" s="21" customFormat="1" ht="12.95" customHeight="1" x14ac:dyDescent="0.2">
      <c r="A508" s="42"/>
      <c r="B508" s="28"/>
      <c r="C508" s="43"/>
    </row>
    <row r="509" spans="1:3" s="21" customFormat="1" ht="12.95" customHeight="1" x14ac:dyDescent="0.2">
      <c r="A509" s="42"/>
      <c r="B509" s="28"/>
      <c r="C509" s="43"/>
    </row>
    <row r="510" spans="1:3" s="21" customFormat="1" ht="12.95" customHeight="1" x14ac:dyDescent="0.2">
      <c r="A510" s="42"/>
      <c r="B510" s="28"/>
      <c r="C510" s="43"/>
    </row>
    <row r="511" spans="1:3" s="21" customFormat="1" ht="12.95" customHeight="1" x14ac:dyDescent="0.2">
      <c r="A511" s="42"/>
      <c r="B511" s="28"/>
      <c r="C511" s="43"/>
    </row>
    <row r="512" spans="1:3" s="21" customFormat="1" ht="12.95" customHeight="1" x14ac:dyDescent="0.2">
      <c r="A512" s="42"/>
      <c r="B512" s="28"/>
      <c r="C512" s="43"/>
    </row>
    <row r="513" spans="1:3" s="21" customFormat="1" ht="12.95" customHeight="1" x14ac:dyDescent="0.2">
      <c r="A513" s="42"/>
      <c r="B513" s="28"/>
      <c r="C513" s="43"/>
    </row>
    <row r="514" spans="1:3" s="21" customFormat="1" ht="12.95" customHeight="1" x14ac:dyDescent="0.2">
      <c r="A514" s="42"/>
      <c r="B514" s="28"/>
      <c r="C514" s="43"/>
    </row>
    <row r="515" spans="1:3" s="21" customFormat="1" ht="12.95" customHeight="1" x14ac:dyDescent="0.2">
      <c r="A515" s="42"/>
      <c r="B515" s="28"/>
      <c r="C515" s="43"/>
    </row>
    <row r="516" spans="1:3" s="21" customFormat="1" ht="12.95" customHeight="1" x14ac:dyDescent="0.2">
      <c r="A516" s="42"/>
      <c r="B516" s="28"/>
      <c r="C516" s="43"/>
    </row>
    <row r="517" spans="1:3" s="21" customFormat="1" ht="12.95" customHeight="1" x14ac:dyDescent="0.2">
      <c r="A517" s="42"/>
      <c r="B517" s="28"/>
      <c r="C517" s="43"/>
    </row>
    <row r="518" spans="1:3" s="21" customFormat="1" ht="12.95" customHeight="1" x14ac:dyDescent="0.2">
      <c r="A518" s="42"/>
      <c r="B518" s="28"/>
      <c r="C518" s="43"/>
    </row>
    <row r="519" spans="1:3" s="21" customFormat="1" ht="12.95" customHeight="1" x14ac:dyDescent="0.2">
      <c r="A519" s="42"/>
      <c r="B519" s="28"/>
      <c r="C519" s="43"/>
    </row>
    <row r="520" spans="1:3" s="21" customFormat="1" ht="12.95" customHeight="1" x14ac:dyDescent="0.2">
      <c r="A520" s="42"/>
      <c r="B520" s="28"/>
      <c r="C520" s="43"/>
    </row>
    <row r="521" spans="1:3" s="21" customFormat="1" ht="12.95" customHeight="1" x14ac:dyDescent="0.2">
      <c r="A521" s="42"/>
      <c r="B521" s="28"/>
      <c r="C521" s="43"/>
    </row>
    <row r="522" spans="1:3" s="21" customFormat="1" ht="12.95" customHeight="1" x14ac:dyDescent="0.2">
      <c r="A522" s="42"/>
      <c r="B522" s="28"/>
      <c r="C522" s="43"/>
    </row>
    <row r="523" spans="1:3" s="21" customFormat="1" ht="12.95" customHeight="1" x14ac:dyDescent="0.2">
      <c r="A523" s="42"/>
      <c r="B523" s="28"/>
      <c r="C523" s="43"/>
    </row>
    <row r="524" spans="1:3" s="21" customFormat="1" ht="12.95" customHeight="1" x14ac:dyDescent="0.2">
      <c r="A524" s="42"/>
      <c r="B524" s="28"/>
      <c r="C524" s="43"/>
    </row>
    <row r="525" spans="1:3" s="21" customFormat="1" ht="12.95" customHeight="1" x14ac:dyDescent="0.2">
      <c r="A525" s="42"/>
      <c r="B525" s="28"/>
      <c r="C525" s="43"/>
    </row>
    <row r="526" spans="1:3" s="21" customFormat="1" ht="12.95" customHeight="1" x14ac:dyDescent="0.2">
      <c r="A526" s="42"/>
      <c r="B526" s="28"/>
      <c r="C526" s="43"/>
    </row>
    <row r="527" spans="1:3" s="21" customFormat="1" ht="12.95" customHeight="1" x14ac:dyDescent="0.2">
      <c r="A527" s="42"/>
      <c r="B527" s="28"/>
      <c r="C527" s="43"/>
    </row>
    <row r="528" spans="1:3" s="21" customFormat="1" ht="12.95" customHeight="1" x14ac:dyDescent="0.2">
      <c r="A528" s="42"/>
      <c r="B528" s="28"/>
      <c r="C528" s="43"/>
    </row>
    <row r="529" spans="1:3" s="21" customFormat="1" ht="12.95" customHeight="1" x14ac:dyDescent="0.2">
      <c r="A529" s="42"/>
      <c r="B529" s="28"/>
      <c r="C529" s="43"/>
    </row>
    <row r="530" spans="1:3" s="21" customFormat="1" ht="12.95" customHeight="1" x14ac:dyDescent="0.2">
      <c r="A530" s="42"/>
      <c r="B530" s="28"/>
      <c r="C530" s="43"/>
    </row>
    <row r="531" spans="1:3" s="21" customFormat="1" ht="12.95" customHeight="1" x14ac:dyDescent="0.2">
      <c r="A531" s="42"/>
      <c r="B531" s="28"/>
      <c r="C531" s="43"/>
    </row>
    <row r="532" spans="1:3" s="21" customFormat="1" ht="12.95" customHeight="1" x14ac:dyDescent="0.2">
      <c r="A532" s="42"/>
      <c r="B532" s="28"/>
      <c r="C532" s="43"/>
    </row>
    <row r="533" spans="1:3" s="21" customFormat="1" ht="12.95" customHeight="1" x14ac:dyDescent="0.2">
      <c r="A533" s="42"/>
      <c r="B533" s="28"/>
      <c r="C533" s="43"/>
    </row>
    <row r="534" spans="1:3" s="21" customFormat="1" ht="12.95" customHeight="1" x14ac:dyDescent="0.2">
      <c r="A534" s="42"/>
      <c r="B534" s="28"/>
      <c r="C534" s="43"/>
    </row>
    <row r="535" spans="1:3" s="21" customFormat="1" ht="12.95" customHeight="1" x14ac:dyDescent="0.2">
      <c r="A535" s="42"/>
      <c r="B535" s="28"/>
      <c r="C535" s="43"/>
    </row>
    <row r="536" spans="1:3" s="21" customFormat="1" ht="12.95" customHeight="1" x14ac:dyDescent="0.2">
      <c r="A536" s="42"/>
      <c r="B536" s="28"/>
      <c r="C536" s="43"/>
    </row>
    <row r="537" spans="1:3" s="21" customFormat="1" ht="12.95" customHeight="1" x14ac:dyDescent="0.2">
      <c r="A537" s="42"/>
      <c r="B537" s="28"/>
      <c r="C537" s="43"/>
    </row>
    <row r="538" spans="1:3" s="21" customFormat="1" ht="12.95" customHeight="1" x14ac:dyDescent="0.2">
      <c r="A538" s="42"/>
      <c r="B538" s="28"/>
      <c r="C538" s="43"/>
    </row>
    <row r="539" spans="1:3" s="21" customFormat="1" ht="12.95" customHeight="1" x14ac:dyDescent="0.2">
      <c r="A539" s="42"/>
      <c r="B539" s="28"/>
      <c r="C539" s="43"/>
    </row>
    <row r="540" spans="1:3" s="21" customFormat="1" ht="12.95" customHeight="1" x14ac:dyDescent="0.2">
      <c r="A540" s="42"/>
      <c r="B540" s="28"/>
      <c r="C540" s="43"/>
    </row>
    <row r="541" spans="1:3" s="21" customFormat="1" ht="12.95" customHeight="1" x14ac:dyDescent="0.2">
      <c r="A541" s="42"/>
      <c r="B541" s="28"/>
      <c r="C541" s="43"/>
    </row>
    <row r="542" spans="1:3" s="21" customFormat="1" ht="12.95" customHeight="1" x14ac:dyDescent="0.2">
      <c r="A542" s="42"/>
      <c r="B542" s="28"/>
      <c r="C542" s="43"/>
    </row>
    <row r="543" spans="1:3" s="21" customFormat="1" ht="12.95" customHeight="1" x14ac:dyDescent="0.2">
      <c r="A543" s="42"/>
      <c r="B543" s="28"/>
      <c r="C543" s="43"/>
    </row>
    <row r="544" spans="1:3" s="21" customFormat="1" ht="12.95" customHeight="1" x14ac:dyDescent="0.2">
      <c r="A544" s="42"/>
      <c r="B544" s="28"/>
      <c r="C544" s="43"/>
    </row>
    <row r="545" spans="1:3" s="21" customFormat="1" ht="12.95" customHeight="1" x14ac:dyDescent="0.2">
      <c r="A545" s="42"/>
      <c r="B545" s="28"/>
      <c r="C545" s="43"/>
    </row>
    <row r="546" spans="1:3" s="21" customFormat="1" ht="12.95" customHeight="1" x14ac:dyDescent="0.2">
      <c r="A546" s="42"/>
      <c r="B546" s="28"/>
      <c r="C546" s="43"/>
    </row>
    <row r="547" spans="1:3" s="21" customFormat="1" ht="12.95" customHeight="1" x14ac:dyDescent="0.2">
      <c r="A547" s="42"/>
      <c r="B547" s="28"/>
      <c r="C547" s="43"/>
    </row>
    <row r="548" spans="1:3" s="21" customFormat="1" ht="12.95" customHeight="1" x14ac:dyDescent="0.2">
      <c r="A548" s="42"/>
      <c r="B548" s="28"/>
      <c r="C548" s="43"/>
    </row>
    <row r="549" spans="1:3" s="21" customFormat="1" ht="12.95" customHeight="1" x14ac:dyDescent="0.2">
      <c r="A549" s="42"/>
      <c r="B549" s="28"/>
      <c r="C549" s="43"/>
    </row>
    <row r="550" spans="1:3" s="21" customFormat="1" ht="12.95" customHeight="1" x14ac:dyDescent="0.2">
      <c r="A550" s="42"/>
      <c r="B550" s="28"/>
      <c r="C550" s="43"/>
    </row>
    <row r="551" spans="1:3" s="21" customFormat="1" ht="12.95" customHeight="1" x14ac:dyDescent="0.2">
      <c r="A551" s="42"/>
      <c r="B551" s="28"/>
      <c r="C551" s="43"/>
    </row>
    <row r="552" spans="1:3" s="21" customFormat="1" ht="12.95" customHeight="1" x14ac:dyDescent="0.2">
      <c r="A552" s="42"/>
      <c r="B552" s="28"/>
      <c r="C552" s="43"/>
    </row>
    <row r="553" spans="1:3" s="21" customFormat="1" ht="12.95" customHeight="1" x14ac:dyDescent="0.2">
      <c r="A553" s="42"/>
      <c r="B553" s="28"/>
      <c r="C553" s="43"/>
    </row>
    <row r="554" spans="1:3" s="21" customFormat="1" ht="12.95" customHeight="1" x14ac:dyDescent="0.2">
      <c r="A554" s="42"/>
      <c r="B554" s="28"/>
      <c r="C554" s="43"/>
    </row>
    <row r="555" spans="1:3" s="21" customFormat="1" ht="12.95" customHeight="1" x14ac:dyDescent="0.2">
      <c r="A555" s="42"/>
      <c r="B555" s="28"/>
      <c r="C555" s="43"/>
    </row>
    <row r="556" spans="1:3" s="21" customFormat="1" ht="12.95" customHeight="1" x14ac:dyDescent="0.2">
      <c r="A556" s="42"/>
      <c r="B556" s="28"/>
      <c r="C556" s="43"/>
    </row>
    <row r="557" spans="1:3" s="21" customFormat="1" ht="12.95" customHeight="1" x14ac:dyDescent="0.2">
      <c r="A557" s="42"/>
      <c r="B557" s="28"/>
      <c r="C557" s="43"/>
    </row>
    <row r="558" spans="1:3" s="21" customFormat="1" ht="12.95" customHeight="1" x14ac:dyDescent="0.2">
      <c r="A558" s="42"/>
      <c r="B558" s="28"/>
      <c r="C558" s="43"/>
    </row>
    <row r="559" spans="1:3" s="21" customFormat="1" ht="12.95" customHeight="1" x14ac:dyDescent="0.2">
      <c r="A559" s="42"/>
      <c r="B559" s="28"/>
      <c r="C559" s="43"/>
    </row>
    <row r="560" spans="1:3" s="21" customFormat="1" ht="12.95" customHeight="1" x14ac:dyDescent="0.2">
      <c r="A560" s="42"/>
      <c r="B560" s="28"/>
      <c r="C560" s="43"/>
    </row>
    <row r="561" spans="1:3" s="21" customFormat="1" ht="12.95" customHeight="1" x14ac:dyDescent="0.2">
      <c r="A561" s="42"/>
      <c r="B561" s="28"/>
      <c r="C561" s="43"/>
    </row>
    <row r="562" spans="1:3" s="21" customFormat="1" ht="12.95" customHeight="1" x14ac:dyDescent="0.2">
      <c r="A562" s="42"/>
      <c r="B562" s="28"/>
      <c r="C562" s="43"/>
    </row>
    <row r="563" spans="1:3" s="21" customFormat="1" ht="12.95" customHeight="1" x14ac:dyDescent="0.2">
      <c r="A563" s="42"/>
      <c r="B563" s="28"/>
      <c r="C563" s="43"/>
    </row>
    <row r="564" spans="1:3" s="21" customFormat="1" ht="12.95" customHeight="1" x14ac:dyDescent="0.2">
      <c r="A564" s="42"/>
      <c r="B564" s="28"/>
      <c r="C564" s="43"/>
    </row>
    <row r="565" spans="1:3" s="21" customFormat="1" ht="12.95" customHeight="1" x14ac:dyDescent="0.2">
      <c r="A565" s="42"/>
      <c r="B565" s="28"/>
      <c r="C565" s="43"/>
    </row>
    <row r="566" spans="1:3" s="21" customFormat="1" ht="12.95" customHeight="1" x14ac:dyDescent="0.2">
      <c r="A566" s="42"/>
      <c r="B566" s="28"/>
      <c r="C566" s="43"/>
    </row>
    <row r="567" spans="1:3" s="21" customFormat="1" ht="12.95" customHeight="1" x14ac:dyDescent="0.2">
      <c r="A567" s="42"/>
      <c r="B567" s="28"/>
      <c r="C567" s="43"/>
    </row>
    <row r="568" spans="1:3" s="21" customFormat="1" ht="12.95" customHeight="1" x14ac:dyDescent="0.2">
      <c r="A568" s="42"/>
      <c r="B568" s="28"/>
      <c r="C568" s="43"/>
    </row>
    <row r="569" spans="1:3" s="21" customFormat="1" ht="12.95" customHeight="1" x14ac:dyDescent="0.2">
      <c r="A569" s="42"/>
      <c r="B569" s="28"/>
      <c r="C569" s="43"/>
    </row>
    <row r="570" spans="1:3" s="21" customFormat="1" ht="12.95" customHeight="1" x14ac:dyDescent="0.2">
      <c r="A570" s="42"/>
      <c r="B570" s="28"/>
      <c r="C570" s="43"/>
    </row>
    <row r="571" spans="1:3" s="21" customFormat="1" ht="12.95" customHeight="1" x14ac:dyDescent="0.2">
      <c r="A571" s="42"/>
      <c r="B571" s="28"/>
      <c r="C571" s="43"/>
    </row>
    <row r="572" spans="1:3" s="21" customFormat="1" ht="12.95" customHeight="1" x14ac:dyDescent="0.2">
      <c r="A572" s="42"/>
      <c r="B572" s="28"/>
      <c r="C572" s="43"/>
    </row>
    <row r="573" spans="1:3" s="21" customFormat="1" ht="12.95" customHeight="1" x14ac:dyDescent="0.2">
      <c r="A573" s="42"/>
      <c r="B573" s="28"/>
      <c r="C573" s="43"/>
    </row>
    <row r="574" spans="1:3" s="21" customFormat="1" ht="12.95" customHeight="1" x14ac:dyDescent="0.2">
      <c r="A574" s="42"/>
      <c r="B574" s="28"/>
      <c r="C574" s="43"/>
    </row>
    <row r="575" spans="1:3" s="21" customFormat="1" ht="12.95" customHeight="1" x14ac:dyDescent="0.2">
      <c r="A575" s="42"/>
      <c r="B575" s="28"/>
      <c r="C575" s="43"/>
    </row>
    <row r="576" spans="1:3" s="21" customFormat="1" ht="12.95" customHeight="1" x14ac:dyDescent="0.2">
      <c r="A576" s="42"/>
      <c r="B576" s="28"/>
      <c r="C576" s="43"/>
    </row>
    <row r="577" spans="1:3" s="21" customFormat="1" ht="12.95" customHeight="1" x14ac:dyDescent="0.2">
      <c r="A577" s="42"/>
      <c r="B577" s="28"/>
      <c r="C577" s="43"/>
    </row>
    <row r="578" spans="1:3" s="21" customFormat="1" ht="12.95" customHeight="1" x14ac:dyDescent="0.2">
      <c r="A578" s="42"/>
      <c r="B578" s="28"/>
      <c r="C578" s="43"/>
    </row>
    <row r="579" spans="1:3" s="21" customFormat="1" ht="12.95" customHeight="1" x14ac:dyDescent="0.2">
      <c r="A579" s="42"/>
      <c r="B579" s="28"/>
      <c r="C579" s="43"/>
    </row>
    <row r="580" spans="1:3" s="21" customFormat="1" ht="12.95" customHeight="1" x14ac:dyDescent="0.2">
      <c r="A580" s="42"/>
      <c r="B580" s="28"/>
      <c r="C580" s="43"/>
    </row>
    <row r="581" spans="1:3" s="21" customFormat="1" ht="12.95" customHeight="1" x14ac:dyDescent="0.2">
      <c r="A581" s="42"/>
      <c r="B581" s="28"/>
      <c r="C581" s="43"/>
    </row>
    <row r="582" spans="1:3" s="21" customFormat="1" ht="12.95" customHeight="1" x14ac:dyDescent="0.2">
      <c r="A582" s="42"/>
      <c r="B582" s="28"/>
      <c r="C582" s="43"/>
    </row>
    <row r="583" spans="1:3" s="21" customFormat="1" ht="12.95" customHeight="1" x14ac:dyDescent="0.2">
      <c r="A583" s="42"/>
      <c r="B583" s="28"/>
      <c r="C583" s="43"/>
    </row>
    <row r="584" spans="1:3" s="21" customFormat="1" ht="12.95" customHeight="1" x14ac:dyDescent="0.2">
      <c r="A584" s="42"/>
      <c r="B584" s="28"/>
      <c r="C584" s="43"/>
    </row>
    <row r="585" spans="1:3" s="21" customFormat="1" ht="12.95" customHeight="1" x14ac:dyDescent="0.2">
      <c r="A585" s="42"/>
      <c r="B585" s="28"/>
      <c r="C585" s="43"/>
    </row>
    <row r="586" spans="1:3" s="21" customFormat="1" ht="12.95" customHeight="1" x14ac:dyDescent="0.2">
      <c r="A586" s="42"/>
      <c r="B586" s="28"/>
      <c r="C586" s="43"/>
    </row>
    <row r="587" spans="1:3" s="21" customFormat="1" ht="12.95" customHeight="1" x14ac:dyDescent="0.2">
      <c r="A587" s="42"/>
      <c r="B587" s="28"/>
      <c r="C587" s="43"/>
    </row>
    <row r="588" spans="1:3" s="21" customFormat="1" ht="12.95" customHeight="1" x14ac:dyDescent="0.2">
      <c r="A588" s="42"/>
      <c r="B588" s="28"/>
      <c r="C588" s="43"/>
    </row>
    <row r="589" spans="1:3" s="21" customFormat="1" ht="12.95" customHeight="1" x14ac:dyDescent="0.2">
      <c r="A589" s="42"/>
      <c r="B589" s="28"/>
      <c r="C589" s="43"/>
    </row>
    <row r="590" spans="1:3" s="21" customFormat="1" ht="12.95" customHeight="1" x14ac:dyDescent="0.2">
      <c r="A590" s="42"/>
      <c r="B590" s="28"/>
      <c r="C590" s="43"/>
    </row>
    <row r="591" spans="1:3" s="21" customFormat="1" ht="12.95" customHeight="1" x14ac:dyDescent="0.2">
      <c r="A591" s="42"/>
      <c r="B591" s="28"/>
      <c r="C591" s="43"/>
    </row>
    <row r="592" spans="1:3" s="21" customFormat="1" ht="12.95" customHeight="1" x14ac:dyDescent="0.2">
      <c r="A592" s="42"/>
      <c r="B592" s="28"/>
      <c r="C592" s="43"/>
    </row>
    <row r="593" spans="1:3" s="21" customFormat="1" ht="12.95" customHeight="1" x14ac:dyDescent="0.2">
      <c r="A593" s="42"/>
      <c r="B593" s="28"/>
      <c r="C593" s="43"/>
    </row>
    <row r="594" spans="1:3" s="21" customFormat="1" ht="12.95" customHeight="1" x14ac:dyDescent="0.2">
      <c r="A594" s="42"/>
      <c r="B594" s="28"/>
      <c r="C594" s="43"/>
    </row>
    <row r="595" spans="1:3" s="21" customFormat="1" ht="12.95" customHeight="1" x14ac:dyDescent="0.2">
      <c r="A595" s="42"/>
      <c r="B595" s="28"/>
      <c r="C595" s="43"/>
    </row>
    <row r="596" spans="1:3" s="21" customFormat="1" ht="12.95" customHeight="1" x14ac:dyDescent="0.2">
      <c r="A596" s="42"/>
      <c r="B596" s="28"/>
      <c r="C596" s="43"/>
    </row>
    <row r="597" spans="1:3" s="21" customFormat="1" ht="12.95" customHeight="1" x14ac:dyDescent="0.2">
      <c r="A597" s="42"/>
      <c r="B597" s="28"/>
      <c r="C597" s="43"/>
    </row>
    <row r="598" spans="1:3" s="21" customFormat="1" ht="12.95" customHeight="1" x14ac:dyDescent="0.2">
      <c r="A598" s="42"/>
      <c r="B598" s="28"/>
      <c r="C598" s="43"/>
    </row>
    <row r="599" spans="1:3" s="21" customFormat="1" ht="12.95" customHeight="1" x14ac:dyDescent="0.2">
      <c r="A599" s="42"/>
      <c r="B599" s="28"/>
      <c r="C599" s="43"/>
    </row>
    <row r="600" spans="1:3" s="21" customFormat="1" ht="12.95" customHeight="1" x14ac:dyDescent="0.2">
      <c r="A600" s="42"/>
      <c r="B600" s="28"/>
      <c r="C600" s="43"/>
    </row>
    <row r="601" spans="1:3" s="21" customFormat="1" ht="12.95" customHeight="1" x14ac:dyDescent="0.2">
      <c r="A601" s="42"/>
      <c r="B601" s="28"/>
      <c r="C601" s="28"/>
    </row>
    <row r="602" spans="1:3" s="21" customFormat="1" ht="12.95" customHeight="1" x14ac:dyDescent="0.2">
      <c r="A602" s="42"/>
      <c r="B602" s="28"/>
      <c r="C602" s="28"/>
    </row>
    <row r="603" spans="1:3" s="21" customFormat="1" ht="12.95" customHeight="1" x14ac:dyDescent="0.2">
      <c r="A603" s="42"/>
      <c r="B603" s="28"/>
      <c r="C603" s="28"/>
    </row>
    <row r="604" spans="1:3" s="21" customFormat="1" ht="12.95" customHeight="1" x14ac:dyDescent="0.2">
      <c r="A604" s="42"/>
      <c r="B604" s="28"/>
      <c r="C604" s="28"/>
    </row>
    <row r="605" spans="1:3" s="21" customFormat="1" ht="12.95" customHeight="1" x14ac:dyDescent="0.2">
      <c r="A605" s="42"/>
      <c r="B605" s="28"/>
      <c r="C605" s="28"/>
    </row>
    <row r="606" spans="1:3" s="21" customFormat="1" ht="12.95" customHeight="1" x14ac:dyDescent="0.2">
      <c r="A606" s="42"/>
      <c r="B606" s="28"/>
      <c r="C606" s="28"/>
    </row>
    <row r="607" spans="1:3" s="21" customFormat="1" ht="12.95" customHeight="1" x14ac:dyDescent="0.2">
      <c r="A607" s="42"/>
      <c r="B607" s="28"/>
      <c r="C607" s="28"/>
    </row>
    <row r="608" spans="1:3" s="21" customFormat="1" ht="12.95" customHeight="1" x14ac:dyDescent="0.2">
      <c r="A608" s="42"/>
      <c r="B608" s="28"/>
      <c r="C608" s="28"/>
    </row>
    <row r="609" spans="1:3" s="21" customFormat="1" ht="12.95" customHeight="1" x14ac:dyDescent="0.2">
      <c r="A609" s="42"/>
      <c r="B609" s="28"/>
      <c r="C609" s="28"/>
    </row>
    <row r="610" spans="1:3" s="21" customFormat="1" ht="12.95" customHeight="1" x14ac:dyDescent="0.2">
      <c r="A610" s="42"/>
      <c r="B610" s="28"/>
      <c r="C610" s="28"/>
    </row>
    <row r="611" spans="1:3" s="21" customFormat="1" ht="12.95" customHeight="1" x14ac:dyDescent="0.2">
      <c r="A611" s="42"/>
      <c r="B611" s="28"/>
      <c r="C611" s="28"/>
    </row>
    <row r="612" spans="1:3" s="21" customFormat="1" ht="12.95" customHeight="1" x14ac:dyDescent="0.2">
      <c r="A612" s="42"/>
      <c r="B612" s="28"/>
      <c r="C612" s="28"/>
    </row>
    <row r="613" spans="1:3" s="21" customFormat="1" ht="12.95" customHeight="1" x14ac:dyDescent="0.2">
      <c r="A613" s="42"/>
      <c r="B613" s="28"/>
      <c r="C613" s="28"/>
    </row>
    <row r="614" spans="1:3" s="21" customFormat="1" ht="12.95" customHeight="1" x14ac:dyDescent="0.2">
      <c r="A614" s="42"/>
      <c r="B614" s="28"/>
      <c r="C614" s="28"/>
    </row>
    <row r="615" spans="1:3" s="21" customFormat="1" ht="12.95" customHeight="1" x14ac:dyDescent="0.2">
      <c r="A615" s="42"/>
      <c r="B615" s="28"/>
      <c r="C615" s="28"/>
    </row>
    <row r="616" spans="1:3" s="21" customFormat="1" ht="12.95" customHeight="1" x14ac:dyDescent="0.2">
      <c r="A616" s="42"/>
      <c r="B616" s="28"/>
      <c r="C616" s="28"/>
    </row>
    <row r="617" spans="1:3" s="21" customFormat="1" ht="12.95" customHeight="1" x14ac:dyDescent="0.2">
      <c r="A617" s="42"/>
      <c r="B617" s="28"/>
      <c r="C617" s="28"/>
    </row>
    <row r="618" spans="1:3" s="21" customFormat="1" ht="12.95" customHeight="1" x14ac:dyDescent="0.2">
      <c r="A618" s="42"/>
      <c r="B618" s="28"/>
      <c r="C618" s="28"/>
    </row>
    <row r="619" spans="1:3" s="21" customFormat="1" ht="12.95" customHeight="1" x14ac:dyDescent="0.2">
      <c r="A619" s="42"/>
      <c r="B619" s="28"/>
      <c r="C619" s="28"/>
    </row>
    <row r="620" spans="1:3" s="21" customFormat="1" ht="12.95" customHeight="1" x14ac:dyDescent="0.2">
      <c r="A620" s="42"/>
      <c r="B620" s="28"/>
      <c r="C620" s="28"/>
    </row>
    <row r="621" spans="1:3" s="21" customFormat="1" ht="12.95" customHeight="1" x14ac:dyDescent="0.2">
      <c r="A621" s="42"/>
      <c r="B621" s="28"/>
      <c r="C621" s="28"/>
    </row>
    <row r="622" spans="1:3" s="21" customFormat="1" ht="12.95" customHeight="1" x14ac:dyDescent="0.2">
      <c r="A622" s="42"/>
      <c r="B622" s="28"/>
      <c r="C622" s="28"/>
    </row>
    <row r="623" spans="1:3" s="21" customFormat="1" ht="12.95" customHeight="1" x14ac:dyDescent="0.2">
      <c r="A623" s="42"/>
      <c r="B623" s="28"/>
      <c r="C623" s="28"/>
    </row>
    <row r="624" spans="1:3" s="21" customFormat="1" ht="12.95" customHeight="1" x14ac:dyDescent="0.2">
      <c r="A624" s="42"/>
      <c r="B624" s="28"/>
      <c r="C624" s="28"/>
    </row>
    <row r="625" spans="1:3" s="21" customFormat="1" ht="12.95" customHeight="1" x14ac:dyDescent="0.2">
      <c r="A625" s="42"/>
      <c r="B625" s="28"/>
      <c r="C625" s="28"/>
    </row>
    <row r="626" spans="1:3" s="21" customFormat="1" ht="12.95" customHeight="1" x14ac:dyDescent="0.2">
      <c r="A626" s="42"/>
      <c r="B626" s="28"/>
      <c r="C626" s="28"/>
    </row>
    <row r="627" spans="1:3" s="21" customFormat="1" ht="12.95" customHeight="1" x14ac:dyDescent="0.2">
      <c r="A627" s="42"/>
      <c r="B627" s="28"/>
      <c r="C627" s="28"/>
    </row>
    <row r="628" spans="1:3" s="21" customFormat="1" ht="12.95" customHeight="1" x14ac:dyDescent="0.2">
      <c r="A628" s="42"/>
      <c r="B628" s="28"/>
      <c r="C628" s="28"/>
    </row>
    <row r="629" spans="1:3" s="21" customFormat="1" ht="12.95" customHeight="1" x14ac:dyDescent="0.2">
      <c r="A629" s="42"/>
      <c r="B629" s="28"/>
      <c r="C629" s="28"/>
    </row>
    <row r="630" spans="1:3" s="21" customFormat="1" ht="12.95" customHeight="1" x14ac:dyDescent="0.2">
      <c r="A630" s="42"/>
      <c r="B630" s="28"/>
      <c r="C630" s="28"/>
    </row>
    <row r="631" spans="1:3" s="21" customFormat="1" ht="12.95" customHeight="1" x14ac:dyDescent="0.2">
      <c r="A631" s="42"/>
      <c r="B631" s="28"/>
      <c r="C631" s="28"/>
    </row>
    <row r="632" spans="1:3" s="21" customFormat="1" ht="12.95" customHeight="1" x14ac:dyDescent="0.2">
      <c r="A632" s="42"/>
      <c r="B632" s="28"/>
      <c r="C632" s="28"/>
    </row>
    <row r="633" spans="1:3" s="21" customFormat="1" ht="12.95" customHeight="1" x14ac:dyDescent="0.2">
      <c r="A633" s="42"/>
      <c r="B633" s="28"/>
      <c r="C633" s="28"/>
    </row>
    <row r="634" spans="1:3" s="21" customFormat="1" ht="12.95" customHeight="1" x14ac:dyDescent="0.2">
      <c r="A634" s="42"/>
      <c r="B634" s="28"/>
      <c r="C634" s="28"/>
    </row>
    <row r="635" spans="1:3" s="21" customFormat="1" ht="12.95" customHeight="1" x14ac:dyDescent="0.2">
      <c r="A635" s="42"/>
      <c r="B635" s="28"/>
      <c r="C635" s="28"/>
    </row>
    <row r="636" spans="1:3" s="21" customFormat="1" ht="12.95" customHeight="1" x14ac:dyDescent="0.2">
      <c r="A636" s="42"/>
      <c r="B636" s="28"/>
      <c r="C636" s="28"/>
    </row>
    <row r="637" spans="1:3" s="21" customFormat="1" ht="12.95" customHeight="1" x14ac:dyDescent="0.2">
      <c r="A637" s="42"/>
      <c r="B637" s="28"/>
      <c r="C637" s="28"/>
    </row>
    <row r="638" spans="1:3" s="21" customFormat="1" ht="12.95" customHeight="1" x14ac:dyDescent="0.2">
      <c r="A638" s="42"/>
      <c r="B638" s="28"/>
      <c r="C638" s="28"/>
    </row>
    <row r="639" spans="1:3" s="21" customFormat="1" ht="12.95" customHeight="1" x14ac:dyDescent="0.2">
      <c r="A639" s="42"/>
      <c r="B639" s="28"/>
      <c r="C639" s="28"/>
    </row>
    <row r="640" spans="1:3" s="21" customFormat="1" ht="12.95" customHeight="1" x14ac:dyDescent="0.2">
      <c r="A640" s="42"/>
      <c r="B640" s="28"/>
      <c r="C640" s="28"/>
    </row>
    <row r="641" spans="1:3" s="21" customFormat="1" ht="12.95" customHeight="1" x14ac:dyDescent="0.2">
      <c r="A641" s="42"/>
      <c r="B641" s="28"/>
      <c r="C641" s="28"/>
    </row>
    <row r="642" spans="1:3" s="21" customFormat="1" ht="12.95" customHeight="1" x14ac:dyDescent="0.2">
      <c r="A642" s="42"/>
      <c r="B642" s="28"/>
      <c r="C642" s="28"/>
    </row>
    <row r="643" spans="1:3" s="21" customFormat="1" ht="12.95" customHeight="1" x14ac:dyDescent="0.2">
      <c r="A643" s="42"/>
      <c r="B643" s="28"/>
      <c r="C643" s="28"/>
    </row>
    <row r="644" spans="1:3" s="21" customFormat="1" ht="12.95" customHeight="1" x14ac:dyDescent="0.2">
      <c r="A644" s="42"/>
      <c r="B644" s="28"/>
      <c r="C644" s="28"/>
    </row>
    <row r="645" spans="1:3" s="21" customFormat="1" ht="12.95" customHeight="1" x14ac:dyDescent="0.2">
      <c r="A645" s="42"/>
      <c r="B645" s="28"/>
      <c r="C645" s="28"/>
    </row>
    <row r="646" spans="1:3" s="21" customFormat="1" ht="12.95" customHeight="1" x14ac:dyDescent="0.2">
      <c r="A646" s="42"/>
      <c r="B646" s="28"/>
      <c r="C646" s="28"/>
    </row>
    <row r="647" spans="1:3" s="21" customFormat="1" ht="12.95" customHeight="1" x14ac:dyDescent="0.2">
      <c r="A647" s="42"/>
      <c r="B647" s="28"/>
      <c r="C647" s="28"/>
    </row>
    <row r="648" spans="1:3" s="21" customFormat="1" ht="12.95" customHeight="1" x14ac:dyDescent="0.2">
      <c r="A648" s="42"/>
      <c r="B648" s="28"/>
      <c r="C648" s="28"/>
    </row>
    <row r="649" spans="1:3" s="21" customFormat="1" ht="12.95" customHeight="1" x14ac:dyDescent="0.2">
      <c r="A649" s="42"/>
      <c r="B649" s="28"/>
      <c r="C649" s="28"/>
    </row>
    <row r="650" spans="1:3" s="21" customFormat="1" ht="12.95" customHeight="1" x14ac:dyDescent="0.2">
      <c r="A650" s="42"/>
      <c r="B650" s="28"/>
      <c r="C650" s="28"/>
    </row>
    <row r="651" spans="1:3" s="21" customFormat="1" ht="12.95" customHeight="1" x14ac:dyDescent="0.2">
      <c r="A651" s="42"/>
      <c r="B651" s="28"/>
      <c r="C651" s="28"/>
    </row>
    <row r="652" spans="1:3" s="21" customFormat="1" ht="12.95" customHeight="1" x14ac:dyDescent="0.2">
      <c r="A652" s="42"/>
      <c r="B652" s="28"/>
      <c r="C652" s="28"/>
    </row>
    <row r="653" spans="1:3" s="21" customFormat="1" ht="12.95" customHeight="1" x14ac:dyDescent="0.2">
      <c r="A653" s="42"/>
      <c r="B653" s="28"/>
      <c r="C653" s="28"/>
    </row>
    <row r="654" spans="1:3" s="21" customFormat="1" ht="12.95" customHeight="1" x14ac:dyDescent="0.2">
      <c r="A654" s="42"/>
      <c r="B654" s="28"/>
      <c r="C654" s="28"/>
    </row>
    <row r="655" spans="1:3" s="21" customFormat="1" ht="12.95" customHeight="1" x14ac:dyDescent="0.2">
      <c r="A655" s="42"/>
      <c r="B655" s="28"/>
      <c r="C655" s="28"/>
    </row>
    <row r="656" spans="1:3" s="21" customFormat="1" ht="12.95" customHeight="1" x14ac:dyDescent="0.2">
      <c r="A656" s="42"/>
      <c r="B656" s="28"/>
      <c r="C656" s="28"/>
    </row>
    <row r="657" spans="1:3" s="21" customFormat="1" ht="12.95" customHeight="1" x14ac:dyDescent="0.2">
      <c r="A657" s="42"/>
      <c r="B657" s="28"/>
      <c r="C657" s="28"/>
    </row>
    <row r="658" spans="1:3" s="21" customFormat="1" ht="12.95" customHeight="1" x14ac:dyDescent="0.2">
      <c r="A658" s="42"/>
      <c r="B658" s="28"/>
      <c r="C658" s="28"/>
    </row>
    <row r="659" spans="1:3" s="21" customFormat="1" ht="12.95" customHeight="1" x14ac:dyDescent="0.2">
      <c r="A659" s="42"/>
      <c r="B659" s="28"/>
      <c r="C659" s="28"/>
    </row>
    <row r="660" spans="1:3" s="21" customFormat="1" ht="12.95" customHeight="1" x14ac:dyDescent="0.2">
      <c r="A660" s="42"/>
      <c r="B660" s="28"/>
      <c r="C660" s="28"/>
    </row>
    <row r="661" spans="1:3" s="21" customFormat="1" ht="12.95" customHeight="1" x14ac:dyDescent="0.2">
      <c r="A661" s="42"/>
      <c r="B661" s="28"/>
      <c r="C661" s="28"/>
    </row>
    <row r="662" spans="1:3" s="21" customFormat="1" ht="12.95" customHeight="1" x14ac:dyDescent="0.2">
      <c r="A662" s="42"/>
      <c r="B662" s="28"/>
      <c r="C662" s="28"/>
    </row>
    <row r="663" spans="1:3" s="21" customFormat="1" ht="12.95" customHeight="1" x14ac:dyDescent="0.2">
      <c r="A663" s="42"/>
      <c r="B663" s="28"/>
      <c r="C663" s="28"/>
    </row>
    <row r="664" spans="1:3" s="21" customFormat="1" ht="12.95" customHeight="1" x14ac:dyDescent="0.2">
      <c r="A664" s="42"/>
      <c r="B664" s="28"/>
      <c r="C664" s="28"/>
    </row>
    <row r="665" spans="1:3" s="21" customFormat="1" ht="12.95" customHeight="1" x14ac:dyDescent="0.2">
      <c r="A665" s="42"/>
      <c r="B665" s="28"/>
      <c r="C665" s="28"/>
    </row>
    <row r="666" spans="1:3" s="21" customFormat="1" ht="12.95" customHeight="1" x14ac:dyDescent="0.2">
      <c r="A666" s="42"/>
      <c r="B666" s="28"/>
      <c r="C666" s="28"/>
    </row>
    <row r="667" spans="1:3" s="21" customFormat="1" ht="12.95" customHeight="1" x14ac:dyDescent="0.2">
      <c r="A667" s="42"/>
      <c r="B667" s="28"/>
      <c r="C667" s="28"/>
    </row>
    <row r="668" spans="1:3" s="21" customFormat="1" ht="12.95" customHeight="1" x14ac:dyDescent="0.2">
      <c r="A668" s="42"/>
      <c r="B668" s="28"/>
      <c r="C668" s="28"/>
    </row>
    <row r="669" spans="1:3" s="21" customFormat="1" ht="12.95" customHeight="1" x14ac:dyDescent="0.2">
      <c r="A669" s="42"/>
      <c r="B669" s="28"/>
      <c r="C669" s="28"/>
    </row>
    <row r="670" spans="1:3" s="21" customFormat="1" ht="12.95" customHeight="1" x14ac:dyDescent="0.2">
      <c r="A670" s="42"/>
      <c r="B670" s="28"/>
      <c r="C670" s="28"/>
    </row>
    <row r="671" spans="1:3" s="21" customFormat="1" ht="12.95" customHeight="1" x14ac:dyDescent="0.2">
      <c r="A671" s="42"/>
      <c r="B671" s="28"/>
      <c r="C671" s="28"/>
    </row>
    <row r="672" spans="1:3" s="21" customFormat="1" ht="12.95" customHeight="1" x14ac:dyDescent="0.2">
      <c r="A672" s="42"/>
      <c r="B672" s="28"/>
      <c r="C672" s="28"/>
    </row>
    <row r="673" spans="1:3" s="21" customFormat="1" ht="12.95" customHeight="1" x14ac:dyDescent="0.2">
      <c r="A673" s="42"/>
      <c r="B673" s="28"/>
      <c r="C673" s="28"/>
    </row>
    <row r="674" spans="1:3" s="21" customFormat="1" ht="12.95" customHeight="1" x14ac:dyDescent="0.2">
      <c r="A674" s="42"/>
      <c r="B674" s="28"/>
      <c r="C674" s="28"/>
    </row>
    <row r="675" spans="1:3" s="21" customFormat="1" ht="12.95" customHeight="1" x14ac:dyDescent="0.2">
      <c r="A675" s="42"/>
      <c r="B675" s="28"/>
      <c r="C675" s="28"/>
    </row>
    <row r="676" spans="1:3" s="21" customFormat="1" ht="12.95" customHeight="1" x14ac:dyDescent="0.2">
      <c r="A676" s="42"/>
      <c r="B676" s="28"/>
      <c r="C676" s="28"/>
    </row>
    <row r="677" spans="1:3" s="21" customFormat="1" ht="12.95" customHeight="1" x14ac:dyDescent="0.2">
      <c r="A677" s="42"/>
      <c r="B677" s="28"/>
      <c r="C677" s="28"/>
    </row>
    <row r="678" spans="1:3" s="21" customFormat="1" ht="12.95" customHeight="1" x14ac:dyDescent="0.2">
      <c r="A678" s="42"/>
      <c r="B678" s="28"/>
      <c r="C678" s="28"/>
    </row>
    <row r="679" spans="1:3" s="21" customFormat="1" ht="12.95" customHeight="1" x14ac:dyDescent="0.2">
      <c r="A679" s="42"/>
      <c r="B679" s="28"/>
      <c r="C679" s="28"/>
    </row>
    <row r="680" spans="1:3" s="21" customFormat="1" ht="12.95" customHeight="1" x14ac:dyDescent="0.2">
      <c r="A680" s="42"/>
      <c r="B680" s="28"/>
      <c r="C680" s="28"/>
    </row>
    <row r="681" spans="1:3" s="21" customFormat="1" ht="12.95" customHeight="1" x14ac:dyDescent="0.2">
      <c r="A681" s="42"/>
      <c r="B681" s="28"/>
      <c r="C681" s="28"/>
    </row>
    <row r="682" spans="1:3" s="21" customFormat="1" ht="12.95" customHeight="1" x14ac:dyDescent="0.2">
      <c r="A682" s="42"/>
      <c r="B682" s="28"/>
      <c r="C682" s="28"/>
    </row>
    <row r="683" spans="1:3" s="21" customFormat="1" ht="12.95" customHeight="1" x14ac:dyDescent="0.2">
      <c r="A683" s="42"/>
      <c r="B683" s="28"/>
      <c r="C683" s="28"/>
    </row>
    <row r="684" spans="1:3" s="21" customFormat="1" ht="12.95" customHeight="1" x14ac:dyDescent="0.2">
      <c r="A684" s="42"/>
      <c r="B684" s="28"/>
      <c r="C684" s="28"/>
    </row>
    <row r="685" spans="1:3" s="21" customFormat="1" ht="12.95" customHeight="1" x14ac:dyDescent="0.2">
      <c r="A685" s="42"/>
      <c r="B685" s="28"/>
      <c r="C685" s="28"/>
    </row>
    <row r="686" spans="1:3" s="21" customFormat="1" ht="12.95" customHeight="1" x14ac:dyDescent="0.2">
      <c r="A686" s="42"/>
      <c r="B686" s="28"/>
      <c r="C686" s="28"/>
    </row>
    <row r="687" spans="1:3" s="21" customFormat="1" ht="12.95" customHeight="1" x14ac:dyDescent="0.2">
      <c r="A687" s="42"/>
      <c r="B687" s="28"/>
      <c r="C687" s="28"/>
    </row>
    <row r="688" spans="1:3" s="21" customFormat="1" ht="12.95" customHeight="1" x14ac:dyDescent="0.2">
      <c r="A688" s="42"/>
      <c r="B688" s="28"/>
      <c r="C688" s="28"/>
    </row>
    <row r="689" spans="1:3" s="21" customFormat="1" ht="12.95" customHeight="1" x14ac:dyDescent="0.2">
      <c r="A689" s="42"/>
      <c r="B689" s="28"/>
      <c r="C689" s="28"/>
    </row>
    <row r="690" spans="1:3" s="21" customFormat="1" ht="12.95" customHeight="1" x14ac:dyDescent="0.2">
      <c r="A690" s="42"/>
      <c r="B690" s="28"/>
      <c r="C690" s="28"/>
    </row>
    <row r="691" spans="1:3" s="21" customFormat="1" ht="12.95" customHeight="1" x14ac:dyDescent="0.2">
      <c r="A691" s="42"/>
      <c r="B691" s="28"/>
      <c r="C691" s="28"/>
    </row>
    <row r="692" spans="1:3" s="21" customFormat="1" ht="12.95" customHeight="1" x14ac:dyDescent="0.2">
      <c r="A692" s="42"/>
      <c r="B692" s="28"/>
      <c r="C692" s="28"/>
    </row>
    <row r="693" spans="1:3" s="21" customFormat="1" ht="12.95" customHeight="1" x14ac:dyDescent="0.2">
      <c r="A693" s="42"/>
      <c r="B693" s="28"/>
      <c r="C693" s="28"/>
    </row>
    <row r="694" spans="1:3" s="21" customFormat="1" ht="12.95" customHeight="1" x14ac:dyDescent="0.2">
      <c r="A694" s="42"/>
      <c r="B694" s="28"/>
      <c r="C694" s="28"/>
    </row>
    <row r="695" spans="1:3" s="21" customFormat="1" ht="12.95" customHeight="1" x14ac:dyDescent="0.2">
      <c r="A695" s="42"/>
      <c r="B695" s="28"/>
      <c r="C695" s="28"/>
    </row>
    <row r="696" spans="1:3" s="21" customFormat="1" ht="12.95" customHeight="1" x14ac:dyDescent="0.2">
      <c r="A696" s="42"/>
      <c r="B696" s="28"/>
      <c r="C696" s="28"/>
    </row>
    <row r="697" spans="1:3" s="21" customFormat="1" ht="12.95" customHeight="1" x14ac:dyDescent="0.2">
      <c r="A697" s="42"/>
      <c r="B697" s="28"/>
      <c r="C697" s="28"/>
    </row>
    <row r="698" spans="1:3" s="21" customFormat="1" ht="12.95" customHeight="1" x14ac:dyDescent="0.2">
      <c r="A698" s="42"/>
      <c r="B698" s="28"/>
      <c r="C698" s="28"/>
    </row>
    <row r="699" spans="1:3" s="21" customFormat="1" ht="12.95" customHeight="1" x14ac:dyDescent="0.2">
      <c r="A699" s="42"/>
      <c r="B699" s="28"/>
      <c r="C699" s="28"/>
    </row>
    <row r="700" spans="1:3" s="21" customFormat="1" ht="12.95" customHeight="1" x14ac:dyDescent="0.2">
      <c r="A700" s="42"/>
      <c r="B700" s="28"/>
      <c r="C700" s="28"/>
    </row>
    <row r="701" spans="1:3" s="21" customFormat="1" ht="12.95" customHeight="1" x14ac:dyDescent="0.2">
      <c r="A701" s="42"/>
      <c r="B701" s="28"/>
      <c r="C701" s="28"/>
    </row>
    <row r="702" spans="1:3" s="21" customFormat="1" ht="12.95" customHeight="1" x14ac:dyDescent="0.2">
      <c r="A702" s="42"/>
      <c r="B702" s="28"/>
      <c r="C702" s="28"/>
    </row>
    <row r="703" spans="1:3" s="21" customFormat="1" ht="12.95" customHeight="1" x14ac:dyDescent="0.2">
      <c r="A703" s="42"/>
      <c r="B703" s="28"/>
      <c r="C703" s="28"/>
    </row>
    <row r="704" spans="1:3" s="21" customFormat="1" ht="12.95" customHeight="1" x14ac:dyDescent="0.2">
      <c r="A704" s="42"/>
      <c r="B704" s="28"/>
      <c r="C704" s="28"/>
    </row>
    <row r="705" spans="1:3" s="21" customFormat="1" ht="12.95" customHeight="1" x14ac:dyDescent="0.2">
      <c r="A705" s="42"/>
      <c r="B705" s="28"/>
      <c r="C705" s="28"/>
    </row>
    <row r="706" spans="1:3" s="21" customFormat="1" ht="12.95" customHeight="1" x14ac:dyDescent="0.2">
      <c r="A706" s="42"/>
      <c r="B706" s="28"/>
      <c r="C706" s="28"/>
    </row>
    <row r="707" spans="1:3" s="21" customFormat="1" ht="12.95" customHeight="1" x14ac:dyDescent="0.2">
      <c r="A707" s="42"/>
      <c r="B707" s="28"/>
      <c r="C707" s="28"/>
    </row>
    <row r="708" spans="1:3" s="21" customFormat="1" ht="12.95" customHeight="1" x14ac:dyDescent="0.2">
      <c r="A708" s="42"/>
      <c r="B708" s="28"/>
      <c r="C708" s="28"/>
    </row>
    <row r="709" spans="1:3" s="21" customFormat="1" ht="12.95" customHeight="1" x14ac:dyDescent="0.2">
      <c r="A709" s="42"/>
      <c r="B709" s="28"/>
      <c r="C709" s="28"/>
    </row>
    <row r="710" spans="1:3" s="21" customFormat="1" ht="12.95" customHeight="1" x14ac:dyDescent="0.2">
      <c r="A710" s="42"/>
      <c r="B710" s="28"/>
      <c r="C710" s="28"/>
    </row>
    <row r="711" spans="1:3" s="21" customFormat="1" ht="12.95" customHeight="1" x14ac:dyDescent="0.2">
      <c r="A711" s="42"/>
      <c r="B711" s="28"/>
      <c r="C711" s="28"/>
    </row>
    <row r="712" spans="1:3" s="21" customFormat="1" ht="12.95" customHeight="1" x14ac:dyDescent="0.2">
      <c r="A712" s="42"/>
      <c r="B712" s="28"/>
      <c r="C712" s="28"/>
    </row>
    <row r="713" spans="1:3" s="21" customFormat="1" ht="12.95" customHeight="1" x14ac:dyDescent="0.2">
      <c r="A713" s="42"/>
      <c r="B713" s="28"/>
      <c r="C713" s="28"/>
    </row>
    <row r="714" spans="1:3" s="21" customFormat="1" ht="12.95" customHeight="1" x14ac:dyDescent="0.2">
      <c r="A714" s="42"/>
      <c r="B714" s="28"/>
      <c r="C714" s="28"/>
    </row>
    <row r="715" spans="1:3" s="21" customFormat="1" ht="12.95" customHeight="1" x14ac:dyDescent="0.2">
      <c r="A715" s="42"/>
      <c r="B715" s="28"/>
      <c r="C715" s="28"/>
    </row>
    <row r="716" spans="1:3" s="21" customFormat="1" ht="12.95" customHeight="1" x14ac:dyDescent="0.2">
      <c r="A716" s="42"/>
      <c r="B716" s="28"/>
      <c r="C716" s="28"/>
    </row>
    <row r="717" spans="1:3" s="21" customFormat="1" ht="12.95" customHeight="1" x14ac:dyDescent="0.2">
      <c r="A717" s="42"/>
      <c r="B717" s="28"/>
      <c r="C717" s="28"/>
    </row>
    <row r="718" spans="1:3" s="21" customFormat="1" ht="12.95" customHeight="1" x14ac:dyDescent="0.2">
      <c r="A718" s="42"/>
      <c r="B718" s="28"/>
      <c r="C718" s="28"/>
    </row>
    <row r="719" spans="1:3" s="21" customFormat="1" ht="12.95" customHeight="1" x14ac:dyDescent="0.2">
      <c r="A719" s="42"/>
      <c r="B719" s="28"/>
      <c r="C719" s="28"/>
    </row>
    <row r="720" spans="1:3" s="21" customFormat="1" ht="12.95" customHeight="1" x14ac:dyDescent="0.2">
      <c r="A720" s="42"/>
      <c r="B720" s="28"/>
      <c r="C720" s="28"/>
    </row>
    <row r="721" spans="1:3" s="21" customFormat="1" ht="12.95" customHeight="1" x14ac:dyDescent="0.2">
      <c r="A721" s="42"/>
      <c r="B721" s="28"/>
      <c r="C721" s="28"/>
    </row>
    <row r="722" spans="1:3" s="21" customFormat="1" ht="12.95" customHeight="1" x14ac:dyDescent="0.2">
      <c r="A722" s="42"/>
      <c r="B722" s="28"/>
      <c r="C722" s="28"/>
    </row>
    <row r="723" spans="1:3" s="21" customFormat="1" ht="12.95" customHeight="1" x14ac:dyDescent="0.2">
      <c r="A723" s="42"/>
      <c r="B723" s="28"/>
      <c r="C723" s="28"/>
    </row>
    <row r="724" spans="1:3" s="21" customFormat="1" ht="12.95" customHeight="1" x14ac:dyDescent="0.2">
      <c r="A724" s="42"/>
      <c r="B724" s="28"/>
      <c r="C724" s="28"/>
    </row>
    <row r="725" spans="1:3" s="21" customFormat="1" ht="12.95" customHeight="1" x14ac:dyDescent="0.2">
      <c r="A725" s="42"/>
      <c r="B725" s="28"/>
      <c r="C725" s="28"/>
    </row>
    <row r="726" spans="1:3" s="21" customFormat="1" ht="12.95" customHeight="1" x14ac:dyDescent="0.2">
      <c r="A726" s="42"/>
      <c r="B726" s="28"/>
      <c r="C726" s="28"/>
    </row>
    <row r="727" spans="1:3" s="21" customFormat="1" ht="12.95" customHeight="1" x14ac:dyDescent="0.2">
      <c r="A727" s="42"/>
      <c r="B727" s="28"/>
      <c r="C727" s="28"/>
    </row>
    <row r="728" spans="1:3" s="21" customFormat="1" ht="12.95" customHeight="1" x14ac:dyDescent="0.2">
      <c r="A728" s="42"/>
      <c r="B728" s="28"/>
      <c r="C728" s="28"/>
    </row>
    <row r="729" spans="1:3" s="21" customFormat="1" ht="12.95" customHeight="1" x14ac:dyDescent="0.2">
      <c r="A729" s="42"/>
      <c r="B729" s="28"/>
      <c r="C729" s="28"/>
    </row>
    <row r="730" spans="1:3" s="21" customFormat="1" ht="12.95" customHeight="1" x14ac:dyDescent="0.2">
      <c r="A730" s="42"/>
      <c r="B730" s="28"/>
      <c r="C730" s="28"/>
    </row>
    <row r="731" spans="1:3" s="21" customFormat="1" ht="12.95" customHeight="1" x14ac:dyDescent="0.2">
      <c r="A731" s="42"/>
      <c r="B731" s="28"/>
      <c r="C731" s="28"/>
    </row>
    <row r="732" spans="1:3" s="21" customFormat="1" ht="12.95" customHeight="1" x14ac:dyDescent="0.2">
      <c r="A732" s="42"/>
      <c r="B732" s="28"/>
      <c r="C732" s="28"/>
    </row>
    <row r="733" spans="1:3" s="21" customFormat="1" ht="12.95" customHeight="1" x14ac:dyDescent="0.2">
      <c r="A733" s="42"/>
      <c r="B733" s="28"/>
      <c r="C733" s="28"/>
    </row>
    <row r="734" spans="1:3" s="21" customFormat="1" ht="12.95" customHeight="1" x14ac:dyDescent="0.2">
      <c r="A734" s="42"/>
      <c r="B734" s="28"/>
      <c r="C734" s="28"/>
    </row>
    <row r="735" spans="1:3" s="21" customFormat="1" ht="12.95" customHeight="1" x14ac:dyDescent="0.2">
      <c r="A735" s="42"/>
      <c r="B735" s="28"/>
      <c r="C735" s="28"/>
    </row>
    <row r="736" spans="1:3" s="21" customFormat="1" ht="12.95" customHeight="1" x14ac:dyDescent="0.2">
      <c r="A736" s="42"/>
      <c r="B736" s="28"/>
      <c r="C736" s="28"/>
    </row>
    <row r="737" spans="1:3" s="21" customFormat="1" ht="12.95" customHeight="1" x14ac:dyDescent="0.2">
      <c r="A737" s="42"/>
      <c r="B737" s="28"/>
      <c r="C737" s="28"/>
    </row>
    <row r="738" spans="1:3" s="21" customFormat="1" ht="12.95" customHeight="1" x14ac:dyDescent="0.2">
      <c r="A738" s="42"/>
      <c r="B738" s="28"/>
      <c r="C738" s="28"/>
    </row>
    <row r="739" spans="1:3" s="21" customFormat="1" ht="12.95" customHeight="1" x14ac:dyDescent="0.2">
      <c r="A739" s="42"/>
      <c r="B739" s="28"/>
      <c r="C739" s="28"/>
    </row>
    <row r="740" spans="1:3" s="21" customFormat="1" ht="12.95" customHeight="1" x14ac:dyDescent="0.2">
      <c r="A740" s="42"/>
      <c r="B740" s="28"/>
      <c r="C740" s="28"/>
    </row>
    <row r="741" spans="1:3" s="21" customFormat="1" ht="12.95" customHeight="1" x14ac:dyDescent="0.2">
      <c r="A741" s="42"/>
      <c r="B741" s="28"/>
      <c r="C741" s="28"/>
    </row>
    <row r="742" spans="1:3" s="21" customFormat="1" ht="12.95" customHeight="1" x14ac:dyDescent="0.2">
      <c r="A742" s="42"/>
      <c r="B742" s="28"/>
      <c r="C742" s="28"/>
    </row>
    <row r="743" spans="1:3" s="21" customFormat="1" ht="12.95" customHeight="1" x14ac:dyDescent="0.2">
      <c r="A743" s="42"/>
      <c r="B743" s="28"/>
      <c r="C743" s="28"/>
    </row>
    <row r="744" spans="1:3" s="21" customFormat="1" ht="12.95" customHeight="1" x14ac:dyDescent="0.2">
      <c r="A744" s="42"/>
      <c r="B744" s="28"/>
      <c r="C744" s="28"/>
    </row>
    <row r="745" spans="1:3" s="21" customFormat="1" ht="12.95" customHeight="1" x14ac:dyDescent="0.2">
      <c r="A745" s="42"/>
      <c r="B745" s="28"/>
      <c r="C745" s="28"/>
    </row>
    <row r="746" spans="1:3" s="21" customFormat="1" ht="12.95" customHeight="1" x14ac:dyDescent="0.2">
      <c r="A746" s="42"/>
      <c r="B746" s="28"/>
      <c r="C746" s="28"/>
    </row>
    <row r="747" spans="1:3" s="21" customFormat="1" ht="12.95" customHeight="1" x14ac:dyDescent="0.2">
      <c r="A747" s="42"/>
      <c r="B747" s="28"/>
      <c r="C747" s="28"/>
    </row>
    <row r="748" spans="1:3" s="21" customFormat="1" ht="12.95" customHeight="1" x14ac:dyDescent="0.2">
      <c r="A748" s="42"/>
      <c r="B748" s="28"/>
      <c r="C748" s="28"/>
    </row>
    <row r="749" spans="1:3" s="21" customFormat="1" ht="12.95" customHeight="1" x14ac:dyDescent="0.2">
      <c r="A749" s="42"/>
      <c r="B749" s="28"/>
      <c r="C749" s="28"/>
    </row>
    <row r="750" spans="1:3" s="21" customFormat="1" ht="12.95" customHeight="1" x14ac:dyDescent="0.2">
      <c r="A750" s="42"/>
      <c r="B750" s="28"/>
      <c r="C750" s="28"/>
    </row>
    <row r="751" spans="1:3" s="21" customFormat="1" ht="12.95" customHeight="1" x14ac:dyDescent="0.2">
      <c r="A751" s="42"/>
      <c r="B751" s="28"/>
      <c r="C751" s="28"/>
    </row>
    <row r="752" spans="1:3" s="21" customFormat="1" ht="12.95" customHeight="1" x14ac:dyDescent="0.2">
      <c r="A752" s="42"/>
      <c r="B752" s="28"/>
      <c r="C752" s="28"/>
    </row>
    <row r="753" spans="1:3" s="21" customFormat="1" ht="12.95" customHeight="1" x14ac:dyDescent="0.2">
      <c r="A753" s="42"/>
      <c r="B753" s="28"/>
      <c r="C753" s="28"/>
    </row>
    <row r="754" spans="1:3" s="21" customFormat="1" ht="12.95" customHeight="1" x14ac:dyDescent="0.2">
      <c r="A754" s="42"/>
      <c r="B754" s="28"/>
      <c r="C754" s="28"/>
    </row>
    <row r="755" spans="1:3" s="21" customFormat="1" ht="12.95" customHeight="1" x14ac:dyDescent="0.2">
      <c r="A755" s="42"/>
      <c r="B755" s="28"/>
      <c r="C755" s="28"/>
    </row>
    <row r="756" spans="1:3" s="21" customFormat="1" ht="12.95" customHeight="1" x14ac:dyDescent="0.2">
      <c r="A756" s="42"/>
      <c r="B756" s="28"/>
      <c r="C756" s="28"/>
    </row>
    <row r="757" spans="1:3" s="21" customFormat="1" ht="12.95" customHeight="1" x14ac:dyDescent="0.2">
      <c r="A757" s="42"/>
      <c r="B757" s="28"/>
      <c r="C757" s="28"/>
    </row>
    <row r="758" spans="1:3" s="21" customFormat="1" ht="12.95" customHeight="1" x14ac:dyDescent="0.2">
      <c r="A758" s="42"/>
      <c r="B758" s="28"/>
      <c r="C758" s="28"/>
    </row>
    <row r="759" spans="1:3" s="21" customFormat="1" ht="12.95" customHeight="1" x14ac:dyDescent="0.2">
      <c r="A759" s="42"/>
      <c r="B759" s="28"/>
      <c r="C759" s="28"/>
    </row>
    <row r="760" spans="1:3" s="21" customFormat="1" ht="12.95" customHeight="1" x14ac:dyDescent="0.2">
      <c r="A760" s="42"/>
      <c r="B760" s="28"/>
      <c r="C760" s="28"/>
    </row>
    <row r="761" spans="1:3" s="21" customFormat="1" ht="12.95" customHeight="1" x14ac:dyDescent="0.2">
      <c r="A761" s="42"/>
      <c r="B761" s="28"/>
      <c r="C761" s="28"/>
    </row>
    <row r="762" spans="1:3" s="21" customFormat="1" ht="12.95" customHeight="1" x14ac:dyDescent="0.2">
      <c r="A762" s="42"/>
      <c r="B762" s="28"/>
      <c r="C762" s="28"/>
    </row>
    <row r="763" spans="1:3" s="21" customFormat="1" ht="12.95" customHeight="1" x14ac:dyDescent="0.2">
      <c r="A763" s="42"/>
      <c r="B763" s="28"/>
      <c r="C763" s="28"/>
    </row>
    <row r="764" spans="1:3" s="21" customFormat="1" ht="12.95" customHeight="1" x14ac:dyDescent="0.2">
      <c r="A764" s="42"/>
      <c r="B764" s="28"/>
      <c r="C764" s="28"/>
    </row>
    <row r="765" spans="1:3" s="21" customFormat="1" ht="12.95" customHeight="1" x14ac:dyDescent="0.2">
      <c r="A765" s="42"/>
      <c r="B765" s="28"/>
      <c r="C765" s="28"/>
    </row>
    <row r="766" spans="1:3" s="21" customFormat="1" ht="12.95" customHeight="1" x14ac:dyDescent="0.2">
      <c r="A766" s="42"/>
      <c r="B766" s="28"/>
      <c r="C766" s="28"/>
    </row>
    <row r="767" spans="1:3" s="21" customFormat="1" ht="12.95" customHeight="1" x14ac:dyDescent="0.2">
      <c r="A767" s="42"/>
      <c r="B767" s="28"/>
      <c r="C767" s="28"/>
    </row>
    <row r="768" spans="1:3" s="21" customFormat="1" ht="12.95" customHeight="1" x14ac:dyDescent="0.2">
      <c r="A768" s="42"/>
      <c r="B768" s="28"/>
      <c r="C768" s="28"/>
    </row>
    <row r="769" spans="1:3" s="21" customFormat="1" ht="12.95" customHeight="1" x14ac:dyDescent="0.2">
      <c r="A769" s="42"/>
      <c r="B769" s="28"/>
      <c r="C769" s="28"/>
    </row>
    <row r="770" spans="1:3" s="21" customFormat="1" ht="12.95" customHeight="1" x14ac:dyDescent="0.2">
      <c r="A770" s="42"/>
      <c r="B770" s="28"/>
      <c r="C770" s="28"/>
    </row>
    <row r="771" spans="1:3" s="21" customFormat="1" ht="12.95" customHeight="1" x14ac:dyDescent="0.2">
      <c r="A771" s="42"/>
      <c r="B771" s="28"/>
      <c r="C771" s="28"/>
    </row>
    <row r="772" spans="1:3" s="21" customFormat="1" ht="12.95" customHeight="1" x14ac:dyDescent="0.2">
      <c r="A772" s="42"/>
      <c r="B772" s="28"/>
      <c r="C772" s="28"/>
    </row>
    <row r="773" spans="1:3" s="21" customFormat="1" ht="12.95" customHeight="1" x14ac:dyDescent="0.2">
      <c r="A773" s="42"/>
      <c r="B773" s="28"/>
      <c r="C773" s="28"/>
    </row>
    <row r="774" spans="1:3" s="21" customFormat="1" ht="12.95" customHeight="1" x14ac:dyDescent="0.2">
      <c r="A774" s="42"/>
      <c r="B774" s="28"/>
      <c r="C774" s="28"/>
    </row>
    <row r="775" spans="1:3" s="21" customFormat="1" ht="12.95" customHeight="1" x14ac:dyDescent="0.2">
      <c r="A775" s="42"/>
      <c r="B775" s="28"/>
      <c r="C775" s="28"/>
    </row>
    <row r="776" spans="1:3" s="21" customFormat="1" ht="12.95" customHeight="1" x14ac:dyDescent="0.2">
      <c r="A776" s="42"/>
      <c r="B776" s="28"/>
      <c r="C776" s="28"/>
    </row>
    <row r="777" spans="1:3" s="21" customFormat="1" ht="12.95" customHeight="1" x14ac:dyDescent="0.2">
      <c r="A777" s="42"/>
      <c r="B777" s="28"/>
      <c r="C777" s="28"/>
    </row>
    <row r="778" spans="1:3" s="21" customFormat="1" ht="12.95" customHeight="1" x14ac:dyDescent="0.2">
      <c r="A778" s="42"/>
      <c r="B778" s="28"/>
      <c r="C778" s="28"/>
    </row>
    <row r="779" spans="1:3" s="21" customFormat="1" ht="12.95" customHeight="1" x14ac:dyDescent="0.2">
      <c r="A779" s="42"/>
      <c r="B779" s="28"/>
      <c r="C779" s="28"/>
    </row>
    <row r="780" spans="1:3" s="21" customFormat="1" ht="12.95" customHeight="1" x14ac:dyDescent="0.2">
      <c r="A780" s="42"/>
      <c r="B780" s="28"/>
      <c r="C780" s="28"/>
    </row>
    <row r="781" spans="1:3" s="21" customFormat="1" ht="12.95" customHeight="1" x14ac:dyDescent="0.2">
      <c r="A781" s="42"/>
      <c r="B781" s="28"/>
      <c r="C781" s="28"/>
    </row>
    <row r="782" spans="1:3" s="21" customFormat="1" ht="12.95" customHeight="1" x14ac:dyDescent="0.2">
      <c r="A782" s="42"/>
      <c r="B782" s="28"/>
      <c r="C782" s="28"/>
    </row>
    <row r="783" spans="1:3" s="21" customFormat="1" ht="12.95" customHeight="1" x14ac:dyDescent="0.2">
      <c r="A783" s="42"/>
      <c r="B783" s="28"/>
      <c r="C783" s="28"/>
    </row>
    <row r="784" spans="1:3" s="21" customFormat="1" ht="12.95" customHeight="1" x14ac:dyDescent="0.2">
      <c r="A784" s="42"/>
      <c r="B784" s="28"/>
      <c r="C784" s="28"/>
    </row>
    <row r="785" spans="1:3" s="21" customFormat="1" ht="12.95" customHeight="1" x14ac:dyDescent="0.2">
      <c r="A785" s="42"/>
      <c r="B785" s="28"/>
      <c r="C785" s="28"/>
    </row>
    <row r="786" spans="1:3" s="21" customFormat="1" ht="12.95" customHeight="1" x14ac:dyDescent="0.2">
      <c r="A786" s="42"/>
      <c r="B786" s="28"/>
      <c r="C786" s="28"/>
    </row>
    <row r="787" spans="1:3" s="21" customFormat="1" ht="12.95" customHeight="1" x14ac:dyDescent="0.2">
      <c r="A787" s="42"/>
      <c r="B787" s="28"/>
      <c r="C787" s="28"/>
    </row>
    <row r="788" spans="1:3" s="21" customFormat="1" ht="12.95" customHeight="1" x14ac:dyDescent="0.2">
      <c r="A788" s="42"/>
      <c r="B788" s="28"/>
      <c r="C788" s="28"/>
    </row>
    <row r="789" spans="1:3" s="21" customFormat="1" ht="12.95" customHeight="1" x14ac:dyDescent="0.2">
      <c r="A789" s="42"/>
      <c r="B789" s="28"/>
      <c r="C789" s="28"/>
    </row>
    <row r="790" spans="1:3" s="21" customFormat="1" ht="12.95" customHeight="1" x14ac:dyDescent="0.2">
      <c r="A790" s="42"/>
      <c r="B790" s="28"/>
      <c r="C790" s="28"/>
    </row>
    <row r="791" spans="1:3" s="21" customFormat="1" ht="12.95" customHeight="1" x14ac:dyDescent="0.2">
      <c r="A791" s="42"/>
      <c r="B791" s="28"/>
      <c r="C791" s="28"/>
    </row>
    <row r="792" spans="1:3" s="21" customFormat="1" ht="12.95" customHeight="1" x14ac:dyDescent="0.2">
      <c r="A792" s="42"/>
      <c r="B792" s="28"/>
      <c r="C792" s="28"/>
    </row>
    <row r="793" spans="1:3" s="21" customFormat="1" ht="12.95" customHeight="1" x14ac:dyDescent="0.2">
      <c r="A793" s="42"/>
      <c r="B793" s="28"/>
      <c r="C793" s="28"/>
    </row>
    <row r="794" spans="1:3" s="21" customFormat="1" ht="12.95" customHeight="1" x14ac:dyDescent="0.2">
      <c r="A794" s="42"/>
      <c r="B794" s="28"/>
      <c r="C794" s="28"/>
    </row>
    <row r="795" spans="1:3" s="21" customFormat="1" ht="12.95" customHeight="1" x14ac:dyDescent="0.2">
      <c r="A795" s="42"/>
      <c r="B795" s="28"/>
      <c r="C795" s="28"/>
    </row>
    <row r="796" spans="1:3" s="21" customFormat="1" ht="12.95" customHeight="1" x14ac:dyDescent="0.2">
      <c r="A796" s="42"/>
      <c r="B796" s="28"/>
      <c r="C796" s="28"/>
    </row>
    <row r="797" spans="1:3" s="21" customFormat="1" ht="12.95" customHeight="1" x14ac:dyDescent="0.2">
      <c r="A797" s="42"/>
      <c r="B797" s="28"/>
      <c r="C797" s="28"/>
    </row>
    <row r="798" spans="1:3" s="21" customFormat="1" ht="12.95" customHeight="1" x14ac:dyDescent="0.2">
      <c r="A798" s="42"/>
      <c r="B798" s="28"/>
      <c r="C798" s="28"/>
    </row>
    <row r="799" spans="1:3" s="21" customFormat="1" ht="12.95" customHeight="1" x14ac:dyDescent="0.2">
      <c r="A799" s="42"/>
      <c r="B799" s="28"/>
      <c r="C799" s="28"/>
    </row>
    <row r="800" spans="1:3" s="21" customFormat="1" ht="12.95" customHeight="1" x14ac:dyDescent="0.2">
      <c r="A800" s="42"/>
      <c r="B800" s="28"/>
      <c r="C800" s="28"/>
    </row>
    <row r="801" spans="1:3" s="21" customFormat="1" ht="12.95" customHeight="1" x14ac:dyDescent="0.2">
      <c r="A801" s="42"/>
      <c r="B801" s="28"/>
      <c r="C801" s="28"/>
    </row>
    <row r="802" spans="1:3" s="21" customFormat="1" ht="12.95" customHeight="1" x14ac:dyDescent="0.2">
      <c r="A802" s="42"/>
      <c r="B802" s="28"/>
      <c r="C802" s="28"/>
    </row>
    <row r="803" spans="1:3" s="21" customFormat="1" ht="12.95" customHeight="1" x14ac:dyDescent="0.2">
      <c r="A803" s="42"/>
      <c r="B803" s="28"/>
      <c r="C803" s="28"/>
    </row>
    <row r="804" spans="1:3" s="21" customFormat="1" ht="12.95" customHeight="1" x14ac:dyDescent="0.2">
      <c r="A804" s="42"/>
      <c r="B804" s="28"/>
      <c r="C804" s="28"/>
    </row>
    <row r="805" spans="1:3" s="21" customFormat="1" ht="12.95" customHeight="1" x14ac:dyDescent="0.2">
      <c r="A805" s="42"/>
      <c r="B805" s="28"/>
      <c r="C805" s="28"/>
    </row>
    <row r="806" spans="1:3" s="21" customFormat="1" ht="12.95" customHeight="1" x14ac:dyDescent="0.2">
      <c r="A806" s="42"/>
      <c r="B806" s="28"/>
      <c r="C806" s="28"/>
    </row>
    <row r="807" spans="1:3" s="21" customFormat="1" ht="12.95" customHeight="1" x14ac:dyDescent="0.2">
      <c r="A807" s="42"/>
      <c r="B807" s="28"/>
      <c r="C807" s="28"/>
    </row>
    <row r="808" spans="1:3" s="21" customFormat="1" ht="12.95" customHeight="1" x14ac:dyDescent="0.2">
      <c r="A808" s="42"/>
      <c r="B808" s="28"/>
      <c r="C808" s="28"/>
    </row>
    <row r="809" spans="1:3" s="21" customFormat="1" ht="12.95" customHeight="1" x14ac:dyDescent="0.2">
      <c r="A809" s="42"/>
      <c r="B809" s="28"/>
      <c r="C809" s="28"/>
    </row>
    <row r="810" spans="1:3" s="21" customFormat="1" ht="12.95" customHeight="1" x14ac:dyDescent="0.2">
      <c r="A810" s="42"/>
      <c r="B810" s="28"/>
      <c r="C810" s="28"/>
    </row>
    <row r="811" spans="1:3" s="21" customFormat="1" ht="12.95" customHeight="1" x14ac:dyDescent="0.2">
      <c r="A811" s="42"/>
      <c r="B811" s="28"/>
      <c r="C811" s="28"/>
    </row>
    <row r="812" spans="1:3" s="21" customFormat="1" ht="12.95" customHeight="1" x14ac:dyDescent="0.2">
      <c r="A812" s="42"/>
      <c r="B812" s="28"/>
      <c r="C812" s="28"/>
    </row>
    <row r="813" spans="1:3" s="21" customFormat="1" ht="12.95" customHeight="1" x14ac:dyDescent="0.2">
      <c r="A813" s="42"/>
      <c r="B813" s="28"/>
      <c r="C813" s="28"/>
    </row>
    <row r="814" spans="1:3" s="21" customFormat="1" ht="12.95" customHeight="1" x14ac:dyDescent="0.2">
      <c r="A814" s="42"/>
      <c r="B814" s="28"/>
      <c r="C814" s="28"/>
    </row>
    <row r="815" spans="1:3" s="21" customFormat="1" ht="12.95" customHeight="1" x14ac:dyDescent="0.2">
      <c r="A815" s="42"/>
      <c r="B815" s="28"/>
      <c r="C815" s="28"/>
    </row>
    <row r="816" spans="1:3" s="21" customFormat="1" ht="12.95" customHeight="1" x14ac:dyDescent="0.2">
      <c r="A816" s="42"/>
      <c r="B816" s="28"/>
      <c r="C816" s="28"/>
    </row>
    <row r="817" spans="1:3" s="21" customFormat="1" ht="12.95" customHeight="1" x14ac:dyDescent="0.2">
      <c r="A817" s="42"/>
      <c r="B817" s="28"/>
      <c r="C817" s="28"/>
    </row>
    <row r="818" spans="1:3" s="21" customFormat="1" ht="12.95" customHeight="1" x14ac:dyDescent="0.2">
      <c r="A818" s="42"/>
      <c r="B818" s="28"/>
      <c r="C818" s="28"/>
    </row>
    <row r="819" spans="1:3" s="21" customFormat="1" ht="12.95" customHeight="1" x14ac:dyDescent="0.2">
      <c r="A819" s="42"/>
      <c r="B819" s="28"/>
      <c r="C819" s="28"/>
    </row>
    <row r="820" spans="1:3" s="21" customFormat="1" ht="12.95" customHeight="1" x14ac:dyDescent="0.2">
      <c r="A820" s="42"/>
      <c r="B820" s="28"/>
      <c r="C820" s="28"/>
    </row>
    <row r="821" spans="1:3" s="21" customFormat="1" ht="12.95" customHeight="1" x14ac:dyDescent="0.2">
      <c r="A821" s="42"/>
      <c r="B821" s="28"/>
      <c r="C821" s="28"/>
    </row>
    <row r="822" spans="1:3" s="21" customFormat="1" ht="12.95" customHeight="1" x14ac:dyDescent="0.2">
      <c r="A822" s="42"/>
      <c r="B822" s="28"/>
      <c r="C822" s="28"/>
    </row>
    <row r="823" spans="1:3" s="21" customFormat="1" ht="12.95" customHeight="1" x14ac:dyDescent="0.2">
      <c r="A823" s="42"/>
      <c r="B823" s="28"/>
      <c r="C823" s="28"/>
    </row>
    <row r="824" spans="1:3" s="21" customFormat="1" ht="12.95" customHeight="1" x14ac:dyDescent="0.2">
      <c r="A824" s="42"/>
      <c r="B824" s="28"/>
      <c r="C824" s="28"/>
    </row>
    <row r="825" spans="1:3" s="21" customFormat="1" ht="12.95" customHeight="1" x14ac:dyDescent="0.2">
      <c r="A825" s="42"/>
      <c r="B825" s="28"/>
      <c r="C825" s="28"/>
    </row>
    <row r="826" spans="1:3" s="21" customFormat="1" ht="12.95" customHeight="1" x14ac:dyDescent="0.2">
      <c r="A826" s="42"/>
      <c r="B826" s="28"/>
      <c r="C826" s="28"/>
    </row>
    <row r="827" spans="1:3" s="21" customFormat="1" ht="12.95" customHeight="1" x14ac:dyDescent="0.2">
      <c r="A827" s="42"/>
      <c r="B827" s="28"/>
      <c r="C827" s="28"/>
    </row>
    <row r="828" spans="1:3" s="21" customFormat="1" ht="12.95" customHeight="1" x14ac:dyDescent="0.2">
      <c r="A828" s="42"/>
      <c r="B828" s="28"/>
      <c r="C828" s="28"/>
    </row>
    <row r="829" spans="1:3" s="21" customFormat="1" ht="12.95" customHeight="1" x14ac:dyDescent="0.2">
      <c r="A829" s="42"/>
      <c r="B829" s="28"/>
      <c r="C829" s="28"/>
    </row>
    <row r="830" spans="1:3" s="21" customFormat="1" ht="12.95" customHeight="1" x14ac:dyDescent="0.2">
      <c r="A830" s="42"/>
      <c r="B830" s="28"/>
      <c r="C830" s="28"/>
    </row>
    <row r="831" spans="1:3" s="21" customFormat="1" ht="12.95" customHeight="1" x14ac:dyDescent="0.2">
      <c r="A831" s="42"/>
      <c r="B831" s="28"/>
      <c r="C831" s="28"/>
    </row>
    <row r="832" spans="1:3" s="21" customFormat="1" ht="12.95" customHeight="1" x14ac:dyDescent="0.2">
      <c r="A832" s="42"/>
      <c r="B832" s="28"/>
      <c r="C832" s="28"/>
    </row>
    <row r="833" spans="1:3" s="21" customFormat="1" ht="12.95" customHeight="1" x14ac:dyDescent="0.2">
      <c r="A833" s="42"/>
      <c r="B833" s="28"/>
      <c r="C833" s="28"/>
    </row>
    <row r="834" spans="1:3" s="21" customFormat="1" ht="12.95" customHeight="1" x14ac:dyDescent="0.2">
      <c r="A834" s="42"/>
      <c r="B834" s="28"/>
      <c r="C834" s="28"/>
    </row>
    <row r="835" spans="1:3" s="21" customFormat="1" ht="12.95" customHeight="1" x14ac:dyDescent="0.2">
      <c r="A835" s="42"/>
      <c r="B835" s="28"/>
      <c r="C835" s="28"/>
    </row>
    <row r="836" spans="1:3" s="21" customFormat="1" ht="12.95" customHeight="1" x14ac:dyDescent="0.2">
      <c r="A836" s="42"/>
      <c r="B836" s="28"/>
      <c r="C836" s="28"/>
    </row>
    <row r="837" spans="1:3" s="21" customFormat="1" ht="12.95" customHeight="1" x14ac:dyDescent="0.2">
      <c r="A837" s="42"/>
      <c r="B837" s="28"/>
      <c r="C837" s="28"/>
    </row>
    <row r="838" spans="1:3" s="21" customFormat="1" ht="12.95" customHeight="1" x14ac:dyDescent="0.2">
      <c r="A838" s="42"/>
      <c r="B838" s="28"/>
      <c r="C838" s="28"/>
    </row>
    <row r="839" spans="1:3" s="21" customFormat="1" ht="12.95" customHeight="1" x14ac:dyDescent="0.2">
      <c r="A839" s="42"/>
      <c r="B839" s="28"/>
      <c r="C839" s="28"/>
    </row>
    <row r="840" spans="1:3" s="21" customFormat="1" ht="12.95" customHeight="1" x14ac:dyDescent="0.2">
      <c r="A840" s="42"/>
      <c r="B840" s="28"/>
      <c r="C840" s="28"/>
    </row>
    <row r="841" spans="1:3" s="21" customFormat="1" ht="12.95" customHeight="1" x14ac:dyDescent="0.2">
      <c r="A841" s="42"/>
      <c r="B841" s="28"/>
      <c r="C841" s="28"/>
    </row>
    <row r="842" spans="1:3" s="21" customFormat="1" ht="12.95" customHeight="1" x14ac:dyDescent="0.2">
      <c r="A842" s="42"/>
      <c r="B842" s="28"/>
      <c r="C842" s="28"/>
    </row>
    <row r="843" spans="1:3" s="21" customFormat="1" ht="12.95" customHeight="1" x14ac:dyDescent="0.2">
      <c r="A843" s="42"/>
      <c r="B843" s="28"/>
      <c r="C843" s="28"/>
    </row>
    <row r="844" spans="1:3" s="21" customFormat="1" ht="12.95" customHeight="1" x14ac:dyDescent="0.2">
      <c r="A844" s="42"/>
      <c r="B844" s="28"/>
      <c r="C844" s="28"/>
    </row>
    <row r="845" spans="1:3" s="21" customFormat="1" ht="12.95" customHeight="1" x14ac:dyDescent="0.2">
      <c r="A845" s="42"/>
      <c r="B845" s="28"/>
      <c r="C845" s="28"/>
    </row>
    <row r="846" spans="1:3" s="21" customFormat="1" ht="12.95" customHeight="1" x14ac:dyDescent="0.2">
      <c r="A846" s="42"/>
      <c r="B846" s="28"/>
      <c r="C846" s="28"/>
    </row>
    <row r="847" spans="1:3" s="21" customFormat="1" ht="12.95" customHeight="1" x14ac:dyDescent="0.2">
      <c r="A847" s="42"/>
      <c r="B847" s="28"/>
      <c r="C847" s="28"/>
    </row>
    <row r="848" spans="1:3" s="21" customFormat="1" ht="12.95" customHeight="1" x14ac:dyDescent="0.2">
      <c r="A848" s="42"/>
      <c r="B848" s="28"/>
      <c r="C848" s="28"/>
    </row>
    <row r="849" spans="1:3" s="21" customFormat="1" ht="12.95" customHeight="1" x14ac:dyDescent="0.2">
      <c r="A849" s="42"/>
      <c r="B849" s="28"/>
      <c r="C849" s="28"/>
    </row>
    <row r="850" spans="1:3" s="21" customFormat="1" ht="12.95" customHeight="1" x14ac:dyDescent="0.2">
      <c r="A850" s="42"/>
      <c r="B850" s="28"/>
      <c r="C850" s="28"/>
    </row>
    <row r="851" spans="1:3" s="21" customFormat="1" ht="12.95" customHeight="1" x14ac:dyDescent="0.2">
      <c r="A851" s="42"/>
      <c r="B851" s="28"/>
      <c r="C851" s="28"/>
    </row>
    <row r="852" spans="1:3" s="21" customFormat="1" ht="12.95" customHeight="1" x14ac:dyDescent="0.2">
      <c r="A852" s="42"/>
      <c r="B852" s="28"/>
      <c r="C852" s="28"/>
    </row>
    <row r="853" spans="1:3" s="21" customFormat="1" ht="12.95" customHeight="1" x14ac:dyDescent="0.2">
      <c r="A853" s="42"/>
      <c r="B853" s="28"/>
      <c r="C853" s="28"/>
    </row>
    <row r="854" spans="1:3" s="21" customFormat="1" ht="12.95" customHeight="1" x14ac:dyDescent="0.2">
      <c r="A854" s="42"/>
      <c r="B854" s="28"/>
      <c r="C854" s="28"/>
    </row>
    <row r="855" spans="1:3" s="21" customFormat="1" ht="12.95" customHeight="1" x14ac:dyDescent="0.2">
      <c r="A855" s="42"/>
      <c r="B855" s="28"/>
      <c r="C855" s="28"/>
    </row>
    <row r="856" spans="1:3" s="21" customFormat="1" ht="12.95" customHeight="1" x14ac:dyDescent="0.2">
      <c r="A856" s="42"/>
      <c r="B856" s="28"/>
      <c r="C856" s="28"/>
    </row>
    <row r="857" spans="1:3" s="21" customFormat="1" ht="12.95" customHeight="1" x14ac:dyDescent="0.2">
      <c r="A857" s="42"/>
      <c r="B857" s="28"/>
      <c r="C857" s="28"/>
    </row>
    <row r="858" spans="1:3" s="21" customFormat="1" ht="12.95" customHeight="1" x14ac:dyDescent="0.2">
      <c r="A858" s="42"/>
      <c r="B858" s="28"/>
      <c r="C858" s="28"/>
    </row>
    <row r="859" spans="1:3" s="21" customFormat="1" ht="12.95" customHeight="1" x14ac:dyDescent="0.2">
      <c r="A859" s="42"/>
      <c r="B859" s="28"/>
      <c r="C859" s="28"/>
    </row>
    <row r="860" spans="1:3" s="21" customFormat="1" ht="12.95" customHeight="1" x14ac:dyDescent="0.2">
      <c r="A860" s="42"/>
      <c r="B860" s="28"/>
      <c r="C860" s="28"/>
    </row>
    <row r="861" spans="1:3" s="21" customFormat="1" ht="12.95" customHeight="1" x14ac:dyDescent="0.2">
      <c r="A861" s="42"/>
      <c r="B861" s="28"/>
      <c r="C861" s="28"/>
    </row>
    <row r="862" spans="1:3" s="21" customFormat="1" ht="12.95" customHeight="1" x14ac:dyDescent="0.2">
      <c r="A862" s="42"/>
      <c r="B862" s="28"/>
      <c r="C862" s="28"/>
    </row>
    <row r="863" spans="1:3" s="21" customFormat="1" ht="12.95" customHeight="1" x14ac:dyDescent="0.2">
      <c r="A863" s="42"/>
      <c r="B863" s="28"/>
      <c r="C863" s="28"/>
    </row>
    <row r="864" spans="1:3" s="21" customFormat="1" ht="12.95" customHeight="1" x14ac:dyDescent="0.2">
      <c r="A864" s="42"/>
      <c r="B864" s="28"/>
      <c r="C864" s="28"/>
    </row>
    <row r="865" spans="1:3" s="21" customFormat="1" ht="12.95" customHeight="1" x14ac:dyDescent="0.2">
      <c r="A865" s="42"/>
      <c r="B865" s="28"/>
      <c r="C865" s="28"/>
    </row>
    <row r="866" spans="1:3" s="21" customFormat="1" ht="12.95" customHeight="1" x14ac:dyDescent="0.2">
      <c r="A866" s="42"/>
      <c r="B866" s="28"/>
      <c r="C866" s="28"/>
    </row>
    <row r="867" spans="1:3" s="21" customFormat="1" ht="12.95" customHeight="1" x14ac:dyDescent="0.2">
      <c r="A867" s="42"/>
      <c r="B867" s="28"/>
      <c r="C867" s="28"/>
    </row>
    <row r="868" spans="1:3" s="21" customFormat="1" ht="12.95" customHeight="1" x14ac:dyDescent="0.2">
      <c r="A868" s="42"/>
      <c r="B868" s="28"/>
      <c r="C868" s="28"/>
    </row>
    <row r="869" spans="1:3" s="21" customFormat="1" ht="12.95" customHeight="1" x14ac:dyDescent="0.2">
      <c r="A869" s="42"/>
      <c r="B869" s="28"/>
      <c r="C869" s="28"/>
    </row>
    <row r="870" spans="1:3" s="21" customFormat="1" ht="12.95" customHeight="1" x14ac:dyDescent="0.2">
      <c r="A870" s="42"/>
      <c r="B870" s="28"/>
      <c r="C870" s="28"/>
    </row>
    <row r="871" spans="1:3" s="21" customFormat="1" ht="12.95" customHeight="1" x14ac:dyDescent="0.2">
      <c r="A871" s="42"/>
      <c r="B871" s="28"/>
      <c r="C871" s="28"/>
    </row>
    <row r="872" spans="1:3" s="21" customFormat="1" ht="12.95" customHeight="1" x14ac:dyDescent="0.2">
      <c r="A872" s="42"/>
      <c r="B872" s="28"/>
      <c r="C872" s="28"/>
    </row>
    <row r="873" spans="1:3" s="21" customFormat="1" ht="12.95" customHeight="1" x14ac:dyDescent="0.2">
      <c r="A873" s="42"/>
      <c r="B873" s="28"/>
      <c r="C873" s="28"/>
    </row>
    <row r="874" spans="1:3" s="21" customFormat="1" ht="12.95" customHeight="1" x14ac:dyDescent="0.2">
      <c r="A874" s="42"/>
      <c r="B874" s="28"/>
      <c r="C874" s="28"/>
    </row>
    <row r="875" spans="1:3" s="21" customFormat="1" ht="12.95" customHeight="1" x14ac:dyDescent="0.2">
      <c r="A875" s="42"/>
      <c r="B875" s="28"/>
      <c r="C875" s="28"/>
    </row>
    <row r="876" spans="1:3" s="21" customFormat="1" ht="12.95" customHeight="1" x14ac:dyDescent="0.2">
      <c r="A876" s="42"/>
      <c r="B876" s="28"/>
      <c r="C876" s="28"/>
    </row>
    <row r="877" spans="1:3" s="21" customFormat="1" ht="12.95" customHeight="1" x14ac:dyDescent="0.2">
      <c r="A877" s="42"/>
      <c r="B877" s="28"/>
      <c r="C877" s="28"/>
    </row>
    <row r="878" spans="1:3" s="21" customFormat="1" ht="12.95" customHeight="1" x14ac:dyDescent="0.2">
      <c r="A878" s="42"/>
      <c r="B878" s="28"/>
      <c r="C878" s="28"/>
    </row>
    <row r="879" spans="1:3" s="21" customFormat="1" ht="12.95" customHeight="1" x14ac:dyDescent="0.2">
      <c r="A879" s="42"/>
      <c r="B879" s="28"/>
      <c r="C879" s="28"/>
    </row>
    <row r="880" spans="1:3" s="21" customFormat="1" ht="12.95" customHeight="1" x14ac:dyDescent="0.2">
      <c r="A880" s="42"/>
      <c r="B880" s="28"/>
      <c r="C880" s="28"/>
    </row>
    <row r="881" spans="1:3" s="21" customFormat="1" ht="12.95" customHeight="1" x14ac:dyDescent="0.2">
      <c r="A881" s="42"/>
      <c r="B881" s="28"/>
      <c r="C881" s="28"/>
    </row>
    <row r="882" spans="1:3" s="21" customFormat="1" ht="12.95" customHeight="1" x14ac:dyDescent="0.2">
      <c r="A882" s="42"/>
      <c r="B882" s="28"/>
      <c r="C882" s="28"/>
    </row>
    <row r="883" spans="1:3" s="21" customFormat="1" ht="12.95" customHeight="1" x14ac:dyDescent="0.2">
      <c r="A883" s="42"/>
      <c r="B883" s="28"/>
      <c r="C883" s="28"/>
    </row>
    <row r="884" spans="1:3" s="21" customFormat="1" ht="12.95" customHeight="1" x14ac:dyDescent="0.2">
      <c r="A884" s="42"/>
      <c r="B884" s="28"/>
      <c r="C884" s="28"/>
    </row>
    <row r="885" spans="1:3" s="21" customFormat="1" ht="12.95" customHeight="1" x14ac:dyDescent="0.2">
      <c r="A885" s="42"/>
      <c r="B885" s="28"/>
      <c r="C885" s="28"/>
    </row>
    <row r="886" spans="1:3" s="21" customFormat="1" ht="12.95" customHeight="1" x14ac:dyDescent="0.2">
      <c r="A886" s="42"/>
      <c r="B886" s="28"/>
      <c r="C886" s="28"/>
    </row>
    <row r="887" spans="1:3" s="21" customFormat="1" ht="12.95" customHeight="1" x14ac:dyDescent="0.2">
      <c r="A887" s="42"/>
      <c r="B887" s="28"/>
      <c r="C887" s="28"/>
    </row>
    <row r="888" spans="1:3" s="21" customFormat="1" ht="12.95" customHeight="1" x14ac:dyDescent="0.2">
      <c r="A888" s="42"/>
      <c r="B888" s="28"/>
      <c r="C888" s="28"/>
    </row>
    <row r="889" spans="1:3" s="21" customFormat="1" ht="12.95" customHeight="1" x14ac:dyDescent="0.2">
      <c r="A889" s="42"/>
      <c r="B889" s="28"/>
      <c r="C889" s="28"/>
    </row>
    <row r="890" spans="1:3" s="21" customFormat="1" ht="12.95" customHeight="1" x14ac:dyDescent="0.2">
      <c r="A890" s="42"/>
      <c r="B890" s="28"/>
      <c r="C890" s="28"/>
    </row>
    <row r="891" spans="1:3" s="21" customFormat="1" ht="12.95" customHeight="1" x14ac:dyDescent="0.2">
      <c r="A891" s="42"/>
      <c r="B891" s="28"/>
      <c r="C891" s="28"/>
    </row>
    <row r="892" spans="1:3" s="21" customFormat="1" ht="12.95" customHeight="1" x14ac:dyDescent="0.2">
      <c r="A892" s="42"/>
      <c r="B892" s="28"/>
      <c r="C892" s="28"/>
    </row>
    <row r="893" spans="1:3" s="21" customFormat="1" ht="12.95" customHeight="1" x14ac:dyDescent="0.2">
      <c r="A893" s="42"/>
      <c r="B893" s="28"/>
      <c r="C893" s="28"/>
    </row>
    <row r="894" spans="1:3" s="21" customFormat="1" ht="12.95" customHeight="1" x14ac:dyDescent="0.2">
      <c r="A894" s="42"/>
      <c r="B894" s="28"/>
      <c r="C894" s="28"/>
    </row>
    <row r="895" spans="1:3" s="21" customFormat="1" ht="12.95" customHeight="1" x14ac:dyDescent="0.2">
      <c r="A895" s="42"/>
      <c r="B895" s="28"/>
      <c r="C895" s="28"/>
    </row>
    <row r="896" spans="1:3" s="21" customFormat="1" ht="12.95" customHeight="1" x14ac:dyDescent="0.2">
      <c r="A896" s="42"/>
      <c r="B896" s="28"/>
      <c r="C896" s="28"/>
    </row>
    <row r="897" spans="1:3" s="21" customFormat="1" ht="12.95" customHeight="1" x14ac:dyDescent="0.2">
      <c r="A897" s="42"/>
      <c r="B897" s="28"/>
      <c r="C897" s="28"/>
    </row>
    <row r="898" spans="1:3" s="21" customFormat="1" ht="12.95" customHeight="1" x14ac:dyDescent="0.2">
      <c r="A898" s="42"/>
      <c r="B898" s="28"/>
      <c r="C898" s="28"/>
    </row>
    <row r="899" spans="1:3" s="21" customFormat="1" ht="12.95" customHeight="1" x14ac:dyDescent="0.2">
      <c r="A899" s="42"/>
      <c r="B899" s="28"/>
      <c r="C899" s="28"/>
    </row>
    <row r="900" spans="1:3" s="21" customFormat="1" ht="12.95" customHeight="1" x14ac:dyDescent="0.2">
      <c r="A900" s="42"/>
      <c r="B900" s="28"/>
      <c r="C900" s="28"/>
    </row>
    <row r="901" spans="1:3" s="21" customFormat="1" ht="12.95" customHeight="1" x14ac:dyDescent="0.2">
      <c r="A901" s="42"/>
      <c r="B901" s="28"/>
      <c r="C901" s="28"/>
    </row>
    <row r="902" spans="1:3" s="21" customFormat="1" ht="12.95" customHeight="1" x14ac:dyDescent="0.2">
      <c r="A902" s="42"/>
      <c r="B902" s="28"/>
      <c r="C902" s="28"/>
    </row>
    <row r="903" spans="1:3" s="21" customFormat="1" ht="12.95" customHeight="1" x14ac:dyDescent="0.2">
      <c r="A903" s="42"/>
      <c r="B903" s="28"/>
      <c r="C903" s="28"/>
    </row>
    <row r="904" spans="1:3" s="21" customFormat="1" ht="12.95" customHeight="1" x14ac:dyDescent="0.2">
      <c r="A904" s="42"/>
      <c r="B904" s="28"/>
      <c r="C904" s="28"/>
    </row>
    <row r="905" spans="1:3" s="21" customFormat="1" ht="12.95" customHeight="1" x14ac:dyDescent="0.2">
      <c r="A905" s="42"/>
      <c r="B905" s="28"/>
      <c r="C905" s="28"/>
    </row>
    <row r="906" spans="1:3" s="21" customFormat="1" ht="12.95" customHeight="1" x14ac:dyDescent="0.2">
      <c r="A906" s="42"/>
      <c r="B906" s="28"/>
      <c r="C906" s="28"/>
    </row>
    <row r="907" spans="1:3" s="21" customFormat="1" ht="12.95" customHeight="1" x14ac:dyDescent="0.2">
      <c r="A907" s="42"/>
      <c r="B907" s="28"/>
      <c r="C907" s="28"/>
    </row>
    <row r="908" spans="1:3" s="21" customFormat="1" ht="12.95" customHeight="1" x14ac:dyDescent="0.2">
      <c r="A908" s="42"/>
      <c r="B908" s="28"/>
      <c r="C908" s="28"/>
    </row>
    <row r="909" spans="1:3" s="21" customFormat="1" ht="12.95" customHeight="1" x14ac:dyDescent="0.2">
      <c r="A909" s="42"/>
      <c r="B909" s="28"/>
      <c r="C909" s="28"/>
    </row>
    <row r="910" spans="1:3" s="21" customFormat="1" ht="12.95" customHeight="1" x14ac:dyDescent="0.2">
      <c r="A910" s="42"/>
      <c r="B910" s="28"/>
      <c r="C910" s="28"/>
    </row>
    <row r="911" spans="1:3" s="21" customFormat="1" ht="12.95" customHeight="1" x14ac:dyDescent="0.2">
      <c r="A911" s="42"/>
      <c r="B911" s="28"/>
      <c r="C911" s="28"/>
    </row>
    <row r="912" spans="1:3" s="21" customFormat="1" ht="12.95" customHeight="1" x14ac:dyDescent="0.2">
      <c r="A912" s="42"/>
      <c r="B912" s="28"/>
      <c r="C912" s="28"/>
    </row>
    <row r="913" spans="1:3" s="21" customFormat="1" ht="12.95" customHeight="1" x14ac:dyDescent="0.2">
      <c r="A913" s="42"/>
      <c r="B913" s="28"/>
      <c r="C913" s="28"/>
    </row>
    <row r="914" spans="1:3" s="21" customFormat="1" ht="12.95" customHeight="1" x14ac:dyDescent="0.2">
      <c r="A914" s="42"/>
      <c r="B914" s="28"/>
      <c r="C914" s="28"/>
    </row>
    <row r="915" spans="1:3" s="21" customFormat="1" ht="12.95" customHeight="1" x14ac:dyDescent="0.2">
      <c r="A915" s="42"/>
      <c r="B915" s="28"/>
      <c r="C915" s="28"/>
    </row>
    <row r="916" spans="1:3" s="21" customFormat="1" ht="12.95" customHeight="1" x14ac:dyDescent="0.2">
      <c r="A916" s="42"/>
      <c r="B916" s="28"/>
      <c r="C916" s="28"/>
    </row>
    <row r="917" spans="1:3" s="21" customFormat="1" ht="12.95" customHeight="1" x14ac:dyDescent="0.2">
      <c r="A917" s="42"/>
      <c r="B917" s="28"/>
      <c r="C917" s="28"/>
    </row>
    <row r="918" spans="1:3" s="21" customFormat="1" ht="12.95" customHeight="1" x14ac:dyDescent="0.2">
      <c r="A918" s="42"/>
      <c r="B918" s="28"/>
      <c r="C918" s="28"/>
    </row>
    <row r="919" spans="1:3" s="21" customFormat="1" ht="12.95" customHeight="1" x14ac:dyDescent="0.2">
      <c r="A919" s="42"/>
      <c r="B919" s="28"/>
      <c r="C919" s="28"/>
    </row>
    <row r="920" spans="1:3" s="21" customFormat="1" ht="12.95" customHeight="1" x14ac:dyDescent="0.2">
      <c r="A920" s="42"/>
      <c r="B920" s="28"/>
      <c r="C920" s="28"/>
    </row>
    <row r="921" spans="1:3" s="21" customFormat="1" ht="12.95" customHeight="1" x14ac:dyDescent="0.2">
      <c r="A921" s="42"/>
      <c r="B921" s="28"/>
      <c r="C921" s="28"/>
    </row>
    <row r="922" spans="1:3" s="21" customFormat="1" ht="12.95" customHeight="1" x14ac:dyDescent="0.2">
      <c r="A922" s="42"/>
      <c r="B922" s="28"/>
      <c r="C922" s="28"/>
    </row>
    <row r="923" spans="1:3" s="21" customFormat="1" ht="12.95" customHeight="1" x14ac:dyDescent="0.2">
      <c r="A923" s="42"/>
      <c r="B923" s="28"/>
      <c r="C923" s="28"/>
    </row>
    <row r="924" spans="1:3" s="21" customFormat="1" ht="12.95" customHeight="1" x14ac:dyDescent="0.2">
      <c r="A924" s="42"/>
      <c r="B924" s="28"/>
      <c r="C924" s="28"/>
    </row>
    <row r="925" spans="1:3" s="21" customFormat="1" ht="12.95" customHeight="1" x14ac:dyDescent="0.2">
      <c r="A925" s="42"/>
      <c r="B925" s="28"/>
      <c r="C925" s="28"/>
    </row>
    <row r="926" spans="1:3" s="21" customFormat="1" ht="12.95" customHeight="1" x14ac:dyDescent="0.2">
      <c r="A926" s="42"/>
      <c r="B926" s="28"/>
      <c r="C926" s="28"/>
    </row>
    <row r="927" spans="1:3" s="21" customFormat="1" ht="12.95" customHeight="1" x14ac:dyDescent="0.2">
      <c r="A927" s="42"/>
      <c r="B927" s="28"/>
      <c r="C927" s="28"/>
    </row>
    <row r="928" spans="1:3" s="21" customFormat="1" ht="12.95" customHeight="1" x14ac:dyDescent="0.2">
      <c r="A928" s="42"/>
      <c r="B928" s="28"/>
      <c r="C928" s="28"/>
    </row>
    <row r="929" spans="1:3" s="21" customFormat="1" ht="12.95" customHeight="1" x14ac:dyDescent="0.2">
      <c r="A929" s="42"/>
      <c r="B929" s="28"/>
      <c r="C929" s="28"/>
    </row>
    <row r="930" spans="1:3" s="21" customFormat="1" ht="12.95" customHeight="1" x14ac:dyDescent="0.2">
      <c r="A930" s="42"/>
      <c r="B930" s="28"/>
      <c r="C930" s="28"/>
    </row>
    <row r="931" spans="1:3" s="21" customFormat="1" ht="12.95" customHeight="1" x14ac:dyDescent="0.2">
      <c r="A931" s="42"/>
      <c r="B931" s="28"/>
      <c r="C931" s="28"/>
    </row>
    <row r="932" spans="1:3" s="21" customFormat="1" ht="12.95" customHeight="1" x14ac:dyDescent="0.2">
      <c r="A932" s="42"/>
      <c r="B932" s="28"/>
      <c r="C932" s="28"/>
    </row>
    <row r="933" spans="1:3" s="21" customFormat="1" ht="12.95" customHeight="1" x14ac:dyDescent="0.2">
      <c r="A933" s="42"/>
      <c r="B933" s="28"/>
      <c r="C933" s="28"/>
    </row>
    <row r="934" spans="1:3" s="21" customFormat="1" ht="12.95" customHeight="1" x14ac:dyDescent="0.2">
      <c r="A934" s="42"/>
      <c r="B934" s="28"/>
      <c r="C934" s="28"/>
    </row>
    <row r="935" spans="1:3" s="21" customFormat="1" ht="12.95" customHeight="1" x14ac:dyDescent="0.2">
      <c r="A935" s="42"/>
      <c r="B935" s="28"/>
      <c r="C935" s="28"/>
    </row>
    <row r="936" spans="1:3" s="21" customFormat="1" ht="12.95" customHeight="1" x14ac:dyDescent="0.2">
      <c r="A936" s="42"/>
      <c r="B936" s="28"/>
      <c r="C936" s="28"/>
    </row>
    <row r="937" spans="1:3" s="21" customFormat="1" ht="12.95" customHeight="1" x14ac:dyDescent="0.2">
      <c r="A937" s="42"/>
      <c r="B937" s="28"/>
      <c r="C937" s="28"/>
    </row>
    <row r="938" spans="1:3" s="21" customFormat="1" ht="12.95" customHeight="1" x14ac:dyDescent="0.2">
      <c r="A938" s="42"/>
      <c r="B938" s="28"/>
      <c r="C938" s="28"/>
    </row>
    <row r="939" spans="1:3" s="21" customFormat="1" ht="12.95" customHeight="1" x14ac:dyDescent="0.2">
      <c r="A939" s="42"/>
      <c r="B939" s="28"/>
      <c r="C939" s="28"/>
    </row>
    <row r="940" spans="1:3" s="21" customFormat="1" ht="12.95" customHeight="1" x14ac:dyDescent="0.2">
      <c r="A940" s="42"/>
      <c r="B940" s="28"/>
      <c r="C940" s="28"/>
    </row>
    <row r="941" spans="1:3" s="21" customFormat="1" ht="12.95" customHeight="1" x14ac:dyDescent="0.2">
      <c r="A941" s="42"/>
      <c r="B941" s="28"/>
      <c r="C941" s="28"/>
    </row>
    <row r="942" spans="1:3" s="21" customFormat="1" ht="12.95" customHeight="1" x14ac:dyDescent="0.2">
      <c r="A942" s="42"/>
      <c r="B942" s="28"/>
      <c r="C942" s="28"/>
    </row>
    <row r="943" spans="1:3" s="21" customFormat="1" ht="12.95" customHeight="1" x14ac:dyDescent="0.2">
      <c r="A943" s="42"/>
      <c r="B943" s="28"/>
      <c r="C943" s="28"/>
    </row>
    <row r="944" spans="1:3" s="21" customFormat="1" ht="12.95" customHeight="1" x14ac:dyDescent="0.2">
      <c r="A944" s="42"/>
      <c r="B944" s="28"/>
      <c r="C944" s="28"/>
    </row>
    <row r="945" spans="1:3" s="21" customFormat="1" ht="12.95" customHeight="1" x14ac:dyDescent="0.2">
      <c r="A945" s="42"/>
      <c r="B945" s="28"/>
      <c r="C945" s="28"/>
    </row>
    <row r="946" spans="1:3" s="21" customFormat="1" ht="12.95" customHeight="1" x14ac:dyDescent="0.2">
      <c r="A946" s="42"/>
      <c r="B946" s="28"/>
      <c r="C946" s="28"/>
    </row>
    <row r="947" spans="1:3" s="21" customFormat="1" ht="12.95" customHeight="1" x14ac:dyDescent="0.2">
      <c r="A947" s="42"/>
      <c r="B947" s="28"/>
      <c r="C947" s="28"/>
    </row>
    <row r="948" spans="1:3" s="21" customFormat="1" ht="12.95" customHeight="1" x14ac:dyDescent="0.2">
      <c r="A948" s="42"/>
      <c r="B948" s="28"/>
      <c r="C948" s="28"/>
    </row>
    <row r="949" spans="1:3" s="21" customFormat="1" ht="12.95" customHeight="1" x14ac:dyDescent="0.2">
      <c r="A949" s="42"/>
      <c r="B949" s="28"/>
      <c r="C949" s="28"/>
    </row>
    <row r="950" spans="1:3" s="21" customFormat="1" ht="12.95" customHeight="1" x14ac:dyDescent="0.2">
      <c r="A950" s="42"/>
      <c r="B950" s="28"/>
      <c r="C950" s="28"/>
    </row>
    <row r="951" spans="1:3" s="21" customFormat="1" ht="12.95" customHeight="1" x14ac:dyDescent="0.2">
      <c r="A951" s="42"/>
      <c r="B951" s="28"/>
      <c r="C951" s="28"/>
    </row>
    <row r="952" spans="1:3" s="21" customFormat="1" ht="12.95" customHeight="1" x14ac:dyDescent="0.2">
      <c r="A952" s="42"/>
      <c r="B952" s="28"/>
      <c r="C952" s="28"/>
    </row>
    <row r="953" spans="1:3" s="21" customFormat="1" ht="12.95" customHeight="1" x14ac:dyDescent="0.2">
      <c r="A953" s="42"/>
      <c r="B953" s="28"/>
      <c r="C953" s="28"/>
    </row>
    <row r="954" spans="1:3" s="21" customFormat="1" ht="12.95" customHeight="1" x14ac:dyDescent="0.2">
      <c r="A954" s="42"/>
      <c r="B954" s="28"/>
      <c r="C954" s="28"/>
    </row>
    <row r="955" spans="1:3" s="21" customFormat="1" ht="12.95" customHeight="1" x14ac:dyDescent="0.2">
      <c r="A955" s="42"/>
      <c r="B955" s="28"/>
      <c r="C955" s="28"/>
    </row>
    <row r="956" spans="1:3" s="21" customFormat="1" ht="12.95" customHeight="1" x14ac:dyDescent="0.2">
      <c r="A956" s="42"/>
      <c r="B956" s="28"/>
      <c r="C956" s="28"/>
    </row>
    <row r="957" spans="1:3" s="21" customFormat="1" ht="12.95" customHeight="1" x14ac:dyDescent="0.2">
      <c r="A957" s="42"/>
      <c r="B957" s="28"/>
      <c r="C957" s="28"/>
    </row>
    <row r="958" spans="1:3" s="21" customFormat="1" ht="12.95" customHeight="1" x14ac:dyDescent="0.2">
      <c r="A958" s="42"/>
      <c r="B958" s="28"/>
      <c r="C958" s="28"/>
    </row>
    <row r="959" spans="1:3" s="21" customFormat="1" ht="12.95" customHeight="1" x14ac:dyDescent="0.2">
      <c r="A959" s="42"/>
      <c r="B959" s="28"/>
      <c r="C959" s="28"/>
    </row>
    <row r="960" spans="1:3" s="21" customFormat="1" ht="12.95" customHeight="1" x14ac:dyDescent="0.2">
      <c r="A960" s="42"/>
      <c r="B960" s="28"/>
      <c r="C960" s="28"/>
    </row>
    <row r="961" spans="1:3" s="21" customFormat="1" ht="12.95" customHeight="1" x14ac:dyDescent="0.2">
      <c r="A961" s="42"/>
      <c r="B961" s="28"/>
      <c r="C961" s="28"/>
    </row>
    <row r="962" spans="1:3" s="21" customFormat="1" ht="12.95" customHeight="1" x14ac:dyDescent="0.2">
      <c r="A962" s="42"/>
      <c r="B962" s="28"/>
      <c r="C962" s="28"/>
    </row>
    <row r="963" spans="1:3" s="21" customFormat="1" ht="12.95" customHeight="1" x14ac:dyDescent="0.2">
      <c r="A963" s="42"/>
      <c r="B963" s="28"/>
      <c r="C963" s="28"/>
    </row>
    <row r="964" spans="1:3" s="21" customFormat="1" ht="12.95" customHeight="1" x14ac:dyDescent="0.2">
      <c r="A964" s="42"/>
      <c r="B964" s="28"/>
      <c r="C964" s="28"/>
    </row>
    <row r="965" spans="1:3" s="21" customFormat="1" ht="12.95" customHeight="1" x14ac:dyDescent="0.2">
      <c r="A965" s="42"/>
      <c r="B965" s="28"/>
      <c r="C965" s="28"/>
    </row>
    <row r="966" spans="1:3" s="21" customFormat="1" ht="12.95" customHeight="1" x14ac:dyDescent="0.2">
      <c r="A966" s="42"/>
      <c r="B966" s="28"/>
      <c r="C966" s="28"/>
    </row>
    <row r="967" spans="1:3" s="21" customFormat="1" ht="12.95" customHeight="1" x14ac:dyDescent="0.2">
      <c r="A967" s="42"/>
      <c r="B967" s="28"/>
      <c r="C967" s="28"/>
    </row>
    <row r="968" spans="1:3" s="21" customFormat="1" ht="12.95" customHeight="1" x14ac:dyDescent="0.2">
      <c r="A968" s="42"/>
      <c r="B968" s="28"/>
      <c r="C968" s="28"/>
    </row>
    <row r="969" spans="1:3" s="21" customFormat="1" ht="12.95" customHeight="1" x14ac:dyDescent="0.2">
      <c r="A969" s="42"/>
      <c r="B969" s="28"/>
      <c r="C969" s="28"/>
    </row>
    <row r="970" spans="1:3" s="21" customFormat="1" ht="12.95" customHeight="1" x14ac:dyDescent="0.2">
      <c r="A970" s="42"/>
      <c r="B970" s="28"/>
      <c r="C970" s="28"/>
    </row>
    <row r="971" spans="1:3" s="21" customFormat="1" ht="12.95" customHeight="1" x14ac:dyDescent="0.2">
      <c r="A971" s="42"/>
      <c r="B971" s="28"/>
      <c r="C971" s="28"/>
    </row>
    <row r="972" spans="1:3" s="21" customFormat="1" ht="12.95" customHeight="1" x14ac:dyDescent="0.2">
      <c r="A972" s="42"/>
      <c r="B972" s="28"/>
      <c r="C972" s="28"/>
    </row>
    <row r="973" spans="1:3" s="21" customFormat="1" ht="12.95" customHeight="1" x14ac:dyDescent="0.2">
      <c r="A973" s="42"/>
      <c r="B973" s="28"/>
      <c r="C973" s="28"/>
    </row>
    <row r="974" spans="1:3" s="21" customFormat="1" ht="12.95" customHeight="1" x14ac:dyDescent="0.2">
      <c r="A974" s="42"/>
      <c r="B974" s="28"/>
      <c r="C974" s="28"/>
    </row>
    <row r="975" spans="1:3" s="21" customFormat="1" ht="12.95" customHeight="1" x14ac:dyDescent="0.2">
      <c r="A975" s="42"/>
      <c r="B975" s="28"/>
      <c r="C975" s="28"/>
    </row>
    <row r="976" spans="1:3" s="21" customFormat="1" ht="12.95" customHeight="1" x14ac:dyDescent="0.2">
      <c r="A976" s="42"/>
      <c r="B976" s="28"/>
      <c r="C976" s="28"/>
    </row>
    <row r="977" spans="1:3" s="21" customFormat="1" ht="12.95" customHeight="1" x14ac:dyDescent="0.2">
      <c r="A977" s="42"/>
      <c r="B977" s="28"/>
      <c r="C977" s="28"/>
    </row>
    <row r="978" spans="1:3" s="21" customFormat="1" ht="12.95" customHeight="1" x14ac:dyDescent="0.2">
      <c r="A978" s="42"/>
      <c r="B978" s="28"/>
      <c r="C978" s="28"/>
    </row>
    <row r="979" spans="1:3" s="21" customFormat="1" ht="12.95" customHeight="1" x14ac:dyDescent="0.2">
      <c r="A979" s="42"/>
      <c r="B979" s="28"/>
      <c r="C979" s="28"/>
    </row>
    <row r="980" spans="1:3" s="21" customFormat="1" ht="12.95" customHeight="1" x14ac:dyDescent="0.2">
      <c r="A980" s="42"/>
      <c r="B980" s="28"/>
      <c r="C980" s="28"/>
    </row>
    <row r="981" spans="1:3" s="21" customFormat="1" ht="12.95" customHeight="1" x14ac:dyDescent="0.2">
      <c r="A981" s="42"/>
      <c r="B981" s="28"/>
      <c r="C981" s="28"/>
    </row>
    <row r="982" spans="1:3" s="21" customFormat="1" ht="12.95" customHeight="1" x14ac:dyDescent="0.2">
      <c r="A982" s="42"/>
      <c r="B982" s="28"/>
      <c r="C982" s="28"/>
    </row>
    <row r="983" spans="1:3" s="21" customFormat="1" ht="12.95" customHeight="1" x14ac:dyDescent="0.2">
      <c r="A983" s="42"/>
      <c r="B983" s="28"/>
      <c r="C983" s="28"/>
    </row>
    <row r="984" spans="1:3" s="21" customFormat="1" ht="12.95" customHeight="1" x14ac:dyDescent="0.2">
      <c r="A984" s="42"/>
      <c r="B984" s="28"/>
      <c r="C984" s="28"/>
    </row>
    <row r="985" spans="1:3" s="21" customFormat="1" ht="12.95" customHeight="1" x14ac:dyDescent="0.2">
      <c r="A985" s="42"/>
      <c r="B985" s="28"/>
      <c r="C985" s="28"/>
    </row>
    <row r="986" spans="1:3" s="21" customFormat="1" ht="12.95" customHeight="1" x14ac:dyDescent="0.2">
      <c r="A986" s="42"/>
      <c r="B986" s="28"/>
      <c r="C986" s="28"/>
    </row>
    <row r="987" spans="1:3" s="21" customFormat="1" ht="12.95" customHeight="1" x14ac:dyDescent="0.2">
      <c r="A987" s="42"/>
      <c r="B987" s="28"/>
      <c r="C987" s="28"/>
    </row>
    <row r="988" spans="1:3" s="21" customFormat="1" ht="12.95" customHeight="1" x14ac:dyDescent="0.2">
      <c r="A988" s="42"/>
      <c r="B988" s="28"/>
      <c r="C988" s="28"/>
    </row>
    <row r="989" spans="1:3" s="21" customFormat="1" ht="12.95" customHeight="1" x14ac:dyDescent="0.2">
      <c r="A989" s="42"/>
      <c r="B989" s="28"/>
      <c r="C989" s="28"/>
    </row>
    <row r="990" spans="1:3" s="21" customFormat="1" ht="12.95" customHeight="1" x14ac:dyDescent="0.2">
      <c r="A990" s="42"/>
      <c r="B990" s="28"/>
      <c r="C990" s="28"/>
    </row>
    <row r="991" spans="1:3" s="21" customFormat="1" ht="12.95" customHeight="1" x14ac:dyDescent="0.2">
      <c r="A991" s="42"/>
      <c r="B991" s="28"/>
      <c r="C991" s="28"/>
    </row>
    <row r="992" spans="1:3" s="21" customFormat="1" ht="12.95" customHeight="1" x14ac:dyDescent="0.2">
      <c r="A992" s="42"/>
      <c r="B992" s="28"/>
      <c r="C992" s="28"/>
    </row>
    <row r="993" spans="1:3" s="21" customFormat="1" ht="12.95" customHeight="1" x14ac:dyDescent="0.2">
      <c r="A993" s="42"/>
      <c r="B993" s="28"/>
      <c r="C993" s="28"/>
    </row>
    <row r="994" spans="1:3" s="21" customFormat="1" ht="12.95" customHeight="1" x14ac:dyDescent="0.2">
      <c r="A994" s="42"/>
      <c r="B994" s="28"/>
      <c r="C994" s="28"/>
    </row>
    <row r="995" spans="1:3" s="21" customFormat="1" ht="12.95" customHeight="1" x14ac:dyDescent="0.2">
      <c r="A995" s="42"/>
      <c r="B995" s="28"/>
      <c r="C995" s="28"/>
    </row>
    <row r="996" spans="1:3" s="21" customFormat="1" ht="12.95" customHeight="1" x14ac:dyDescent="0.2">
      <c r="A996" s="42"/>
      <c r="B996" s="28"/>
      <c r="C996" s="28"/>
    </row>
    <row r="997" spans="1:3" s="21" customFormat="1" ht="12.95" customHeight="1" x14ac:dyDescent="0.2">
      <c r="A997" s="42"/>
      <c r="B997" s="28"/>
      <c r="C997" s="28"/>
    </row>
    <row r="998" spans="1:3" s="21" customFormat="1" ht="12.95" customHeight="1" x14ac:dyDescent="0.2">
      <c r="A998" s="42"/>
      <c r="B998" s="28"/>
      <c r="C998" s="28"/>
    </row>
    <row r="999" spans="1:3" s="21" customFormat="1" ht="12.95" customHeight="1" x14ac:dyDescent="0.2">
      <c r="A999" s="42"/>
      <c r="B999" s="28"/>
      <c r="C999" s="28"/>
    </row>
    <row r="1000" spans="1:3" s="21" customFormat="1" ht="12.95" customHeight="1" x14ac:dyDescent="0.2">
      <c r="A1000" s="42"/>
      <c r="B1000" s="28"/>
      <c r="C1000" s="28"/>
    </row>
    <row r="1001" spans="1:3" s="21" customFormat="1" ht="12.95" customHeight="1" x14ac:dyDescent="0.2">
      <c r="A1001" s="42"/>
      <c r="B1001" s="28"/>
      <c r="C1001" s="28"/>
    </row>
    <row r="1002" spans="1:3" s="21" customFormat="1" ht="12.95" customHeight="1" x14ac:dyDescent="0.2">
      <c r="A1002" s="42"/>
      <c r="B1002" s="28"/>
      <c r="C1002" s="28"/>
    </row>
    <row r="1003" spans="1:3" s="21" customFormat="1" ht="12.95" customHeight="1" x14ac:dyDescent="0.2">
      <c r="A1003" s="42"/>
      <c r="B1003" s="28"/>
      <c r="C1003" s="28"/>
    </row>
    <row r="1004" spans="1:3" s="21" customFormat="1" ht="12.95" customHeight="1" x14ac:dyDescent="0.2">
      <c r="A1004" s="42"/>
      <c r="B1004" s="28"/>
      <c r="C1004" s="28"/>
    </row>
    <row r="1005" spans="1:3" s="21" customFormat="1" ht="12.95" customHeight="1" x14ac:dyDescent="0.2">
      <c r="A1005" s="42"/>
      <c r="B1005" s="28"/>
      <c r="C1005" s="28"/>
    </row>
    <row r="1006" spans="1:3" s="21" customFormat="1" ht="12.95" customHeight="1" x14ac:dyDescent="0.2">
      <c r="A1006" s="42"/>
      <c r="B1006" s="28"/>
      <c r="C1006" s="28"/>
    </row>
    <row r="1007" spans="1:3" s="21" customFormat="1" ht="12.95" customHeight="1" x14ac:dyDescent="0.2">
      <c r="A1007" s="42"/>
      <c r="B1007" s="28"/>
      <c r="C1007" s="28"/>
    </row>
    <row r="1008" spans="1:3" s="21" customFormat="1" ht="12.95" customHeight="1" x14ac:dyDescent="0.2">
      <c r="A1008" s="42"/>
      <c r="B1008" s="28"/>
      <c r="C1008" s="28"/>
    </row>
    <row r="1009" spans="1:3" s="21" customFormat="1" ht="12.95" customHeight="1" x14ac:dyDescent="0.2">
      <c r="A1009" s="42"/>
      <c r="B1009" s="28"/>
      <c r="C1009" s="28"/>
    </row>
    <row r="1010" spans="1:3" s="21" customFormat="1" ht="12.95" customHeight="1" x14ac:dyDescent="0.2">
      <c r="A1010" s="42"/>
      <c r="B1010" s="28"/>
      <c r="C1010" s="28"/>
    </row>
    <row r="1011" spans="1:3" s="21" customFormat="1" ht="12.95" customHeight="1" x14ac:dyDescent="0.2">
      <c r="A1011" s="42"/>
      <c r="B1011" s="28"/>
      <c r="C1011" s="28"/>
    </row>
    <row r="1012" spans="1:3" s="21" customFormat="1" ht="12.95" customHeight="1" x14ac:dyDescent="0.2">
      <c r="A1012" s="42"/>
      <c r="B1012" s="28"/>
      <c r="C1012" s="28"/>
    </row>
    <row r="1013" spans="1:3" s="21" customFormat="1" ht="12.95" customHeight="1" x14ac:dyDescent="0.2">
      <c r="A1013" s="42"/>
      <c r="B1013" s="28"/>
      <c r="C1013" s="28"/>
    </row>
    <row r="1014" spans="1:3" s="21" customFormat="1" ht="12.95" customHeight="1" x14ac:dyDescent="0.2">
      <c r="A1014" s="42"/>
      <c r="B1014" s="28"/>
      <c r="C1014" s="28"/>
    </row>
    <row r="1015" spans="1:3" s="21" customFormat="1" ht="12.95" customHeight="1" x14ac:dyDescent="0.2">
      <c r="A1015" s="42"/>
      <c r="B1015" s="28"/>
      <c r="C1015" s="28"/>
    </row>
    <row r="1016" spans="1:3" s="21" customFormat="1" ht="12.95" customHeight="1" x14ac:dyDescent="0.2">
      <c r="A1016" s="42"/>
      <c r="B1016" s="28"/>
      <c r="C1016" s="28"/>
    </row>
    <row r="1017" spans="1:3" s="21" customFormat="1" ht="12.95" customHeight="1" x14ac:dyDescent="0.2">
      <c r="A1017" s="42"/>
      <c r="B1017" s="28"/>
      <c r="C1017" s="28"/>
    </row>
    <row r="1018" spans="1:3" s="21" customFormat="1" ht="12.95" customHeight="1" x14ac:dyDescent="0.2">
      <c r="A1018" s="42"/>
      <c r="B1018" s="28"/>
      <c r="C1018" s="28"/>
    </row>
    <row r="1019" spans="1:3" s="21" customFormat="1" ht="12.95" customHeight="1" x14ac:dyDescent="0.2">
      <c r="A1019" s="42"/>
      <c r="B1019" s="28"/>
      <c r="C1019" s="28"/>
    </row>
    <row r="1020" spans="1:3" s="21" customFormat="1" ht="12.95" customHeight="1" x14ac:dyDescent="0.2">
      <c r="A1020" s="42"/>
      <c r="B1020" s="28"/>
      <c r="C1020" s="28"/>
    </row>
    <row r="1021" spans="1:3" s="21" customFormat="1" ht="12.95" customHeight="1" x14ac:dyDescent="0.2">
      <c r="A1021" s="42"/>
      <c r="B1021" s="28"/>
      <c r="C1021" s="28"/>
    </row>
    <row r="1022" spans="1:3" s="21" customFormat="1" ht="12.95" customHeight="1" x14ac:dyDescent="0.2">
      <c r="A1022" s="42"/>
      <c r="B1022" s="28"/>
      <c r="C1022" s="28"/>
    </row>
    <row r="1023" spans="1:3" s="21" customFormat="1" ht="12.95" customHeight="1" x14ac:dyDescent="0.2">
      <c r="A1023" s="42"/>
      <c r="B1023" s="28"/>
      <c r="C1023" s="28"/>
    </row>
    <row r="1024" spans="1:3" s="21" customFormat="1" ht="12.95" customHeight="1" x14ac:dyDescent="0.2">
      <c r="A1024" s="42"/>
      <c r="B1024" s="28"/>
      <c r="C1024" s="28"/>
    </row>
    <row r="1025" spans="1:3" s="21" customFormat="1" ht="12.95" customHeight="1" x14ac:dyDescent="0.2">
      <c r="A1025" s="42"/>
      <c r="B1025" s="28"/>
      <c r="C1025" s="28"/>
    </row>
    <row r="1026" spans="1:3" s="21" customFormat="1" ht="12.95" customHeight="1" x14ac:dyDescent="0.2">
      <c r="A1026" s="42"/>
      <c r="B1026" s="28"/>
      <c r="C1026" s="28"/>
    </row>
    <row r="1027" spans="1:3" s="21" customFormat="1" ht="12.95" customHeight="1" x14ac:dyDescent="0.2">
      <c r="A1027" s="42"/>
      <c r="B1027" s="28"/>
      <c r="C1027" s="28"/>
    </row>
    <row r="1028" spans="1:3" s="21" customFormat="1" ht="12.95" customHeight="1" x14ac:dyDescent="0.2">
      <c r="A1028" s="42"/>
      <c r="B1028" s="28"/>
      <c r="C1028" s="28"/>
    </row>
    <row r="1029" spans="1:3" s="21" customFormat="1" ht="12.95" customHeight="1" x14ac:dyDescent="0.2">
      <c r="A1029" s="42"/>
      <c r="B1029" s="28"/>
      <c r="C1029" s="28"/>
    </row>
    <row r="1030" spans="1:3" s="21" customFormat="1" ht="12.95" customHeight="1" x14ac:dyDescent="0.2">
      <c r="A1030" s="42"/>
      <c r="B1030" s="28"/>
      <c r="C1030" s="28"/>
    </row>
    <row r="1031" spans="1:3" s="21" customFormat="1" ht="12.95" customHeight="1" x14ac:dyDescent="0.2">
      <c r="A1031" s="42"/>
      <c r="B1031" s="28"/>
      <c r="C1031" s="28"/>
    </row>
    <row r="1032" spans="1:3" s="21" customFormat="1" ht="12.95" customHeight="1" x14ac:dyDescent="0.2">
      <c r="A1032" s="42"/>
      <c r="B1032" s="28"/>
      <c r="C1032" s="28"/>
    </row>
    <row r="1033" spans="1:3" s="21" customFormat="1" ht="12.95" customHeight="1" x14ac:dyDescent="0.2">
      <c r="A1033" s="42"/>
      <c r="B1033" s="28"/>
      <c r="C1033" s="28"/>
    </row>
    <row r="1034" spans="1:3" s="21" customFormat="1" ht="12.95" customHeight="1" x14ac:dyDescent="0.2">
      <c r="A1034" s="42"/>
      <c r="B1034" s="28"/>
      <c r="C1034" s="28"/>
    </row>
    <row r="1035" spans="1:3" s="21" customFormat="1" ht="12.95" customHeight="1" x14ac:dyDescent="0.2">
      <c r="A1035" s="42"/>
      <c r="B1035" s="28"/>
      <c r="C1035" s="28"/>
    </row>
    <row r="1036" spans="1:3" s="21" customFormat="1" ht="12.95" customHeight="1" x14ac:dyDescent="0.2">
      <c r="A1036" s="42"/>
      <c r="B1036" s="28"/>
      <c r="C1036" s="28"/>
    </row>
    <row r="1037" spans="1:3" s="21" customFormat="1" ht="12.95" customHeight="1" x14ac:dyDescent="0.2">
      <c r="A1037" s="42"/>
      <c r="B1037" s="28"/>
      <c r="C1037" s="28"/>
    </row>
    <row r="1038" spans="1:3" s="21" customFormat="1" ht="12.95" customHeight="1" x14ac:dyDescent="0.2">
      <c r="A1038" s="42"/>
      <c r="B1038" s="28"/>
      <c r="C1038" s="28"/>
    </row>
    <row r="1039" spans="1:3" s="21" customFormat="1" ht="12.95" customHeight="1" x14ac:dyDescent="0.2">
      <c r="A1039" s="42"/>
      <c r="B1039" s="28"/>
      <c r="C1039" s="28"/>
    </row>
    <row r="1040" spans="1:3" s="21" customFormat="1" ht="12.95" customHeight="1" x14ac:dyDescent="0.2">
      <c r="A1040" s="42"/>
      <c r="B1040" s="28"/>
      <c r="C1040" s="28"/>
    </row>
    <row r="1041" spans="1:3" s="21" customFormat="1" ht="12.95" customHeight="1" x14ac:dyDescent="0.2">
      <c r="A1041" s="42"/>
      <c r="B1041" s="28"/>
      <c r="C1041" s="28"/>
    </row>
    <row r="1042" spans="1:3" s="21" customFormat="1" ht="12.95" customHeight="1" x14ac:dyDescent="0.2">
      <c r="A1042" s="42"/>
      <c r="B1042" s="28"/>
      <c r="C1042" s="28"/>
    </row>
    <row r="1043" spans="1:3" s="21" customFormat="1" ht="12.95" customHeight="1" x14ac:dyDescent="0.2">
      <c r="A1043" s="42"/>
      <c r="B1043" s="28"/>
      <c r="C1043" s="28"/>
    </row>
    <row r="1044" spans="1:3" s="21" customFormat="1" ht="12.95" customHeight="1" x14ac:dyDescent="0.2">
      <c r="A1044" s="42"/>
      <c r="B1044" s="28"/>
      <c r="C1044" s="28"/>
    </row>
    <row r="1045" spans="1:3" s="21" customFormat="1" ht="12.95" customHeight="1" x14ac:dyDescent="0.2">
      <c r="A1045" s="42"/>
      <c r="B1045" s="28"/>
      <c r="C1045" s="28"/>
    </row>
    <row r="1046" spans="1:3" s="21" customFormat="1" ht="12.95" customHeight="1" x14ac:dyDescent="0.2">
      <c r="A1046" s="42"/>
      <c r="B1046" s="28"/>
      <c r="C1046" s="28"/>
    </row>
    <row r="1047" spans="1:3" s="21" customFormat="1" ht="12.95" customHeight="1" x14ac:dyDescent="0.2">
      <c r="A1047" s="42"/>
      <c r="B1047" s="28"/>
      <c r="C1047" s="28"/>
    </row>
    <row r="1048" spans="1:3" s="21" customFormat="1" ht="12.95" customHeight="1" x14ac:dyDescent="0.2">
      <c r="A1048" s="42"/>
      <c r="B1048" s="28"/>
      <c r="C1048" s="28"/>
    </row>
    <row r="1049" spans="1:3" s="21" customFormat="1" ht="12.95" customHeight="1" x14ac:dyDescent="0.2">
      <c r="A1049" s="42"/>
      <c r="B1049" s="28"/>
      <c r="C1049" s="28"/>
    </row>
    <row r="1050" spans="1:3" s="21" customFormat="1" ht="12.95" customHeight="1" x14ac:dyDescent="0.2">
      <c r="A1050" s="42"/>
      <c r="B1050" s="28"/>
      <c r="C1050" s="28"/>
    </row>
    <row r="1051" spans="1:3" s="21" customFormat="1" ht="12.95" customHeight="1" x14ac:dyDescent="0.2">
      <c r="A1051" s="42"/>
      <c r="B1051" s="28"/>
      <c r="C1051" s="28"/>
    </row>
    <row r="1052" spans="1:3" s="21" customFormat="1" ht="12.95" customHeight="1" x14ac:dyDescent="0.2">
      <c r="A1052" s="42"/>
      <c r="B1052" s="28"/>
      <c r="C1052" s="28"/>
    </row>
    <row r="1053" spans="1:3" s="21" customFormat="1" ht="12.95" customHeight="1" x14ac:dyDescent="0.2">
      <c r="A1053" s="42"/>
      <c r="B1053" s="28"/>
      <c r="C1053" s="28"/>
    </row>
    <row r="1054" spans="1:3" s="21" customFormat="1" ht="12.95" customHeight="1" x14ac:dyDescent="0.2">
      <c r="A1054" s="42"/>
      <c r="B1054" s="28"/>
      <c r="C1054" s="28"/>
    </row>
    <row r="1055" spans="1:3" s="21" customFormat="1" ht="12.95" customHeight="1" x14ac:dyDescent="0.2">
      <c r="A1055" s="42"/>
      <c r="B1055" s="28"/>
      <c r="C1055" s="28"/>
    </row>
    <row r="1056" spans="1:3" s="21" customFormat="1" ht="12.95" customHeight="1" x14ac:dyDescent="0.2">
      <c r="A1056" s="42"/>
      <c r="B1056" s="28"/>
      <c r="C1056" s="28"/>
    </row>
    <row r="1057" spans="1:3" s="21" customFormat="1" ht="12.95" customHeight="1" x14ac:dyDescent="0.2">
      <c r="A1057" s="42"/>
      <c r="B1057" s="28"/>
      <c r="C1057" s="28"/>
    </row>
    <row r="1058" spans="1:3" s="21" customFormat="1" ht="12.95" customHeight="1" x14ac:dyDescent="0.2">
      <c r="A1058" s="42"/>
      <c r="B1058" s="28"/>
      <c r="C1058" s="28"/>
    </row>
    <row r="1059" spans="1:3" s="21" customFormat="1" ht="12.95" customHeight="1" x14ac:dyDescent="0.2">
      <c r="A1059" s="42"/>
      <c r="B1059" s="28"/>
      <c r="C1059" s="28"/>
    </row>
    <row r="1060" spans="1:3" s="21" customFormat="1" ht="12.95" customHeight="1" x14ac:dyDescent="0.2">
      <c r="A1060" s="42"/>
      <c r="B1060" s="28"/>
      <c r="C1060" s="28"/>
    </row>
    <row r="1061" spans="1:3" s="21" customFormat="1" ht="12.95" customHeight="1" x14ac:dyDescent="0.2">
      <c r="A1061" s="42"/>
      <c r="B1061" s="28"/>
      <c r="C1061" s="28"/>
    </row>
    <row r="1062" spans="1:3" s="21" customFormat="1" ht="12.95" customHeight="1" x14ac:dyDescent="0.2">
      <c r="A1062" s="42"/>
      <c r="B1062" s="28"/>
      <c r="C1062" s="28"/>
    </row>
    <row r="1063" spans="1:3" s="21" customFormat="1" ht="12.95" customHeight="1" x14ac:dyDescent="0.2">
      <c r="A1063" s="42"/>
      <c r="B1063" s="28"/>
      <c r="C1063" s="28"/>
    </row>
    <row r="1064" spans="1:3" s="21" customFormat="1" ht="12.95" customHeight="1" x14ac:dyDescent="0.2">
      <c r="A1064" s="42"/>
      <c r="B1064" s="28"/>
      <c r="C1064" s="28"/>
    </row>
    <row r="1065" spans="1:3" s="21" customFormat="1" ht="12.95" customHeight="1" x14ac:dyDescent="0.2">
      <c r="A1065" s="42"/>
      <c r="B1065" s="28"/>
      <c r="C1065" s="28"/>
    </row>
    <row r="1066" spans="1:3" s="21" customFormat="1" ht="12.95" customHeight="1" x14ac:dyDescent="0.2">
      <c r="A1066" s="42"/>
      <c r="B1066" s="28"/>
      <c r="C1066" s="28"/>
    </row>
    <row r="1067" spans="1:3" s="21" customFormat="1" ht="12.95" customHeight="1" x14ac:dyDescent="0.2">
      <c r="A1067" s="42"/>
      <c r="B1067" s="28"/>
      <c r="C1067" s="28"/>
    </row>
    <row r="1068" spans="1:3" s="21" customFormat="1" ht="12.95" customHeight="1" x14ac:dyDescent="0.2">
      <c r="A1068" s="42"/>
      <c r="B1068" s="28"/>
      <c r="C1068" s="28"/>
    </row>
    <row r="1069" spans="1:3" s="21" customFormat="1" ht="12.95" customHeight="1" x14ac:dyDescent="0.2">
      <c r="A1069" s="42"/>
      <c r="B1069" s="28"/>
      <c r="C1069" s="28"/>
    </row>
    <row r="1070" spans="1:3" s="21" customFormat="1" ht="12.95" customHeight="1" x14ac:dyDescent="0.2">
      <c r="A1070" s="42"/>
      <c r="B1070" s="28"/>
      <c r="C1070" s="28"/>
    </row>
    <row r="1071" spans="1:3" s="21" customFormat="1" ht="12.95" customHeight="1" x14ac:dyDescent="0.2">
      <c r="A1071" s="42"/>
      <c r="B1071" s="28"/>
      <c r="C1071" s="28"/>
    </row>
    <row r="1072" spans="1:3" s="21" customFormat="1" ht="12.95" customHeight="1" x14ac:dyDescent="0.2">
      <c r="A1072" s="42"/>
      <c r="B1072" s="28"/>
      <c r="C1072" s="28"/>
    </row>
    <row r="1073" spans="1:3" s="21" customFormat="1" ht="12.95" customHeight="1" x14ac:dyDescent="0.2">
      <c r="A1073" s="42"/>
      <c r="B1073" s="28"/>
      <c r="C1073" s="28"/>
    </row>
    <row r="1074" spans="1:3" s="21" customFormat="1" ht="12.95" customHeight="1" x14ac:dyDescent="0.2">
      <c r="A1074" s="42"/>
      <c r="B1074" s="28"/>
      <c r="C1074" s="28"/>
    </row>
    <row r="1075" spans="1:3" s="21" customFormat="1" ht="12.95" customHeight="1" x14ac:dyDescent="0.2">
      <c r="A1075" s="42"/>
      <c r="B1075" s="28"/>
      <c r="C1075" s="28"/>
    </row>
    <row r="1076" spans="1:3" s="21" customFormat="1" ht="12.95" customHeight="1" x14ac:dyDescent="0.2">
      <c r="A1076" s="42"/>
      <c r="B1076" s="28"/>
      <c r="C1076" s="28"/>
    </row>
    <row r="1077" spans="1:3" s="21" customFormat="1" ht="12.95" customHeight="1" x14ac:dyDescent="0.2">
      <c r="A1077" s="42"/>
      <c r="B1077" s="28"/>
      <c r="C1077" s="28"/>
    </row>
    <row r="1078" spans="1:3" s="21" customFormat="1" ht="12.95" customHeight="1" x14ac:dyDescent="0.2">
      <c r="A1078" s="42"/>
      <c r="B1078" s="28"/>
      <c r="C1078" s="28"/>
    </row>
    <row r="1079" spans="1:3" s="21" customFormat="1" ht="12.95" customHeight="1" x14ac:dyDescent="0.2">
      <c r="A1079" s="42"/>
      <c r="B1079" s="28"/>
      <c r="C1079" s="28"/>
    </row>
    <row r="1080" spans="1:3" s="21" customFormat="1" ht="12.95" customHeight="1" x14ac:dyDescent="0.2">
      <c r="A1080" s="42"/>
      <c r="B1080" s="28"/>
      <c r="C1080" s="28"/>
    </row>
    <row r="1081" spans="1:3" s="21" customFormat="1" ht="12.95" customHeight="1" x14ac:dyDescent="0.2">
      <c r="A1081" s="42"/>
      <c r="B1081" s="28"/>
      <c r="C1081" s="28"/>
    </row>
    <row r="1082" spans="1:3" s="21" customFormat="1" ht="12.95" customHeight="1" x14ac:dyDescent="0.2">
      <c r="A1082" s="42"/>
      <c r="B1082" s="28"/>
      <c r="C1082" s="28"/>
    </row>
    <row r="1083" spans="1:3" s="21" customFormat="1" ht="12.95" customHeight="1" x14ac:dyDescent="0.2">
      <c r="A1083" s="42"/>
      <c r="B1083" s="28"/>
      <c r="C1083" s="28"/>
    </row>
    <row r="1084" spans="1:3" s="21" customFormat="1" ht="12.95" customHeight="1" x14ac:dyDescent="0.2">
      <c r="A1084" s="42"/>
      <c r="B1084" s="28"/>
      <c r="C1084" s="28"/>
    </row>
    <row r="1085" spans="1:3" s="21" customFormat="1" ht="12.95" customHeight="1" x14ac:dyDescent="0.2">
      <c r="A1085" s="42"/>
      <c r="B1085" s="28"/>
      <c r="C1085" s="28"/>
    </row>
    <row r="1086" spans="1:3" s="21" customFormat="1" ht="12.95" customHeight="1" x14ac:dyDescent="0.2">
      <c r="A1086" s="42"/>
      <c r="B1086" s="28"/>
      <c r="C1086" s="28"/>
    </row>
    <row r="1087" spans="1:3" s="21" customFormat="1" ht="12.95" customHeight="1" x14ac:dyDescent="0.2">
      <c r="A1087" s="42"/>
      <c r="B1087" s="28"/>
      <c r="C1087" s="28"/>
    </row>
    <row r="1088" spans="1:3" s="21" customFormat="1" ht="12.95" customHeight="1" x14ac:dyDescent="0.2">
      <c r="A1088" s="42"/>
      <c r="B1088" s="28"/>
      <c r="C1088" s="28"/>
    </row>
    <row r="1089" spans="1:3" s="21" customFormat="1" ht="12.95" customHeight="1" x14ac:dyDescent="0.2">
      <c r="A1089" s="42"/>
      <c r="B1089" s="28"/>
      <c r="C1089" s="28"/>
    </row>
    <row r="1090" spans="1:3" s="21" customFormat="1" ht="12.95" customHeight="1" x14ac:dyDescent="0.2">
      <c r="A1090" s="42"/>
      <c r="B1090" s="28"/>
      <c r="C1090" s="28"/>
    </row>
    <row r="1091" spans="1:3" s="21" customFormat="1" ht="12.95" customHeight="1" x14ac:dyDescent="0.2">
      <c r="A1091" s="42"/>
      <c r="B1091" s="28"/>
      <c r="C1091" s="28"/>
    </row>
    <row r="1092" spans="1:3" s="21" customFormat="1" ht="12.95" customHeight="1" x14ac:dyDescent="0.2">
      <c r="A1092" s="42"/>
      <c r="B1092" s="28"/>
      <c r="C1092" s="28"/>
    </row>
    <row r="1093" spans="1:3" s="21" customFormat="1" ht="12.95" customHeight="1" x14ac:dyDescent="0.2">
      <c r="A1093" s="42"/>
      <c r="B1093" s="28"/>
      <c r="C1093" s="28"/>
    </row>
    <row r="1094" spans="1:3" s="21" customFormat="1" ht="12.95" customHeight="1" x14ac:dyDescent="0.2">
      <c r="A1094" s="42"/>
      <c r="B1094" s="28"/>
      <c r="C1094" s="28"/>
    </row>
    <row r="1095" spans="1:3" s="21" customFormat="1" ht="12.95" customHeight="1" x14ac:dyDescent="0.2">
      <c r="A1095" s="42"/>
      <c r="B1095" s="28"/>
      <c r="C1095" s="28"/>
    </row>
    <row r="1096" spans="1:3" s="21" customFormat="1" ht="12.95" customHeight="1" x14ac:dyDescent="0.2">
      <c r="A1096" s="42"/>
      <c r="B1096" s="28"/>
      <c r="C1096" s="28"/>
    </row>
    <row r="1097" spans="1:3" s="21" customFormat="1" ht="12.95" customHeight="1" x14ac:dyDescent="0.2">
      <c r="A1097" s="42"/>
      <c r="B1097" s="28"/>
      <c r="C1097" s="28"/>
    </row>
    <row r="1098" spans="1:3" s="21" customFormat="1" ht="12.95" customHeight="1" x14ac:dyDescent="0.2">
      <c r="A1098" s="42"/>
      <c r="B1098" s="28"/>
      <c r="C1098" s="28"/>
    </row>
    <row r="1099" spans="1:3" s="21" customFormat="1" ht="12.95" customHeight="1" x14ac:dyDescent="0.2">
      <c r="A1099" s="42"/>
      <c r="B1099" s="28"/>
      <c r="C1099" s="28"/>
    </row>
    <row r="1100" spans="1:3" s="21" customFormat="1" ht="12.95" customHeight="1" x14ac:dyDescent="0.2">
      <c r="A1100" s="42"/>
      <c r="B1100" s="28"/>
      <c r="C1100" s="28"/>
    </row>
    <row r="1101" spans="1:3" s="21" customFormat="1" ht="12.95" customHeight="1" x14ac:dyDescent="0.2">
      <c r="A1101" s="42"/>
      <c r="B1101" s="28"/>
      <c r="C1101" s="28"/>
    </row>
    <row r="1102" spans="1:3" s="21" customFormat="1" ht="12.95" customHeight="1" x14ac:dyDescent="0.2">
      <c r="A1102" s="42"/>
      <c r="B1102" s="28"/>
      <c r="C1102" s="28"/>
    </row>
    <row r="1103" spans="1:3" s="21" customFormat="1" ht="12.95" customHeight="1" x14ac:dyDescent="0.2">
      <c r="A1103" s="42"/>
      <c r="B1103" s="28"/>
      <c r="C1103" s="28"/>
    </row>
    <row r="1104" spans="1:3" s="21" customFormat="1" ht="12.95" customHeight="1" x14ac:dyDescent="0.2">
      <c r="A1104" s="42"/>
      <c r="B1104" s="28"/>
      <c r="C1104" s="28"/>
    </row>
    <row r="1105" spans="1:3" s="21" customFormat="1" ht="12.95" customHeight="1" x14ac:dyDescent="0.2">
      <c r="A1105" s="42"/>
      <c r="B1105" s="28"/>
      <c r="C1105" s="28"/>
    </row>
    <row r="1106" spans="1:3" s="21" customFormat="1" ht="12.95" customHeight="1" x14ac:dyDescent="0.2">
      <c r="A1106" s="42"/>
      <c r="B1106" s="28"/>
      <c r="C1106" s="28"/>
    </row>
    <row r="1107" spans="1:3" s="21" customFormat="1" ht="12.95" customHeight="1" x14ac:dyDescent="0.2">
      <c r="A1107" s="42"/>
      <c r="B1107" s="28"/>
      <c r="C1107" s="28"/>
    </row>
    <row r="1108" spans="1:3" s="21" customFormat="1" ht="12.95" customHeight="1" x14ac:dyDescent="0.2">
      <c r="A1108" s="42"/>
      <c r="B1108" s="28"/>
      <c r="C1108" s="28"/>
    </row>
    <row r="1109" spans="1:3" s="21" customFormat="1" ht="12.95" customHeight="1" x14ac:dyDescent="0.2">
      <c r="A1109" s="42"/>
      <c r="B1109" s="28"/>
      <c r="C1109" s="28"/>
    </row>
    <row r="1110" spans="1:3" s="21" customFormat="1" ht="12.95" customHeight="1" x14ac:dyDescent="0.2">
      <c r="A1110" s="42"/>
      <c r="B1110" s="28"/>
      <c r="C1110" s="28"/>
    </row>
    <row r="1111" spans="1:3" s="21" customFormat="1" ht="12.95" customHeight="1" x14ac:dyDescent="0.2">
      <c r="A1111" s="42"/>
      <c r="B1111" s="28"/>
      <c r="C1111" s="28"/>
    </row>
    <row r="1112" spans="1:3" s="21" customFormat="1" ht="12.95" customHeight="1" x14ac:dyDescent="0.2">
      <c r="A1112" s="42"/>
      <c r="B1112" s="28"/>
      <c r="C1112" s="28"/>
    </row>
    <row r="1113" spans="1:3" s="21" customFormat="1" ht="12.95" customHeight="1" x14ac:dyDescent="0.2">
      <c r="A1113" s="42"/>
      <c r="B1113" s="28"/>
      <c r="C1113" s="28"/>
    </row>
    <row r="1114" spans="1:3" s="21" customFormat="1" ht="12.95" customHeight="1" x14ac:dyDescent="0.2">
      <c r="A1114" s="42"/>
      <c r="B1114" s="28"/>
      <c r="C1114" s="28"/>
    </row>
    <row r="1115" spans="1:3" s="21" customFormat="1" ht="12.95" customHeight="1" x14ac:dyDescent="0.2">
      <c r="A1115" s="42"/>
      <c r="B1115" s="28"/>
      <c r="C1115" s="28"/>
    </row>
    <row r="1116" spans="1:3" s="21" customFormat="1" ht="12.95" customHeight="1" x14ac:dyDescent="0.2">
      <c r="A1116" s="42"/>
      <c r="B1116" s="28"/>
      <c r="C1116" s="28"/>
    </row>
    <row r="1117" spans="1:3" s="21" customFormat="1" ht="12.95" customHeight="1" x14ac:dyDescent="0.2">
      <c r="A1117" s="42"/>
      <c r="B1117" s="28"/>
      <c r="C1117" s="28"/>
    </row>
    <row r="1118" spans="1:3" s="21" customFormat="1" ht="12.95" customHeight="1" x14ac:dyDescent="0.2">
      <c r="A1118" s="42"/>
      <c r="B1118" s="28"/>
      <c r="C1118" s="28"/>
    </row>
    <row r="1119" spans="1:3" s="21" customFormat="1" ht="12.95" customHeight="1" x14ac:dyDescent="0.2">
      <c r="A1119" s="42"/>
      <c r="B1119" s="28"/>
      <c r="C1119" s="28"/>
    </row>
    <row r="1120" spans="1:3" s="21" customFormat="1" ht="12.95" customHeight="1" x14ac:dyDescent="0.2">
      <c r="A1120" s="42"/>
      <c r="B1120" s="28"/>
      <c r="C1120" s="28"/>
    </row>
    <row r="1121" spans="1:3" s="21" customFormat="1" ht="12.95" customHeight="1" x14ac:dyDescent="0.2">
      <c r="A1121" s="42"/>
      <c r="B1121" s="28"/>
      <c r="C1121" s="28"/>
    </row>
    <row r="1122" spans="1:3" s="21" customFormat="1" ht="12.95" customHeight="1" x14ac:dyDescent="0.2">
      <c r="A1122" s="42"/>
      <c r="B1122" s="28"/>
      <c r="C1122" s="28"/>
    </row>
    <row r="1123" spans="1:3" s="21" customFormat="1" ht="12.95" customHeight="1" x14ac:dyDescent="0.2">
      <c r="A1123" s="42"/>
      <c r="B1123" s="28"/>
      <c r="C1123" s="28"/>
    </row>
    <row r="1124" spans="1:3" s="21" customFormat="1" ht="12.95" customHeight="1" x14ac:dyDescent="0.2">
      <c r="A1124" s="42"/>
      <c r="B1124" s="28"/>
      <c r="C1124" s="28"/>
    </row>
    <row r="1125" spans="1:3" s="21" customFormat="1" ht="12.95" customHeight="1" x14ac:dyDescent="0.2">
      <c r="A1125" s="42"/>
      <c r="B1125" s="28"/>
      <c r="C1125" s="28"/>
    </row>
    <row r="1126" spans="1:3" s="21" customFormat="1" ht="12.95" customHeight="1" x14ac:dyDescent="0.2">
      <c r="A1126" s="42"/>
      <c r="B1126" s="28"/>
      <c r="C1126" s="28"/>
    </row>
    <row r="1127" spans="1:3" s="21" customFormat="1" ht="12.95" customHeight="1" x14ac:dyDescent="0.2">
      <c r="A1127" s="42"/>
      <c r="B1127" s="28"/>
      <c r="C1127" s="28"/>
    </row>
    <row r="1128" spans="1:3" s="21" customFormat="1" ht="12.95" customHeight="1" x14ac:dyDescent="0.2">
      <c r="A1128" s="42"/>
      <c r="B1128" s="28"/>
      <c r="C1128" s="28"/>
    </row>
    <row r="1129" spans="1:3" s="21" customFormat="1" ht="12.95" customHeight="1" x14ac:dyDescent="0.2">
      <c r="A1129" s="42"/>
      <c r="B1129" s="28"/>
      <c r="C1129" s="28"/>
    </row>
    <row r="1130" spans="1:3" s="21" customFormat="1" ht="12.95" customHeight="1" x14ac:dyDescent="0.2">
      <c r="A1130" s="42"/>
      <c r="B1130" s="28"/>
      <c r="C1130" s="28"/>
    </row>
    <row r="1131" spans="1:3" s="21" customFormat="1" ht="12.95" customHeight="1" x14ac:dyDescent="0.2">
      <c r="A1131" s="42"/>
      <c r="B1131" s="28"/>
      <c r="C1131" s="28"/>
    </row>
    <row r="1132" spans="1:3" s="21" customFormat="1" ht="12.95" customHeight="1" x14ac:dyDescent="0.2">
      <c r="A1132" s="42"/>
      <c r="B1132" s="28"/>
      <c r="C1132" s="28"/>
    </row>
    <row r="1133" spans="1:3" s="21" customFormat="1" ht="12.95" customHeight="1" x14ac:dyDescent="0.2">
      <c r="A1133" s="42"/>
      <c r="B1133" s="28"/>
      <c r="C1133" s="28"/>
    </row>
    <row r="1134" spans="1:3" s="21" customFormat="1" ht="12.95" customHeight="1" x14ac:dyDescent="0.2">
      <c r="A1134" s="42"/>
      <c r="B1134" s="28"/>
      <c r="C1134" s="28"/>
    </row>
    <row r="1135" spans="1:3" s="21" customFormat="1" ht="12.95" customHeight="1" x14ac:dyDescent="0.2">
      <c r="A1135" s="42"/>
      <c r="B1135" s="28"/>
      <c r="C1135" s="28"/>
    </row>
    <row r="1136" spans="1:3" s="21" customFormat="1" ht="12.95" customHeight="1" x14ac:dyDescent="0.2">
      <c r="A1136" s="42"/>
      <c r="B1136" s="28"/>
      <c r="C1136" s="28"/>
    </row>
    <row r="1137" spans="1:3" s="21" customFormat="1" ht="12.95" customHeight="1" x14ac:dyDescent="0.2">
      <c r="A1137" s="42"/>
      <c r="B1137" s="28"/>
      <c r="C1137" s="28"/>
    </row>
    <row r="1138" spans="1:3" s="21" customFormat="1" ht="12.95" customHeight="1" x14ac:dyDescent="0.2">
      <c r="A1138" s="42"/>
      <c r="B1138" s="28"/>
      <c r="C1138" s="28"/>
    </row>
    <row r="1139" spans="1:3" s="21" customFormat="1" ht="12.95" customHeight="1" x14ac:dyDescent="0.2">
      <c r="A1139" s="42"/>
      <c r="B1139" s="28"/>
      <c r="C1139" s="28"/>
    </row>
    <row r="1140" spans="1:3" s="21" customFormat="1" ht="12.95" customHeight="1" x14ac:dyDescent="0.2">
      <c r="A1140" s="42"/>
      <c r="B1140" s="28"/>
      <c r="C1140" s="28"/>
    </row>
    <row r="1141" spans="1:3" s="21" customFormat="1" ht="12.95" customHeight="1" x14ac:dyDescent="0.2">
      <c r="A1141" s="42"/>
      <c r="B1141" s="28"/>
      <c r="C1141" s="28"/>
    </row>
    <row r="1142" spans="1:3" s="21" customFormat="1" ht="12.95" customHeight="1" x14ac:dyDescent="0.2">
      <c r="A1142" s="42"/>
      <c r="B1142" s="28"/>
      <c r="C1142" s="28"/>
    </row>
    <row r="1143" spans="1:3" s="21" customFormat="1" ht="12.95" customHeight="1" x14ac:dyDescent="0.2">
      <c r="A1143" s="42"/>
      <c r="B1143" s="28"/>
      <c r="C1143" s="28"/>
    </row>
    <row r="1144" spans="1:3" s="21" customFormat="1" ht="12.95" customHeight="1" x14ac:dyDescent="0.2">
      <c r="A1144" s="42"/>
      <c r="B1144" s="28"/>
      <c r="C1144" s="28"/>
    </row>
    <row r="1145" spans="1:3" s="21" customFormat="1" ht="12.95" customHeight="1" x14ac:dyDescent="0.2">
      <c r="A1145" s="42"/>
      <c r="B1145" s="28"/>
      <c r="C1145" s="28"/>
    </row>
    <row r="1146" spans="1:3" s="21" customFormat="1" ht="12.95" customHeight="1" x14ac:dyDescent="0.2">
      <c r="A1146" s="42"/>
      <c r="B1146" s="28"/>
      <c r="C1146" s="28"/>
    </row>
    <row r="1147" spans="1:3" s="21" customFormat="1" ht="12.95" customHeight="1" x14ac:dyDescent="0.2">
      <c r="A1147" s="42"/>
      <c r="B1147" s="28"/>
      <c r="C1147" s="28"/>
    </row>
    <row r="1148" spans="1:3" s="21" customFormat="1" ht="12.95" customHeight="1" x14ac:dyDescent="0.2">
      <c r="A1148" s="42"/>
      <c r="B1148" s="28"/>
      <c r="C1148" s="28"/>
    </row>
    <row r="1149" spans="1:3" s="21" customFormat="1" ht="12.95" customHeight="1" x14ac:dyDescent="0.2">
      <c r="A1149" s="42"/>
      <c r="B1149" s="28"/>
      <c r="C1149" s="28"/>
    </row>
    <row r="1150" spans="1:3" s="21" customFormat="1" ht="12.95" customHeight="1" x14ac:dyDescent="0.2">
      <c r="A1150" s="42"/>
      <c r="B1150" s="28"/>
      <c r="C1150" s="28"/>
    </row>
    <row r="1151" spans="1:3" s="21" customFormat="1" ht="12.95" customHeight="1" x14ac:dyDescent="0.2">
      <c r="A1151" s="42"/>
      <c r="B1151" s="28"/>
      <c r="C1151" s="28"/>
    </row>
    <row r="1152" spans="1:3" s="21" customFormat="1" ht="12.95" customHeight="1" x14ac:dyDescent="0.2">
      <c r="A1152" s="42"/>
      <c r="B1152" s="28"/>
      <c r="C1152" s="28"/>
    </row>
    <row r="1153" spans="1:3" s="21" customFormat="1" ht="12.95" customHeight="1" x14ac:dyDescent="0.2">
      <c r="A1153" s="42"/>
      <c r="B1153" s="28"/>
      <c r="C1153" s="28"/>
    </row>
    <row r="1154" spans="1:3" s="21" customFormat="1" ht="12.95" customHeight="1" x14ac:dyDescent="0.2">
      <c r="A1154" s="42"/>
      <c r="B1154" s="28"/>
      <c r="C1154" s="28"/>
    </row>
    <row r="1155" spans="1:3" s="21" customFormat="1" ht="12.95" customHeight="1" x14ac:dyDescent="0.2">
      <c r="A1155" s="42"/>
      <c r="B1155" s="28"/>
      <c r="C1155" s="28"/>
    </row>
    <row r="1156" spans="1:3" s="21" customFormat="1" ht="12.95" customHeight="1" x14ac:dyDescent="0.2">
      <c r="A1156" s="42"/>
      <c r="B1156" s="28"/>
      <c r="C1156" s="28"/>
    </row>
    <row r="1157" spans="1:3" s="21" customFormat="1" ht="12.95" customHeight="1" x14ac:dyDescent="0.2">
      <c r="A1157" s="42"/>
      <c r="B1157" s="28"/>
      <c r="C1157" s="28"/>
    </row>
    <row r="1158" spans="1:3" s="21" customFormat="1" ht="12.95" customHeight="1" x14ac:dyDescent="0.2">
      <c r="A1158" s="42"/>
      <c r="B1158" s="28"/>
      <c r="C1158" s="28"/>
    </row>
    <row r="1159" spans="1:3" s="21" customFormat="1" ht="12.95" customHeight="1" x14ac:dyDescent="0.2">
      <c r="A1159" s="42"/>
      <c r="B1159" s="28"/>
      <c r="C1159" s="28"/>
    </row>
    <row r="1160" spans="1:3" s="21" customFormat="1" ht="12.95" customHeight="1" x14ac:dyDescent="0.2">
      <c r="A1160" s="42"/>
      <c r="B1160" s="28"/>
      <c r="C1160" s="28"/>
    </row>
    <row r="1161" spans="1:3" s="21" customFormat="1" ht="12.95" customHeight="1" x14ac:dyDescent="0.2">
      <c r="A1161" s="42"/>
      <c r="B1161" s="28"/>
      <c r="C1161" s="28"/>
    </row>
    <row r="1162" spans="1:3" s="21" customFormat="1" ht="12.95" customHeight="1" x14ac:dyDescent="0.2">
      <c r="A1162" s="42"/>
      <c r="B1162" s="28"/>
      <c r="C1162" s="28"/>
    </row>
    <row r="1163" spans="1:3" s="21" customFormat="1" ht="12.95" customHeight="1" x14ac:dyDescent="0.2">
      <c r="A1163" s="42"/>
      <c r="B1163" s="28"/>
      <c r="C1163" s="28"/>
    </row>
    <row r="1164" spans="1:3" s="21" customFormat="1" ht="12.95" customHeight="1" x14ac:dyDescent="0.2">
      <c r="A1164" s="42"/>
      <c r="B1164" s="28"/>
      <c r="C1164" s="28"/>
    </row>
    <row r="1165" spans="1:3" s="21" customFormat="1" ht="12.95" customHeight="1" x14ac:dyDescent="0.2">
      <c r="A1165" s="42"/>
      <c r="B1165" s="28"/>
      <c r="C1165" s="28"/>
    </row>
    <row r="1166" spans="1:3" s="21" customFormat="1" ht="12.95" customHeight="1" x14ac:dyDescent="0.2">
      <c r="A1166" s="42"/>
      <c r="B1166" s="28"/>
      <c r="C1166" s="28"/>
    </row>
    <row r="1167" spans="1:3" s="21" customFormat="1" ht="12.95" customHeight="1" x14ac:dyDescent="0.2">
      <c r="A1167" s="42"/>
      <c r="B1167" s="28"/>
      <c r="C1167" s="28"/>
    </row>
    <row r="1168" spans="1:3" s="21" customFormat="1" ht="12.95" customHeight="1" x14ac:dyDescent="0.2">
      <c r="A1168" s="42"/>
      <c r="B1168" s="28"/>
      <c r="C1168" s="28"/>
    </row>
    <row r="1169" spans="1:3" s="21" customFormat="1" ht="12.95" customHeight="1" x14ac:dyDescent="0.2">
      <c r="A1169" s="42"/>
      <c r="B1169" s="28"/>
      <c r="C1169" s="28"/>
    </row>
    <row r="1170" spans="1:3" s="21" customFormat="1" ht="12.95" customHeight="1" x14ac:dyDescent="0.2">
      <c r="A1170" s="42"/>
      <c r="B1170" s="28"/>
      <c r="C1170" s="28"/>
    </row>
    <row r="1171" spans="1:3" s="21" customFormat="1" ht="12.95" customHeight="1" x14ac:dyDescent="0.2">
      <c r="A1171" s="42"/>
      <c r="B1171" s="28"/>
      <c r="C1171" s="28"/>
    </row>
    <row r="1172" spans="1:3" s="21" customFormat="1" ht="12.95" customHeight="1" x14ac:dyDescent="0.2">
      <c r="A1172" s="42"/>
      <c r="B1172" s="28"/>
      <c r="C1172" s="28"/>
    </row>
    <row r="1173" spans="1:3" s="21" customFormat="1" ht="12.95" customHeight="1" x14ac:dyDescent="0.2">
      <c r="A1173" s="42"/>
      <c r="B1173" s="28"/>
      <c r="C1173" s="28"/>
    </row>
    <row r="1174" spans="1:3" s="21" customFormat="1" ht="12.95" customHeight="1" x14ac:dyDescent="0.2">
      <c r="A1174" s="42"/>
      <c r="B1174" s="28"/>
      <c r="C1174" s="28"/>
    </row>
    <row r="1175" spans="1:3" s="21" customFormat="1" ht="12.95" customHeight="1" x14ac:dyDescent="0.2">
      <c r="A1175" s="42"/>
      <c r="B1175" s="28"/>
      <c r="C1175" s="28"/>
    </row>
    <row r="1176" spans="1:3" s="21" customFormat="1" ht="12.95" customHeight="1" x14ac:dyDescent="0.2">
      <c r="A1176" s="42"/>
      <c r="B1176" s="28"/>
      <c r="C1176" s="28"/>
    </row>
    <row r="1177" spans="1:3" s="21" customFormat="1" ht="12.95" customHeight="1" x14ac:dyDescent="0.2">
      <c r="A1177" s="42"/>
      <c r="B1177" s="28"/>
      <c r="C1177" s="28"/>
    </row>
    <row r="1178" spans="1:3" s="21" customFormat="1" ht="12.95" customHeight="1" x14ac:dyDescent="0.2">
      <c r="A1178" s="42"/>
      <c r="B1178" s="28"/>
      <c r="C1178" s="28"/>
    </row>
    <row r="1179" spans="1:3" s="21" customFormat="1" ht="12.95" customHeight="1" x14ac:dyDescent="0.2">
      <c r="A1179" s="42"/>
      <c r="B1179" s="28"/>
      <c r="C1179" s="28"/>
    </row>
    <row r="1180" spans="1:3" s="21" customFormat="1" ht="12.95" customHeight="1" x14ac:dyDescent="0.2">
      <c r="A1180" s="42"/>
      <c r="B1180" s="28"/>
      <c r="C1180" s="28"/>
    </row>
    <row r="1181" spans="1:3" s="21" customFormat="1" ht="12.95" customHeight="1" x14ac:dyDescent="0.2">
      <c r="A1181" s="42"/>
      <c r="B1181" s="28"/>
      <c r="C1181" s="28"/>
    </row>
    <row r="1182" spans="1:3" s="21" customFormat="1" ht="12.95" customHeight="1" x14ac:dyDescent="0.2">
      <c r="A1182" s="42"/>
      <c r="B1182" s="28"/>
      <c r="C1182" s="28"/>
    </row>
    <row r="1183" spans="1:3" s="21" customFormat="1" ht="12.95" customHeight="1" x14ac:dyDescent="0.2">
      <c r="A1183" s="42"/>
      <c r="B1183" s="28"/>
      <c r="C1183" s="28"/>
    </row>
    <row r="1184" spans="1:3" s="21" customFormat="1" ht="12.95" customHeight="1" x14ac:dyDescent="0.2">
      <c r="A1184" s="42"/>
      <c r="B1184" s="28"/>
      <c r="C1184" s="28"/>
    </row>
    <row r="1185" spans="1:3" s="21" customFormat="1" ht="12.95" customHeight="1" x14ac:dyDescent="0.2">
      <c r="A1185" s="42"/>
      <c r="B1185" s="28"/>
      <c r="C1185" s="28"/>
    </row>
    <row r="1186" spans="1:3" s="21" customFormat="1" ht="12.95" customHeight="1" x14ac:dyDescent="0.2">
      <c r="A1186" s="42"/>
      <c r="B1186" s="28"/>
      <c r="C1186" s="28"/>
    </row>
    <row r="1187" spans="1:3" s="21" customFormat="1" ht="12.95" customHeight="1" x14ac:dyDescent="0.2">
      <c r="A1187" s="42"/>
      <c r="B1187" s="28"/>
      <c r="C1187" s="28"/>
    </row>
    <row r="1188" spans="1:3" s="21" customFormat="1" ht="12.95" customHeight="1" x14ac:dyDescent="0.2">
      <c r="A1188" s="42"/>
      <c r="B1188" s="28"/>
      <c r="C1188" s="28"/>
    </row>
    <row r="1189" spans="1:3" s="21" customFormat="1" ht="12.95" customHeight="1" x14ac:dyDescent="0.2">
      <c r="A1189" s="42"/>
      <c r="B1189" s="28"/>
      <c r="C1189" s="28"/>
    </row>
    <row r="1190" spans="1:3" s="21" customFormat="1" ht="12.95" customHeight="1" x14ac:dyDescent="0.2">
      <c r="A1190" s="42"/>
      <c r="B1190" s="28"/>
      <c r="C1190" s="28"/>
    </row>
    <row r="1191" spans="1:3" s="21" customFormat="1" ht="12.95" customHeight="1" x14ac:dyDescent="0.2">
      <c r="A1191" s="42"/>
      <c r="B1191" s="28"/>
      <c r="C1191" s="28"/>
    </row>
    <row r="1192" spans="1:3" s="21" customFormat="1" ht="12.95" customHeight="1" x14ac:dyDescent="0.2">
      <c r="A1192" s="42"/>
      <c r="B1192" s="28"/>
      <c r="C1192" s="28"/>
    </row>
    <row r="1193" spans="1:3" s="21" customFormat="1" ht="12.95" customHeight="1" x14ac:dyDescent="0.2">
      <c r="A1193" s="42"/>
      <c r="B1193" s="28"/>
      <c r="C1193" s="28"/>
    </row>
    <row r="1194" spans="1:3" s="21" customFormat="1" ht="12.95" customHeight="1" x14ac:dyDescent="0.2">
      <c r="A1194" s="42"/>
      <c r="B1194" s="28"/>
      <c r="C1194" s="28"/>
    </row>
    <row r="1195" spans="1:3" s="21" customFormat="1" ht="12.95" customHeight="1" x14ac:dyDescent="0.2">
      <c r="A1195" s="42"/>
      <c r="B1195" s="28"/>
      <c r="C1195" s="28"/>
    </row>
    <row r="1196" spans="1:3" s="21" customFormat="1" ht="12.95" customHeight="1" x14ac:dyDescent="0.2">
      <c r="A1196" s="42"/>
      <c r="B1196" s="28"/>
      <c r="C1196" s="28"/>
    </row>
    <row r="1197" spans="1:3" s="21" customFormat="1" ht="12.95" customHeight="1" x14ac:dyDescent="0.2">
      <c r="A1197" s="42"/>
      <c r="B1197" s="28"/>
      <c r="C1197" s="28"/>
    </row>
    <row r="1198" spans="1:3" s="21" customFormat="1" ht="12.95" customHeight="1" x14ac:dyDescent="0.2">
      <c r="A1198" s="42"/>
      <c r="B1198" s="28"/>
      <c r="C1198" s="28"/>
    </row>
    <row r="1199" spans="1:3" s="21" customFormat="1" ht="12.95" customHeight="1" x14ac:dyDescent="0.2">
      <c r="A1199" s="42"/>
      <c r="B1199" s="28"/>
      <c r="C1199" s="28"/>
    </row>
    <row r="1200" spans="1:3" s="21" customFormat="1" ht="12.95" customHeight="1" x14ac:dyDescent="0.2">
      <c r="A1200" s="42"/>
      <c r="B1200" s="28"/>
      <c r="C1200" s="28"/>
    </row>
    <row r="1201" spans="1:3" s="21" customFormat="1" ht="12.95" customHeight="1" x14ac:dyDescent="0.2">
      <c r="A1201" s="42"/>
      <c r="B1201" s="28"/>
      <c r="C1201" s="28"/>
    </row>
    <row r="1202" spans="1:3" s="21" customFormat="1" ht="12.95" customHeight="1" x14ac:dyDescent="0.2">
      <c r="A1202" s="42"/>
      <c r="B1202" s="28"/>
      <c r="C1202" s="28"/>
    </row>
    <row r="1203" spans="1:3" s="21" customFormat="1" ht="12.95" customHeight="1" x14ac:dyDescent="0.2">
      <c r="A1203" s="42"/>
      <c r="B1203" s="28"/>
      <c r="C1203" s="28"/>
    </row>
    <row r="1204" spans="1:3" s="21" customFormat="1" ht="12.95" customHeight="1" x14ac:dyDescent="0.2">
      <c r="A1204" s="42"/>
      <c r="B1204" s="28"/>
      <c r="C1204" s="28"/>
    </row>
    <row r="1205" spans="1:3" s="21" customFormat="1" ht="12.95" customHeight="1" x14ac:dyDescent="0.2">
      <c r="A1205" s="42"/>
      <c r="B1205" s="28"/>
      <c r="C1205" s="28"/>
    </row>
    <row r="1206" spans="1:3" s="21" customFormat="1" ht="12.95" customHeight="1" x14ac:dyDescent="0.2">
      <c r="A1206" s="42"/>
      <c r="B1206" s="28"/>
      <c r="C1206" s="28"/>
    </row>
    <row r="1207" spans="1:3" s="21" customFormat="1" ht="12.95" customHeight="1" x14ac:dyDescent="0.2">
      <c r="A1207" s="42"/>
      <c r="B1207" s="28"/>
      <c r="C1207" s="28"/>
    </row>
    <row r="1208" spans="1:3" s="21" customFormat="1" ht="12.95" customHeight="1" x14ac:dyDescent="0.2">
      <c r="A1208" s="42"/>
      <c r="B1208" s="28"/>
      <c r="C1208" s="28"/>
    </row>
    <row r="1209" spans="1:3" s="21" customFormat="1" ht="12.95" customHeight="1" x14ac:dyDescent="0.2">
      <c r="A1209" s="42"/>
      <c r="B1209" s="28"/>
      <c r="C1209" s="28"/>
    </row>
    <row r="1210" spans="1:3" s="21" customFormat="1" ht="12.95" customHeight="1" x14ac:dyDescent="0.2">
      <c r="A1210" s="42"/>
      <c r="B1210" s="28"/>
      <c r="C1210" s="28"/>
    </row>
    <row r="1211" spans="1:3" s="21" customFormat="1" ht="12.95" customHeight="1" x14ac:dyDescent="0.2">
      <c r="A1211" s="42"/>
      <c r="B1211" s="28"/>
      <c r="C1211" s="28"/>
    </row>
    <row r="1212" spans="1:3" s="21" customFormat="1" ht="12.95" customHeight="1" x14ac:dyDescent="0.2">
      <c r="A1212" s="42"/>
      <c r="B1212" s="28"/>
      <c r="C1212" s="28"/>
    </row>
    <row r="1213" spans="1:3" s="21" customFormat="1" ht="12.95" customHeight="1" x14ac:dyDescent="0.2">
      <c r="A1213" s="42"/>
      <c r="B1213" s="28"/>
      <c r="C1213" s="28"/>
    </row>
    <row r="1214" spans="1:3" s="21" customFormat="1" ht="12.95" customHeight="1" x14ac:dyDescent="0.2">
      <c r="A1214" s="42"/>
      <c r="B1214" s="28"/>
      <c r="C1214" s="28"/>
    </row>
    <row r="1215" spans="1:3" s="21" customFormat="1" ht="12.95" customHeight="1" x14ac:dyDescent="0.2">
      <c r="A1215" s="42"/>
      <c r="B1215" s="28"/>
      <c r="C1215" s="28"/>
    </row>
    <row r="1216" spans="1:3" s="21" customFormat="1" ht="12.95" customHeight="1" x14ac:dyDescent="0.2">
      <c r="A1216" s="42"/>
      <c r="B1216" s="28"/>
      <c r="C1216" s="28"/>
    </row>
    <row r="1217" spans="1:3" s="21" customFormat="1" ht="12.95" customHeight="1" x14ac:dyDescent="0.2">
      <c r="A1217" s="42"/>
      <c r="B1217" s="28"/>
      <c r="C1217" s="28"/>
    </row>
    <row r="1218" spans="1:3" s="21" customFormat="1" ht="12.95" customHeight="1" x14ac:dyDescent="0.2">
      <c r="A1218" s="42"/>
      <c r="B1218" s="28"/>
      <c r="C1218" s="28"/>
    </row>
    <row r="1219" spans="1:3" s="21" customFormat="1" ht="12.95" customHeight="1" x14ac:dyDescent="0.2">
      <c r="A1219" s="42"/>
      <c r="B1219" s="28"/>
      <c r="C1219" s="28"/>
    </row>
    <row r="1220" spans="1:3" s="21" customFormat="1" ht="12.95" customHeight="1" x14ac:dyDescent="0.2">
      <c r="A1220" s="42"/>
      <c r="B1220" s="28"/>
      <c r="C1220" s="28"/>
    </row>
    <row r="1221" spans="1:3" s="21" customFormat="1" ht="12.95" customHeight="1" x14ac:dyDescent="0.2">
      <c r="A1221" s="42"/>
      <c r="B1221" s="28"/>
      <c r="C1221" s="28"/>
    </row>
    <row r="1222" spans="1:3" s="21" customFormat="1" ht="12.95" customHeight="1" x14ac:dyDescent="0.2">
      <c r="A1222" s="42"/>
      <c r="B1222" s="28"/>
      <c r="C1222" s="28"/>
    </row>
    <row r="1223" spans="1:3" s="21" customFormat="1" ht="12.95" customHeight="1" x14ac:dyDescent="0.2">
      <c r="A1223" s="42"/>
      <c r="B1223" s="28"/>
      <c r="C1223" s="28"/>
    </row>
    <row r="1224" spans="1:3" s="21" customFormat="1" ht="12.95" customHeight="1" x14ac:dyDescent="0.2">
      <c r="A1224" s="42"/>
      <c r="B1224" s="28"/>
      <c r="C1224" s="28"/>
    </row>
    <row r="1225" spans="1:3" s="21" customFormat="1" ht="12.95" customHeight="1" x14ac:dyDescent="0.2">
      <c r="A1225" s="42"/>
      <c r="B1225" s="28"/>
      <c r="C1225" s="28"/>
    </row>
    <row r="1226" spans="1:3" s="21" customFormat="1" ht="12.95" customHeight="1" x14ac:dyDescent="0.2">
      <c r="A1226" s="42"/>
      <c r="B1226" s="28"/>
      <c r="C1226" s="28"/>
    </row>
    <row r="1227" spans="1:3" s="21" customFormat="1" ht="12.95" customHeight="1" x14ac:dyDescent="0.2">
      <c r="A1227" s="42"/>
      <c r="B1227" s="28"/>
      <c r="C1227" s="28"/>
    </row>
    <row r="1228" spans="1:3" s="21" customFormat="1" ht="12.95" customHeight="1" x14ac:dyDescent="0.2">
      <c r="A1228" s="42"/>
      <c r="B1228" s="28"/>
      <c r="C1228" s="28"/>
    </row>
    <row r="1229" spans="1:3" s="21" customFormat="1" ht="12.95" customHeight="1" x14ac:dyDescent="0.2">
      <c r="A1229" s="42"/>
      <c r="B1229" s="28"/>
      <c r="C1229" s="28"/>
    </row>
    <row r="1230" spans="1:3" s="21" customFormat="1" ht="12.95" customHeight="1" x14ac:dyDescent="0.2">
      <c r="A1230" s="42"/>
      <c r="B1230" s="28"/>
      <c r="C1230" s="28"/>
    </row>
    <row r="1231" spans="1:3" s="21" customFormat="1" ht="12.95" customHeight="1" x14ac:dyDescent="0.2">
      <c r="A1231" s="42"/>
      <c r="B1231" s="28"/>
      <c r="C1231" s="28"/>
    </row>
    <row r="1232" spans="1:3" s="21" customFormat="1" ht="12.95" customHeight="1" x14ac:dyDescent="0.2">
      <c r="A1232" s="42"/>
      <c r="B1232" s="28"/>
      <c r="C1232" s="28"/>
    </row>
    <row r="1233" spans="1:3" s="21" customFormat="1" ht="12.95" customHeight="1" x14ac:dyDescent="0.2">
      <c r="A1233" s="42"/>
      <c r="B1233" s="28"/>
      <c r="C1233" s="28"/>
    </row>
    <row r="1234" spans="1:3" s="21" customFormat="1" ht="12.95" customHeight="1" x14ac:dyDescent="0.2">
      <c r="A1234" s="42"/>
      <c r="B1234" s="28"/>
      <c r="C1234" s="28"/>
    </row>
    <row r="1235" spans="1:3" s="21" customFormat="1" ht="12.95" customHeight="1" x14ac:dyDescent="0.2">
      <c r="A1235" s="42"/>
      <c r="B1235" s="28"/>
      <c r="C1235" s="28"/>
    </row>
    <row r="1236" spans="1:3" s="21" customFormat="1" ht="12.95" customHeight="1" x14ac:dyDescent="0.2">
      <c r="A1236" s="42"/>
      <c r="B1236" s="28"/>
      <c r="C1236" s="28"/>
    </row>
    <row r="1237" spans="1:3" s="21" customFormat="1" ht="12.95" customHeight="1" x14ac:dyDescent="0.2">
      <c r="A1237" s="42"/>
      <c r="B1237" s="28"/>
      <c r="C1237" s="28"/>
    </row>
    <row r="1238" spans="1:3" s="21" customFormat="1" ht="12.95" customHeight="1" x14ac:dyDescent="0.2">
      <c r="A1238" s="42"/>
      <c r="B1238" s="28"/>
      <c r="C1238" s="28"/>
    </row>
    <row r="1239" spans="1:3" s="21" customFormat="1" ht="12.95" customHeight="1" x14ac:dyDescent="0.2">
      <c r="A1239" s="42"/>
      <c r="B1239" s="28"/>
      <c r="C1239" s="28"/>
    </row>
    <row r="1240" spans="1:3" s="21" customFormat="1" ht="12.95" customHeight="1" x14ac:dyDescent="0.2">
      <c r="A1240" s="42"/>
      <c r="B1240" s="28"/>
      <c r="C1240" s="28"/>
    </row>
    <row r="1241" spans="1:3" s="21" customFormat="1" ht="12.95" customHeight="1" x14ac:dyDescent="0.2">
      <c r="A1241" s="42"/>
      <c r="B1241" s="28"/>
      <c r="C1241" s="28"/>
    </row>
    <row r="1242" spans="1:3" s="21" customFormat="1" ht="12.95" customHeight="1" x14ac:dyDescent="0.2">
      <c r="A1242" s="42"/>
      <c r="B1242" s="28"/>
      <c r="C1242" s="28"/>
    </row>
    <row r="1243" spans="1:3" s="21" customFormat="1" ht="12.95" customHeight="1" x14ac:dyDescent="0.2">
      <c r="A1243" s="42"/>
      <c r="B1243" s="28"/>
      <c r="C1243" s="28"/>
    </row>
    <row r="1244" spans="1:3" s="21" customFormat="1" ht="12.95" customHeight="1" x14ac:dyDescent="0.2">
      <c r="A1244" s="42"/>
      <c r="B1244" s="28"/>
      <c r="C1244" s="28"/>
    </row>
    <row r="1245" spans="1:3" s="21" customFormat="1" ht="12.95" customHeight="1" x14ac:dyDescent="0.2">
      <c r="A1245" s="42"/>
      <c r="B1245" s="28"/>
      <c r="C1245" s="28"/>
    </row>
    <row r="1246" spans="1:3" s="21" customFormat="1" ht="12.95" customHeight="1" x14ac:dyDescent="0.2">
      <c r="A1246" s="42"/>
      <c r="B1246" s="28"/>
      <c r="C1246" s="28"/>
    </row>
    <row r="1247" spans="1:3" s="21" customFormat="1" ht="12.95" customHeight="1" x14ac:dyDescent="0.2">
      <c r="A1247" s="42"/>
      <c r="B1247" s="28"/>
      <c r="C1247" s="28"/>
    </row>
    <row r="1248" spans="1:3" s="21" customFormat="1" ht="12.95" customHeight="1" x14ac:dyDescent="0.2">
      <c r="A1248" s="42"/>
      <c r="B1248" s="28"/>
      <c r="C1248" s="28"/>
    </row>
    <row r="1249" spans="1:3" s="21" customFormat="1" ht="12.95" customHeight="1" x14ac:dyDescent="0.2">
      <c r="A1249" s="42"/>
      <c r="B1249" s="28"/>
      <c r="C1249" s="28"/>
    </row>
    <row r="1250" spans="1:3" s="21" customFormat="1" ht="12.95" customHeight="1" x14ac:dyDescent="0.2">
      <c r="A1250" s="42"/>
      <c r="B1250" s="28"/>
      <c r="C1250" s="28"/>
    </row>
    <row r="1251" spans="1:3" s="21" customFormat="1" ht="12.95" customHeight="1" x14ac:dyDescent="0.2">
      <c r="A1251" s="42"/>
      <c r="B1251" s="28"/>
      <c r="C1251" s="28"/>
    </row>
    <row r="1252" spans="1:3" s="21" customFormat="1" ht="12.95" customHeight="1" x14ac:dyDescent="0.2">
      <c r="A1252" s="42"/>
      <c r="B1252" s="28"/>
      <c r="C1252" s="28"/>
    </row>
    <row r="1253" spans="1:3" s="21" customFormat="1" ht="12.95" customHeight="1" x14ac:dyDescent="0.2">
      <c r="A1253" s="42"/>
      <c r="B1253" s="28"/>
      <c r="C1253" s="28"/>
    </row>
    <row r="1254" spans="1:3" s="21" customFormat="1" ht="12.95" customHeight="1" x14ac:dyDescent="0.2">
      <c r="A1254" s="42"/>
      <c r="B1254" s="28"/>
      <c r="C1254" s="28"/>
    </row>
    <row r="1255" spans="1:3" s="21" customFormat="1" ht="12.95" customHeight="1" x14ac:dyDescent="0.2">
      <c r="A1255" s="42"/>
      <c r="B1255" s="28"/>
      <c r="C1255" s="28"/>
    </row>
    <row r="1256" spans="1:3" s="21" customFormat="1" ht="12.95" customHeight="1" x14ac:dyDescent="0.2">
      <c r="A1256" s="42"/>
      <c r="B1256" s="28"/>
      <c r="C1256" s="28"/>
    </row>
    <row r="1257" spans="1:3" s="21" customFormat="1" ht="12.95" customHeight="1" x14ac:dyDescent="0.2">
      <c r="A1257" s="42"/>
      <c r="B1257" s="28"/>
      <c r="C1257" s="28"/>
    </row>
    <row r="1258" spans="1:3" s="21" customFormat="1" ht="12.95" customHeight="1" x14ac:dyDescent="0.2">
      <c r="A1258" s="42"/>
      <c r="B1258" s="28"/>
      <c r="C1258" s="28"/>
    </row>
    <row r="1259" spans="1:3" s="21" customFormat="1" ht="12.95" customHeight="1" x14ac:dyDescent="0.2">
      <c r="A1259" s="42"/>
      <c r="B1259" s="28"/>
      <c r="C1259" s="28"/>
    </row>
    <row r="1260" spans="1:3" s="21" customFormat="1" ht="12.95" customHeight="1" x14ac:dyDescent="0.2">
      <c r="A1260" s="42"/>
      <c r="B1260" s="28"/>
      <c r="C1260" s="28"/>
    </row>
    <row r="1261" spans="1:3" s="21" customFormat="1" ht="12.95" customHeight="1" x14ac:dyDescent="0.2">
      <c r="A1261" s="42"/>
      <c r="B1261" s="28"/>
      <c r="C1261" s="28"/>
    </row>
    <row r="1262" spans="1:3" s="21" customFormat="1" ht="12.95" customHeight="1" x14ac:dyDescent="0.2">
      <c r="A1262" s="42"/>
      <c r="B1262" s="28"/>
      <c r="C1262" s="28"/>
    </row>
    <row r="1263" spans="1:3" s="21" customFormat="1" ht="12.95" customHeight="1" x14ac:dyDescent="0.2">
      <c r="A1263" s="42"/>
      <c r="B1263" s="28"/>
      <c r="C1263" s="28"/>
    </row>
    <row r="1264" spans="1:3" s="21" customFormat="1" ht="12.95" customHeight="1" x14ac:dyDescent="0.2">
      <c r="A1264" s="42"/>
      <c r="B1264" s="28"/>
      <c r="C1264" s="28"/>
    </row>
    <row r="1265" spans="1:3" s="21" customFormat="1" ht="12.95" customHeight="1" x14ac:dyDescent="0.2">
      <c r="A1265" s="42"/>
      <c r="B1265" s="28"/>
      <c r="C1265" s="28"/>
    </row>
    <row r="1266" spans="1:3" s="21" customFormat="1" ht="12.95" customHeight="1" x14ac:dyDescent="0.2">
      <c r="A1266" s="42"/>
      <c r="B1266" s="28"/>
      <c r="C1266" s="28"/>
    </row>
    <row r="1267" spans="1:3" s="21" customFormat="1" ht="12.95" customHeight="1" x14ac:dyDescent="0.2">
      <c r="A1267" s="42"/>
      <c r="B1267" s="28"/>
      <c r="C1267" s="28"/>
    </row>
    <row r="1268" spans="1:3" s="21" customFormat="1" ht="12.95" customHeight="1" x14ac:dyDescent="0.2">
      <c r="A1268" s="42"/>
      <c r="B1268" s="28"/>
      <c r="C1268" s="28"/>
    </row>
    <row r="1269" spans="1:3" s="21" customFormat="1" ht="12.95" customHeight="1" x14ac:dyDescent="0.2">
      <c r="A1269" s="42"/>
      <c r="B1269" s="28"/>
      <c r="C1269" s="28"/>
    </row>
    <row r="1270" spans="1:3" s="21" customFormat="1" ht="12.95" customHeight="1" x14ac:dyDescent="0.2">
      <c r="A1270" s="42"/>
      <c r="B1270" s="28"/>
      <c r="C1270" s="28"/>
    </row>
    <row r="1271" spans="1:3" s="21" customFormat="1" ht="12.95" customHeight="1" x14ac:dyDescent="0.2">
      <c r="A1271" s="42"/>
      <c r="B1271" s="28"/>
      <c r="C1271" s="28"/>
    </row>
    <row r="1272" spans="1:3" s="21" customFormat="1" ht="12.95" customHeight="1" x14ac:dyDescent="0.2">
      <c r="A1272" s="42"/>
      <c r="B1272" s="28"/>
      <c r="C1272" s="28"/>
    </row>
    <row r="1273" spans="1:3" s="21" customFormat="1" ht="12.95" customHeight="1" x14ac:dyDescent="0.2">
      <c r="A1273" s="42"/>
      <c r="B1273" s="28"/>
      <c r="C1273" s="28"/>
    </row>
    <row r="1274" spans="1:3" s="21" customFormat="1" ht="12.95" customHeight="1" x14ac:dyDescent="0.2">
      <c r="A1274" s="42"/>
      <c r="B1274" s="28"/>
      <c r="C1274" s="28"/>
    </row>
    <row r="1275" spans="1:3" s="21" customFormat="1" ht="12.95" customHeight="1" x14ac:dyDescent="0.2">
      <c r="A1275" s="42"/>
      <c r="B1275" s="28"/>
      <c r="C1275" s="28"/>
    </row>
    <row r="1276" spans="1:3" s="21" customFormat="1" ht="12.95" customHeight="1" x14ac:dyDescent="0.2">
      <c r="A1276" s="42"/>
      <c r="B1276" s="28"/>
      <c r="C1276" s="28"/>
    </row>
    <row r="1277" spans="1:3" s="21" customFormat="1" ht="12.95" customHeight="1" x14ac:dyDescent="0.2">
      <c r="A1277" s="42"/>
      <c r="B1277" s="28"/>
      <c r="C1277" s="28"/>
    </row>
    <row r="1278" spans="1:3" s="21" customFormat="1" ht="12.95" customHeight="1" x14ac:dyDescent="0.2">
      <c r="A1278" s="42"/>
      <c r="B1278" s="28"/>
      <c r="C1278" s="28"/>
    </row>
    <row r="1279" spans="1:3" s="21" customFormat="1" ht="12.95" customHeight="1" x14ac:dyDescent="0.2">
      <c r="A1279" s="42"/>
      <c r="B1279" s="28"/>
      <c r="C1279" s="28"/>
    </row>
    <row r="1280" spans="1:3" s="21" customFormat="1" ht="12.95" customHeight="1" x14ac:dyDescent="0.2">
      <c r="A1280" s="42"/>
      <c r="B1280" s="28"/>
      <c r="C1280" s="28"/>
    </row>
    <row r="1281" spans="1:3" s="21" customFormat="1" ht="12.95" customHeight="1" x14ac:dyDescent="0.2">
      <c r="A1281" s="42"/>
      <c r="B1281" s="28"/>
      <c r="C1281" s="28"/>
    </row>
    <row r="1282" spans="1:3" s="21" customFormat="1" ht="12.95" customHeight="1" x14ac:dyDescent="0.2">
      <c r="A1282" s="42"/>
      <c r="B1282" s="28"/>
      <c r="C1282" s="28"/>
    </row>
    <row r="1283" spans="1:3" s="21" customFormat="1" ht="12.95" customHeight="1" x14ac:dyDescent="0.2">
      <c r="A1283" s="42"/>
      <c r="B1283" s="28"/>
      <c r="C1283" s="28"/>
    </row>
    <row r="1284" spans="1:3" s="21" customFormat="1" ht="12.95" customHeight="1" x14ac:dyDescent="0.2">
      <c r="A1284" s="42"/>
      <c r="B1284" s="28"/>
      <c r="C1284" s="28"/>
    </row>
    <row r="1285" spans="1:3" s="21" customFormat="1" ht="12.95" customHeight="1" x14ac:dyDescent="0.2">
      <c r="A1285" s="42"/>
      <c r="B1285" s="28"/>
      <c r="C1285" s="28"/>
    </row>
    <row r="1286" spans="1:3" s="21" customFormat="1" ht="12.95" customHeight="1" x14ac:dyDescent="0.2">
      <c r="A1286" s="42"/>
      <c r="B1286" s="28"/>
      <c r="C1286" s="28"/>
    </row>
    <row r="1287" spans="1:3" s="21" customFormat="1" ht="12.95" customHeight="1" x14ac:dyDescent="0.2">
      <c r="A1287" s="42"/>
      <c r="B1287" s="28"/>
      <c r="C1287" s="28"/>
    </row>
    <row r="1288" spans="1:3" s="21" customFormat="1" ht="12.95" customHeight="1" x14ac:dyDescent="0.2">
      <c r="A1288" s="42"/>
      <c r="B1288" s="28"/>
      <c r="C1288" s="28"/>
    </row>
    <row r="1289" spans="1:3" s="21" customFormat="1" ht="12.95" customHeight="1" x14ac:dyDescent="0.2">
      <c r="A1289" s="42"/>
      <c r="B1289" s="28"/>
      <c r="C1289" s="28"/>
    </row>
    <row r="1290" spans="1:3" s="21" customFormat="1" ht="12.95" customHeight="1" x14ac:dyDescent="0.2">
      <c r="A1290" s="42"/>
      <c r="B1290" s="28"/>
      <c r="C1290" s="28"/>
    </row>
    <row r="1291" spans="1:3" s="21" customFormat="1" ht="12.95" customHeight="1" x14ac:dyDescent="0.2">
      <c r="A1291" s="42"/>
      <c r="B1291" s="28"/>
      <c r="C1291" s="28"/>
    </row>
    <row r="1292" spans="1:3" s="21" customFormat="1" ht="12.95" customHeight="1" x14ac:dyDescent="0.2">
      <c r="A1292" s="42"/>
      <c r="B1292" s="28"/>
      <c r="C1292" s="28"/>
    </row>
    <row r="1293" spans="1:3" s="21" customFormat="1" ht="12.95" customHeight="1" x14ac:dyDescent="0.2">
      <c r="A1293" s="42"/>
      <c r="B1293" s="28"/>
      <c r="C1293" s="28"/>
    </row>
    <row r="1294" spans="1:3" s="21" customFormat="1" ht="12.95" customHeight="1" x14ac:dyDescent="0.2">
      <c r="A1294" s="42"/>
      <c r="B1294" s="28"/>
      <c r="C1294" s="28"/>
    </row>
    <row r="1295" spans="1:3" s="21" customFormat="1" ht="12.95" customHeight="1" x14ac:dyDescent="0.2">
      <c r="A1295" s="42"/>
      <c r="B1295" s="28"/>
      <c r="C1295" s="28"/>
    </row>
    <row r="1296" spans="1:3" s="21" customFormat="1" ht="12.95" customHeight="1" x14ac:dyDescent="0.2">
      <c r="A1296" s="42"/>
      <c r="B1296" s="28"/>
      <c r="C1296" s="28"/>
    </row>
    <row r="1297" spans="1:3" s="21" customFormat="1" ht="12.95" customHeight="1" x14ac:dyDescent="0.2">
      <c r="A1297" s="42"/>
      <c r="B1297" s="28"/>
      <c r="C1297" s="28"/>
    </row>
    <row r="1298" spans="1:3" s="21" customFormat="1" ht="12.95" customHeight="1" x14ac:dyDescent="0.2">
      <c r="A1298" s="42"/>
      <c r="B1298" s="28"/>
      <c r="C1298" s="28"/>
    </row>
    <row r="1299" spans="1:3" s="21" customFormat="1" ht="12.95" customHeight="1" x14ac:dyDescent="0.2">
      <c r="A1299" s="42"/>
      <c r="B1299" s="28"/>
      <c r="C1299" s="28"/>
    </row>
    <row r="1300" spans="1:3" s="21" customFormat="1" ht="12.95" customHeight="1" x14ac:dyDescent="0.2">
      <c r="A1300" s="42"/>
      <c r="B1300" s="28"/>
      <c r="C1300" s="28"/>
    </row>
    <row r="1301" spans="1:3" s="21" customFormat="1" ht="12.95" customHeight="1" x14ac:dyDescent="0.2">
      <c r="A1301" s="42"/>
      <c r="B1301" s="28"/>
      <c r="C1301" s="28"/>
    </row>
    <row r="1302" spans="1:3" s="21" customFormat="1" ht="12.95" customHeight="1" x14ac:dyDescent="0.2">
      <c r="A1302" s="42"/>
      <c r="B1302" s="28"/>
      <c r="C1302" s="28"/>
    </row>
    <row r="1303" spans="1:3" s="21" customFormat="1" ht="12.95" customHeight="1" x14ac:dyDescent="0.2">
      <c r="A1303" s="42"/>
      <c r="B1303" s="28"/>
      <c r="C1303" s="28"/>
    </row>
    <row r="1304" spans="1:3" s="21" customFormat="1" ht="12.95" customHeight="1" x14ac:dyDescent="0.2">
      <c r="A1304" s="42"/>
      <c r="B1304" s="28"/>
      <c r="C1304" s="28"/>
    </row>
    <row r="1305" spans="1:3" s="21" customFormat="1" ht="12.95" customHeight="1" x14ac:dyDescent="0.2">
      <c r="A1305" s="42"/>
      <c r="B1305" s="28"/>
      <c r="C1305" s="28"/>
    </row>
    <row r="1306" spans="1:3" s="21" customFormat="1" ht="12.95" customHeight="1" x14ac:dyDescent="0.2">
      <c r="A1306" s="42"/>
      <c r="B1306" s="28"/>
      <c r="C1306" s="28"/>
    </row>
    <row r="1307" spans="1:3" s="21" customFormat="1" ht="12.95" customHeight="1" x14ac:dyDescent="0.2">
      <c r="A1307" s="42"/>
      <c r="B1307" s="28"/>
      <c r="C1307" s="28"/>
    </row>
    <row r="1308" spans="1:3" s="21" customFormat="1" ht="12.95" customHeight="1" x14ac:dyDescent="0.2">
      <c r="A1308" s="42"/>
      <c r="B1308" s="28"/>
      <c r="C1308" s="28"/>
    </row>
    <row r="1309" spans="1:3" s="21" customFormat="1" ht="12.95" customHeight="1" x14ac:dyDescent="0.2">
      <c r="A1309" s="42"/>
      <c r="B1309" s="28"/>
      <c r="C1309" s="28"/>
    </row>
    <row r="1310" spans="1:3" s="21" customFormat="1" ht="12.95" customHeight="1" x14ac:dyDescent="0.2">
      <c r="A1310" s="42"/>
      <c r="B1310" s="28"/>
      <c r="C1310" s="28"/>
    </row>
    <row r="1311" spans="1:3" s="21" customFormat="1" ht="12.95" customHeight="1" x14ac:dyDescent="0.2">
      <c r="A1311" s="42"/>
      <c r="B1311" s="28"/>
      <c r="C1311" s="28"/>
    </row>
    <row r="1312" spans="1:3" s="21" customFormat="1" ht="12.95" customHeight="1" x14ac:dyDescent="0.2">
      <c r="A1312" s="42"/>
      <c r="B1312" s="28"/>
      <c r="C1312" s="28"/>
    </row>
    <row r="1313" spans="1:3" s="21" customFormat="1" ht="12.95" customHeight="1" x14ac:dyDescent="0.2">
      <c r="A1313" s="42"/>
      <c r="B1313" s="28"/>
      <c r="C1313" s="28"/>
    </row>
    <row r="1314" spans="1:3" s="21" customFormat="1" ht="12.95" customHeight="1" x14ac:dyDescent="0.2">
      <c r="A1314" s="42"/>
      <c r="B1314" s="28"/>
      <c r="C1314" s="28"/>
    </row>
    <row r="1315" spans="1:3" s="21" customFormat="1" ht="12.95" customHeight="1" x14ac:dyDescent="0.2">
      <c r="A1315" s="42"/>
      <c r="B1315" s="28"/>
      <c r="C1315" s="28"/>
    </row>
    <row r="1316" spans="1:3" s="21" customFormat="1" ht="12.95" customHeight="1" x14ac:dyDescent="0.2">
      <c r="A1316" s="42"/>
      <c r="B1316" s="28"/>
      <c r="C1316" s="28"/>
    </row>
    <row r="1317" spans="1:3" s="21" customFormat="1" ht="12.95" customHeight="1" x14ac:dyDescent="0.2">
      <c r="A1317" s="42"/>
      <c r="B1317" s="28"/>
      <c r="C1317" s="28"/>
    </row>
    <row r="1318" spans="1:3" s="21" customFormat="1" ht="12.95" customHeight="1" x14ac:dyDescent="0.2">
      <c r="A1318" s="42"/>
      <c r="B1318" s="28"/>
      <c r="C1318" s="28"/>
    </row>
    <row r="1319" spans="1:3" s="21" customFormat="1" ht="12.95" customHeight="1" x14ac:dyDescent="0.2">
      <c r="A1319" s="42"/>
      <c r="B1319" s="28"/>
      <c r="C1319" s="28"/>
    </row>
    <row r="1320" spans="1:3" s="21" customFormat="1" ht="12.95" customHeight="1" x14ac:dyDescent="0.2">
      <c r="A1320" s="42"/>
      <c r="B1320" s="28"/>
      <c r="C1320" s="28"/>
    </row>
    <row r="1321" spans="1:3" s="21" customFormat="1" ht="12.95" customHeight="1" x14ac:dyDescent="0.2">
      <c r="A1321" s="42"/>
      <c r="B1321" s="28"/>
      <c r="C1321" s="28"/>
    </row>
    <row r="1322" spans="1:3" s="21" customFormat="1" ht="12.95" customHeight="1" x14ac:dyDescent="0.2">
      <c r="A1322" s="42"/>
      <c r="B1322" s="28"/>
      <c r="C1322" s="28"/>
    </row>
    <row r="1323" spans="1:3" s="21" customFormat="1" ht="12.95" customHeight="1" x14ac:dyDescent="0.2">
      <c r="A1323" s="42"/>
      <c r="B1323" s="28"/>
      <c r="C1323" s="28"/>
    </row>
    <row r="1324" spans="1:3" s="21" customFormat="1" ht="12.95" customHeight="1" x14ac:dyDescent="0.2">
      <c r="A1324" s="42"/>
      <c r="B1324" s="28"/>
      <c r="C1324" s="28"/>
    </row>
    <row r="1325" spans="1:3" s="21" customFormat="1" ht="12.95" customHeight="1" x14ac:dyDescent="0.2">
      <c r="A1325" s="42"/>
      <c r="B1325" s="28"/>
      <c r="C1325" s="28"/>
    </row>
    <row r="1326" spans="1:3" s="21" customFormat="1" ht="12.95" customHeight="1" x14ac:dyDescent="0.2">
      <c r="A1326" s="42"/>
      <c r="B1326" s="28"/>
      <c r="C1326" s="28"/>
    </row>
    <row r="1327" spans="1:3" s="21" customFormat="1" ht="12.95" customHeight="1" x14ac:dyDescent="0.2">
      <c r="A1327" s="42"/>
      <c r="B1327" s="28"/>
      <c r="C1327" s="28"/>
    </row>
    <row r="1328" spans="1:3" s="21" customFormat="1" ht="12.95" customHeight="1" x14ac:dyDescent="0.2">
      <c r="A1328" s="42"/>
      <c r="B1328" s="28"/>
      <c r="C1328" s="28"/>
    </row>
    <row r="1329" spans="1:3" s="21" customFormat="1" ht="12.95" customHeight="1" x14ac:dyDescent="0.2">
      <c r="A1329" s="42"/>
      <c r="B1329" s="28"/>
      <c r="C1329" s="28"/>
    </row>
    <row r="1330" spans="1:3" s="21" customFormat="1" ht="12.95" customHeight="1" x14ac:dyDescent="0.2">
      <c r="A1330" s="42"/>
      <c r="B1330" s="28"/>
      <c r="C1330" s="28"/>
    </row>
    <row r="1331" spans="1:3" s="21" customFormat="1" ht="12.95" customHeight="1" x14ac:dyDescent="0.2">
      <c r="A1331" s="42"/>
      <c r="B1331" s="28"/>
      <c r="C1331" s="28"/>
    </row>
    <row r="1332" spans="1:3" s="21" customFormat="1" ht="12.95" customHeight="1" x14ac:dyDescent="0.2">
      <c r="A1332" s="42"/>
      <c r="B1332" s="28"/>
      <c r="C1332" s="28"/>
    </row>
    <row r="1333" spans="1:3" s="21" customFormat="1" ht="12.95" customHeight="1" x14ac:dyDescent="0.2">
      <c r="A1333" s="42"/>
      <c r="B1333" s="28"/>
      <c r="C1333" s="28"/>
    </row>
    <row r="1334" spans="1:3" s="21" customFormat="1" ht="12.95" customHeight="1" x14ac:dyDescent="0.2">
      <c r="A1334" s="42"/>
      <c r="B1334" s="28"/>
      <c r="C1334" s="28"/>
    </row>
    <row r="1335" spans="1:3" s="21" customFormat="1" ht="12.95" customHeight="1" x14ac:dyDescent="0.2">
      <c r="A1335" s="42"/>
      <c r="B1335" s="28"/>
      <c r="C1335" s="28"/>
    </row>
    <row r="1336" spans="1:3" s="21" customFormat="1" ht="12.95" customHeight="1" x14ac:dyDescent="0.2">
      <c r="A1336" s="42"/>
      <c r="B1336" s="28"/>
      <c r="C1336" s="28"/>
    </row>
    <row r="1337" spans="1:3" s="21" customFormat="1" ht="12.95" customHeight="1" x14ac:dyDescent="0.2">
      <c r="A1337" s="42"/>
      <c r="B1337" s="28"/>
      <c r="C1337" s="28"/>
    </row>
    <row r="1338" spans="1:3" s="21" customFormat="1" ht="12.95" customHeight="1" x14ac:dyDescent="0.2">
      <c r="A1338" s="42"/>
      <c r="B1338" s="28"/>
      <c r="C1338" s="28"/>
    </row>
    <row r="1339" spans="1:3" s="21" customFormat="1" ht="12.95" customHeight="1" x14ac:dyDescent="0.2">
      <c r="A1339" s="42"/>
      <c r="B1339" s="28"/>
      <c r="C1339" s="28"/>
    </row>
    <row r="1340" spans="1:3" s="21" customFormat="1" ht="12.95" customHeight="1" x14ac:dyDescent="0.2">
      <c r="A1340" s="42"/>
      <c r="B1340" s="28"/>
      <c r="C1340" s="28"/>
    </row>
    <row r="1341" spans="1:3" s="21" customFormat="1" ht="12.95" customHeight="1" x14ac:dyDescent="0.2">
      <c r="A1341" s="42"/>
      <c r="B1341" s="28"/>
      <c r="C1341" s="28"/>
    </row>
    <row r="1342" spans="1:3" s="21" customFormat="1" ht="12.95" customHeight="1" x14ac:dyDescent="0.2">
      <c r="A1342" s="42"/>
      <c r="B1342" s="28"/>
      <c r="C1342" s="28"/>
    </row>
    <row r="1343" spans="1:3" s="21" customFormat="1" ht="12.95" customHeight="1" x14ac:dyDescent="0.2">
      <c r="A1343" s="42"/>
      <c r="B1343" s="28"/>
      <c r="C1343" s="28"/>
    </row>
    <row r="1344" spans="1:3" s="21" customFormat="1" ht="12.95" customHeight="1" x14ac:dyDescent="0.2">
      <c r="A1344" s="42"/>
      <c r="B1344" s="28"/>
      <c r="C1344" s="28"/>
    </row>
    <row r="1345" spans="1:3" s="21" customFormat="1" ht="12.95" customHeight="1" x14ac:dyDescent="0.2">
      <c r="A1345" s="42"/>
      <c r="B1345" s="28"/>
      <c r="C1345" s="28"/>
    </row>
    <row r="1346" spans="1:3" s="21" customFormat="1" ht="12.95" customHeight="1" x14ac:dyDescent="0.2">
      <c r="A1346" s="42"/>
      <c r="B1346" s="28"/>
      <c r="C1346" s="28"/>
    </row>
    <row r="1347" spans="1:3" s="21" customFormat="1" ht="12.95" customHeight="1" x14ac:dyDescent="0.2">
      <c r="A1347" s="42"/>
      <c r="B1347" s="28"/>
      <c r="C1347" s="28"/>
    </row>
    <row r="1348" spans="1:3" s="21" customFormat="1" ht="12.95" customHeight="1" x14ac:dyDescent="0.2">
      <c r="A1348" s="42"/>
      <c r="B1348" s="28"/>
      <c r="C1348" s="28"/>
    </row>
    <row r="1349" spans="1:3" s="21" customFormat="1" ht="12.95" customHeight="1" x14ac:dyDescent="0.2">
      <c r="A1349" s="42"/>
      <c r="B1349" s="28"/>
      <c r="C1349" s="28"/>
    </row>
    <row r="1350" spans="1:3" s="21" customFormat="1" ht="12.95" customHeight="1" x14ac:dyDescent="0.2">
      <c r="A1350" s="42"/>
      <c r="B1350" s="28"/>
      <c r="C1350" s="28"/>
    </row>
    <row r="1351" spans="1:3" s="21" customFormat="1" ht="12.95" customHeight="1" x14ac:dyDescent="0.2">
      <c r="A1351" s="42"/>
      <c r="B1351" s="28"/>
      <c r="C1351" s="28"/>
    </row>
    <row r="1352" spans="1:3" s="21" customFormat="1" ht="12.95" customHeight="1" x14ac:dyDescent="0.2">
      <c r="A1352" s="42"/>
      <c r="B1352" s="28"/>
      <c r="C1352" s="28"/>
    </row>
    <row r="1353" spans="1:3" s="21" customFormat="1" ht="12.95" customHeight="1" x14ac:dyDescent="0.2">
      <c r="A1353" s="42"/>
      <c r="B1353" s="28"/>
      <c r="C1353" s="28"/>
    </row>
    <row r="1354" spans="1:3" s="21" customFormat="1" ht="12.95" customHeight="1" x14ac:dyDescent="0.2">
      <c r="A1354" s="42"/>
      <c r="B1354" s="28"/>
      <c r="C1354" s="28"/>
    </row>
    <row r="1355" spans="1:3" s="21" customFormat="1" ht="12.95" customHeight="1" x14ac:dyDescent="0.2">
      <c r="A1355" s="42"/>
      <c r="B1355" s="28"/>
      <c r="C1355" s="28"/>
    </row>
    <row r="1356" spans="1:3" s="21" customFormat="1" ht="12.95" customHeight="1" x14ac:dyDescent="0.2">
      <c r="A1356" s="42"/>
      <c r="B1356" s="28"/>
      <c r="C1356" s="28"/>
    </row>
    <row r="1357" spans="1:3" s="21" customFormat="1" ht="12.95" customHeight="1" x14ac:dyDescent="0.2">
      <c r="A1357" s="42"/>
      <c r="B1357" s="28"/>
      <c r="C1357" s="28"/>
    </row>
    <row r="1358" spans="1:3" s="21" customFormat="1" ht="12.95" customHeight="1" x14ac:dyDescent="0.2">
      <c r="A1358" s="42"/>
      <c r="B1358" s="28"/>
      <c r="C1358" s="28"/>
    </row>
    <row r="1359" spans="1:3" s="21" customFormat="1" ht="12.95" customHeight="1" x14ac:dyDescent="0.2">
      <c r="A1359" s="42"/>
      <c r="B1359" s="28"/>
      <c r="C1359" s="28"/>
    </row>
    <row r="1360" spans="1:3" s="21" customFormat="1" ht="12.95" customHeight="1" x14ac:dyDescent="0.2">
      <c r="A1360" s="42"/>
      <c r="B1360" s="28"/>
      <c r="C1360" s="28"/>
    </row>
    <row r="1361" spans="1:3" s="21" customFormat="1" ht="12.95" customHeight="1" x14ac:dyDescent="0.2">
      <c r="A1361" s="42"/>
      <c r="B1361" s="28"/>
      <c r="C1361" s="28"/>
    </row>
    <row r="1362" spans="1:3" s="21" customFormat="1" ht="12.95" customHeight="1" x14ac:dyDescent="0.2">
      <c r="A1362" s="42"/>
      <c r="B1362" s="28"/>
      <c r="C1362" s="28"/>
    </row>
    <row r="1363" spans="1:3" s="21" customFormat="1" ht="12.95" customHeight="1" x14ac:dyDescent="0.2">
      <c r="A1363" s="42"/>
      <c r="B1363" s="28"/>
      <c r="C1363" s="28"/>
    </row>
    <row r="1364" spans="1:3" s="21" customFormat="1" ht="12.95" customHeight="1" x14ac:dyDescent="0.2">
      <c r="A1364" s="42"/>
      <c r="B1364" s="28"/>
      <c r="C1364" s="28"/>
    </row>
    <row r="1365" spans="1:3" s="21" customFormat="1" ht="12.95" customHeight="1" x14ac:dyDescent="0.2">
      <c r="A1365" s="42"/>
      <c r="B1365" s="28"/>
      <c r="C1365" s="28"/>
    </row>
    <row r="1366" spans="1:3" s="21" customFormat="1" ht="12.95" customHeight="1" x14ac:dyDescent="0.2">
      <c r="A1366" s="42"/>
      <c r="B1366" s="28"/>
      <c r="C1366" s="28"/>
    </row>
    <row r="1367" spans="1:3" s="21" customFormat="1" ht="12.95" customHeight="1" x14ac:dyDescent="0.2">
      <c r="A1367" s="42"/>
      <c r="B1367" s="28"/>
      <c r="C1367" s="28"/>
    </row>
    <row r="1368" spans="1:3" s="21" customFormat="1" ht="12.95" customHeight="1" x14ac:dyDescent="0.2">
      <c r="A1368" s="42"/>
      <c r="B1368" s="28"/>
      <c r="C1368" s="28"/>
    </row>
    <row r="1369" spans="1:3" s="21" customFormat="1" ht="12.95" customHeight="1" x14ac:dyDescent="0.2">
      <c r="A1369" s="42"/>
      <c r="B1369" s="28"/>
      <c r="C1369" s="28"/>
    </row>
    <row r="1370" spans="1:3" s="21" customFormat="1" ht="12.95" customHeight="1" x14ac:dyDescent="0.2">
      <c r="A1370" s="42"/>
      <c r="B1370" s="28"/>
      <c r="C1370" s="28"/>
    </row>
    <row r="1371" spans="1:3" s="21" customFormat="1" ht="12.95" customHeight="1" x14ac:dyDescent="0.2">
      <c r="A1371" s="42"/>
      <c r="B1371" s="28"/>
      <c r="C1371" s="28"/>
    </row>
    <row r="1372" spans="1:3" s="21" customFormat="1" ht="12.95" customHeight="1" x14ac:dyDescent="0.2">
      <c r="A1372" s="42"/>
      <c r="B1372" s="28"/>
      <c r="C1372" s="28"/>
    </row>
    <row r="1373" spans="1:3" s="21" customFormat="1" ht="12.95" customHeight="1" x14ac:dyDescent="0.2">
      <c r="A1373" s="42"/>
      <c r="B1373" s="28"/>
      <c r="C1373" s="28"/>
    </row>
    <row r="1374" spans="1:3" s="21" customFormat="1" ht="12.95" customHeight="1" x14ac:dyDescent="0.2">
      <c r="A1374" s="42"/>
      <c r="B1374" s="28"/>
      <c r="C1374" s="28"/>
    </row>
    <row r="1375" spans="1:3" s="21" customFormat="1" ht="12.95" customHeight="1" x14ac:dyDescent="0.2">
      <c r="A1375" s="42"/>
      <c r="B1375" s="28"/>
      <c r="C1375" s="28"/>
    </row>
    <row r="1376" spans="1:3" s="21" customFormat="1" ht="12.95" customHeight="1" x14ac:dyDescent="0.2">
      <c r="A1376" s="42"/>
      <c r="B1376" s="28"/>
      <c r="C1376" s="28"/>
    </row>
    <row r="1377" spans="1:3" s="21" customFormat="1" ht="12.95" customHeight="1" x14ac:dyDescent="0.2">
      <c r="A1377" s="42"/>
      <c r="B1377" s="28"/>
      <c r="C1377" s="28"/>
    </row>
    <row r="1378" spans="1:3" s="21" customFormat="1" ht="12.95" customHeight="1" x14ac:dyDescent="0.2">
      <c r="A1378" s="42"/>
      <c r="B1378" s="28"/>
      <c r="C1378" s="28"/>
    </row>
    <row r="1379" spans="1:3" s="21" customFormat="1" ht="12.95" customHeight="1" x14ac:dyDescent="0.2">
      <c r="A1379" s="42"/>
      <c r="B1379" s="28"/>
      <c r="C1379" s="28"/>
    </row>
    <row r="1380" spans="1:3" s="21" customFormat="1" ht="12.95" customHeight="1" x14ac:dyDescent="0.2">
      <c r="A1380" s="42"/>
      <c r="B1380" s="28"/>
      <c r="C1380" s="28"/>
    </row>
    <row r="1381" spans="1:3" s="21" customFormat="1" ht="12.95" customHeight="1" x14ac:dyDescent="0.2">
      <c r="A1381" s="42"/>
      <c r="B1381" s="28"/>
      <c r="C1381" s="28"/>
    </row>
    <row r="1382" spans="1:3" s="21" customFormat="1" ht="12.95" customHeight="1" x14ac:dyDescent="0.2">
      <c r="A1382" s="42"/>
      <c r="B1382" s="28"/>
      <c r="C1382" s="28"/>
    </row>
    <row r="1383" spans="1:3" s="21" customFormat="1" ht="12.95" customHeight="1" x14ac:dyDescent="0.2">
      <c r="A1383" s="42"/>
      <c r="B1383" s="28"/>
      <c r="C1383" s="28"/>
    </row>
    <row r="1384" spans="1:3" s="21" customFormat="1" ht="12.95" customHeight="1" x14ac:dyDescent="0.2">
      <c r="A1384" s="42"/>
      <c r="B1384" s="28"/>
      <c r="C1384" s="28"/>
    </row>
    <row r="1385" spans="1:3" s="21" customFormat="1" ht="12.95" customHeight="1" x14ac:dyDescent="0.2">
      <c r="A1385" s="42"/>
      <c r="B1385" s="28"/>
      <c r="C1385" s="28"/>
    </row>
    <row r="1386" spans="1:3" s="21" customFormat="1" ht="12.95" customHeight="1" x14ac:dyDescent="0.2">
      <c r="A1386" s="42"/>
      <c r="B1386" s="28"/>
      <c r="C1386" s="28"/>
    </row>
    <row r="1387" spans="1:3" s="21" customFormat="1" ht="12.95" customHeight="1" x14ac:dyDescent="0.2">
      <c r="A1387" s="42"/>
      <c r="B1387" s="28"/>
      <c r="C1387" s="28"/>
    </row>
    <row r="1388" spans="1:3" s="21" customFormat="1" ht="12.95" customHeight="1" x14ac:dyDescent="0.2">
      <c r="A1388" s="42"/>
      <c r="B1388" s="28"/>
      <c r="C1388" s="28"/>
    </row>
    <row r="1389" spans="1:3" s="21" customFormat="1" ht="12.95" customHeight="1" x14ac:dyDescent="0.2">
      <c r="A1389" s="42"/>
      <c r="B1389" s="28"/>
      <c r="C1389" s="28"/>
    </row>
    <row r="1390" spans="1:3" s="21" customFormat="1" ht="12.95" customHeight="1" x14ac:dyDescent="0.2">
      <c r="A1390" s="42"/>
      <c r="B1390" s="28"/>
      <c r="C1390" s="28"/>
    </row>
    <row r="1391" spans="1:3" s="21" customFormat="1" ht="12.95" customHeight="1" x14ac:dyDescent="0.2">
      <c r="A1391" s="42"/>
      <c r="B1391" s="28"/>
      <c r="C1391" s="28"/>
    </row>
    <row r="1392" spans="1:3" s="21" customFormat="1" ht="12.95" customHeight="1" x14ac:dyDescent="0.2">
      <c r="A1392" s="42"/>
      <c r="B1392" s="28"/>
      <c r="C1392" s="28"/>
    </row>
    <row r="1393" spans="1:3" s="21" customFormat="1" ht="12.95" customHeight="1" x14ac:dyDescent="0.2">
      <c r="A1393" s="42"/>
      <c r="B1393" s="28"/>
      <c r="C1393" s="28"/>
    </row>
    <row r="1394" spans="1:3" s="21" customFormat="1" ht="12.95" customHeight="1" x14ac:dyDescent="0.2">
      <c r="A1394" s="42"/>
      <c r="B1394" s="28"/>
      <c r="C1394" s="28"/>
    </row>
    <row r="1395" spans="1:3" s="21" customFormat="1" ht="12.95" customHeight="1" x14ac:dyDescent="0.2">
      <c r="A1395" s="42"/>
      <c r="B1395" s="28"/>
      <c r="C1395" s="28"/>
    </row>
    <row r="1396" spans="1:3" s="21" customFormat="1" ht="12.95" customHeight="1" x14ac:dyDescent="0.2">
      <c r="A1396" s="42"/>
      <c r="B1396" s="28"/>
      <c r="C1396" s="28"/>
    </row>
    <row r="1397" spans="1:3" s="21" customFormat="1" ht="12.95" customHeight="1" x14ac:dyDescent="0.2">
      <c r="A1397" s="42"/>
      <c r="B1397" s="28"/>
      <c r="C1397" s="28"/>
    </row>
    <row r="1398" spans="1:3" s="21" customFormat="1" ht="12.95" customHeight="1" x14ac:dyDescent="0.2">
      <c r="A1398" s="42"/>
      <c r="B1398" s="28"/>
      <c r="C1398" s="28"/>
    </row>
    <row r="1399" spans="1:3" s="21" customFormat="1" ht="12.95" customHeight="1" x14ac:dyDescent="0.2">
      <c r="A1399" s="42"/>
      <c r="B1399" s="28"/>
      <c r="C1399" s="28"/>
    </row>
    <row r="1400" spans="1:3" s="21" customFormat="1" ht="12.95" customHeight="1" x14ac:dyDescent="0.2">
      <c r="A1400" s="42"/>
      <c r="B1400" s="28"/>
      <c r="C1400" s="28"/>
    </row>
    <row r="1401" spans="1:3" s="21" customFormat="1" ht="12.95" customHeight="1" x14ac:dyDescent="0.2">
      <c r="A1401" s="42"/>
      <c r="B1401" s="28"/>
      <c r="C1401" s="28"/>
    </row>
    <row r="1402" spans="1:3" s="21" customFormat="1" ht="12.95" customHeight="1" x14ac:dyDescent="0.2">
      <c r="A1402" s="42"/>
      <c r="B1402" s="28"/>
      <c r="C1402" s="28"/>
    </row>
    <row r="1403" spans="1:3" s="21" customFormat="1" ht="12.95" customHeight="1" x14ac:dyDescent="0.2">
      <c r="A1403" s="42"/>
      <c r="B1403" s="28"/>
      <c r="C1403" s="28"/>
    </row>
    <row r="1404" spans="1:3" s="21" customFormat="1" ht="12.95" customHeight="1" x14ac:dyDescent="0.2">
      <c r="A1404" s="42"/>
      <c r="B1404" s="28"/>
      <c r="C1404" s="28"/>
    </row>
    <row r="1405" spans="1:3" s="21" customFormat="1" ht="12.95" customHeight="1" x14ac:dyDescent="0.2">
      <c r="A1405" s="42"/>
      <c r="B1405" s="28"/>
      <c r="C1405" s="28"/>
    </row>
    <row r="1406" spans="1:3" s="21" customFormat="1" ht="12.95" customHeight="1" x14ac:dyDescent="0.2">
      <c r="A1406" s="42"/>
      <c r="B1406" s="28"/>
      <c r="C1406" s="28"/>
    </row>
    <row r="1407" spans="1:3" s="21" customFormat="1" ht="12.95" customHeight="1" x14ac:dyDescent="0.2">
      <c r="A1407" s="42"/>
      <c r="B1407" s="28"/>
      <c r="C1407" s="28"/>
    </row>
    <row r="1408" spans="1:3" s="21" customFormat="1" ht="12.95" customHeight="1" x14ac:dyDescent="0.2">
      <c r="A1408" s="42"/>
      <c r="B1408" s="28"/>
      <c r="C1408" s="28"/>
    </row>
    <row r="1409" spans="1:3" s="21" customFormat="1" ht="12.95" customHeight="1" x14ac:dyDescent="0.2">
      <c r="A1409" s="42"/>
      <c r="B1409" s="28"/>
      <c r="C1409" s="28"/>
    </row>
    <row r="1410" spans="1:3" s="21" customFormat="1" ht="12.95" customHeight="1" x14ac:dyDescent="0.2">
      <c r="A1410" s="42"/>
      <c r="B1410" s="28"/>
      <c r="C1410" s="28"/>
    </row>
    <row r="1411" spans="1:3" s="21" customFormat="1" ht="12.95" customHeight="1" x14ac:dyDescent="0.2">
      <c r="A1411" s="42"/>
      <c r="B1411" s="28"/>
      <c r="C1411" s="28"/>
    </row>
    <row r="1412" spans="1:3" s="21" customFormat="1" ht="12.95" customHeight="1" x14ac:dyDescent="0.2">
      <c r="A1412" s="42"/>
      <c r="B1412" s="28"/>
      <c r="C1412" s="28"/>
    </row>
    <row r="1413" spans="1:3" s="21" customFormat="1" ht="12.95" customHeight="1" x14ac:dyDescent="0.2">
      <c r="A1413" s="42"/>
      <c r="B1413" s="28"/>
      <c r="C1413" s="28"/>
    </row>
    <row r="1414" spans="1:3" s="21" customFormat="1" ht="12.95" customHeight="1" x14ac:dyDescent="0.2">
      <c r="A1414" s="42"/>
      <c r="B1414" s="28"/>
      <c r="C1414" s="28"/>
    </row>
    <row r="1415" spans="1:3" s="21" customFormat="1" ht="12.95" customHeight="1" x14ac:dyDescent="0.2">
      <c r="A1415" s="42"/>
      <c r="B1415" s="28"/>
      <c r="C1415" s="28"/>
    </row>
    <row r="1416" spans="1:3" s="21" customFormat="1" ht="12.95" customHeight="1" x14ac:dyDescent="0.2">
      <c r="A1416" s="42"/>
      <c r="B1416" s="28"/>
      <c r="C1416" s="28"/>
    </row>
    <row r="1417" spans="1:3" s="21" customFormat="1" ht="12.95" customHeight="1" x14ac:dyDescent="0.2">
      <c r="A1417" s="42"/>
      <c r="B1417" s="28"/>
      <c r="C1417" s="28"/>
    </row>
    <row r="1418" spans="1:3" s="21" customFormat="1" ht="12.95" customHeight="1" x14ac:dyDescent="0.2">
      <c r="A1418" s="42"/>
      <c r="B1418" s="28"/>
      <c r="C1418" s="28"/>
    </row>
    <row r="1419" spans="1:3" s="21" customFormat="1" ht="12.95" customHeight="1" x14ac:dyDescent="0.2">
      <c r="A1419" s="42"/>
      <c r="B1419" s="28"/>
      <c r="C1419" s="28"/>
    </row>
    <row r="1420" spans="1:3" s="21" customFormat="1" ht="12.95" customHeight="1" x14ac:dyDescent="0.2">
      <c r="A1420" s="42"/>
      <c r="B1420" s="28"/>
      <c r="C1420" s="28"/>
    </row>
    <row r="1421" spans="1:3" s="21" customFormat="1" ht="12.95" customHeight="1" x14ac:dyDescent="0.2">
      <c r="A1421" s="42"/>
      <c r="B1421" s="28"/>
      <c r="C1421" s="28"/>
    </row>
    <row r="1422" spans="1:3" s="21" customFormat="1" ht="12.95" customHeight="1" x14ac:dyDescent="0.2">
      <c r="A1422" s="42"/>
      <c r="B1422" s="28"/>
      <c r="C1422" s="28"/>
    </row>
    <row r="1423" spans="1:3" s="21" customFormat="1" ht="12.95" customHeight="1" x14ac:dyDescent="0.2">
      <c r="A1423" s="42"/>
      <c r="B1423" s="28"/>
      <c r="C1423" s="28"/>
    </row>
    <row r="1424" spans="1:3" s="21" customFormat="1" ht="12.95" customHeight="1" x14ac:dyDescent="0.2">
      <c r="A1424" s="42"/>
      <c r="B1424" s="28"/>
      <c r="C1424" s="28"/>
    </row>
    <row r="1425" spans="1:3" s="21" customFormat="1" ht="12.95" customHeight="1" x14ac:dyDescent="0.2">
      <c r="A1425" s="42"/>
      <c r="B1425" s="28"/>
      <c r="C1425" s="28"/>
    </row>
    <row r="1426" spans="1:3" s="21" customFormat="1" ht="12.95" customHeight="1" x14ac:dyDescent="0.2">
      <c r="A1426" s="42"/>
      <c r="B1426" s="28"/>
      <c r="C1426" s="28"/>
    </row>
    <row r="1427" spans="1:3" s="21" customFormat="1" ht="12.95" customHeight="1" x14ac:dyDescent="0.2">
      <c r="A1427" s="42"/>
      <c r="B1427" s="28"/>
      <c r="C1427" s="28"/>
    </row>
    <row r="1428" spans="1:3" s="21" customFormat="1" ht="12.95" customHeight="1" x14ac:dyDescent="0.2">
      <c r="A1428" s="42"/>
      <c r="B1428" s="28"/>
      <c r="C1428" s="28"/>
    </row>
    <row r="1429" spans="1:3" s="21" customFormat="1" ht="12.95" customHeight="1" x14ac:dyDescent="0.2">
      <c r="A1429" s="42"/>
      <c r="B1429" s="28"/>
      <c r="C1429" s="28"/>
    </row>
    <row r="1430" spans="1:3" s="21" customFormat="1" ht="12.95" customHeight="1" x14ac:dyDescent="0.2">
      <c r="A1430" s="42"/>
      <c r="B1430" s="28"/>
      <c r="C1430" s="28"/>
    </row>
    <row r="1431" spans="1:3" s="21" customFormat="1" ht="12.95" customHeight="1" x14ac:dyDescent="0.2">
      <c r="A1431" s="42"/>
      <c r="B1431" s="28"/>
      <c r="C1431" s="28"/>
    </row>
    <row r="1432" spans="1:3" s="21" customFormat="1" ht="12.95" customHeight="1" x14ac:dyDescent="0.2">
      <c r="A1432" s="42"/>
      <c r="B1432" s="28"/>
      <c r="C1432" s="28"/>
    </row>
    <row r="1433" spans="1:3" s="21" customFormat="1" ht="12.95" customHeight="1" x14ac:dyDescent="0.2">
      <c r="A1433" s="42"/>
      <c r="B1433" s="28"/>
      <c r="C1433" s="28"/>
    </row>
    <row r="1434" spans="1:3" s="21" customFormat="1" ht="12.95" customHeight="1" x14ac:dyDescent="0.2">
      <c r="A1434" s="42"/>
      <c r="B1434" s="28"/>
      <c r="C1434" s="28"/>
    </row>
    <row r="1435" spans="1:3" s="21" customFormat="1" ht="12.95" customHeight="1" x14ac:dyDescent="0.2">
      <c r="A1435" s="42"/>
      <c r="B1435" s="28"/>
      <c r="C1435" s="28"/>
    </row>
    <row r="1436" spans="1:3" s="21" customFormat="1" ht="12.95" customHeight="1" x14ac:dyDescent="0.2">
      <c r="A1436" s="42"/>
      <c r="B1436" s="28"/>
      <c r="C1436" s="28"/>
    </row>
    <row r="1437" spans="1:3" s="21" customFormat="1" ht="12.95" customHeight="1" x14ac:dyDescent="0.2">
      <c r="A1437" s="42"/>
      <c r="B1437" s="28"/>
      <c r="C1437" s="28"/>
    </row>
    <row r="1438" spans="1:3" s="21" customFormat="1" ht="12.95" customHeight="1" x14ac:dyDescent="0.2">
      <c r="A1438" s="42"/>
      <c r="B1438" s="28"/>
      <c r="C1438" s="28"/>
    </row>
    <row r="1439" spans="1:3" s="21" customFormat="1" ht="12.95" customHeight="1" x14ac:dyDescent="0.2">
      <c r="A1439" s="42"/>
      <c r="B1439" s="28"/>
      <c r="C1439" s="28"/>
    </row>
    <row r="1440" spans="1:3" s="21" customFormat="1" ht="12.95" customHeight="1" x14ac:dyDescent="0.2">
      <c r="A1440" s="42"/>
      <c r="B1440" s="28"/>
      <c r="C1440" s="28"/>
    </row>
    <row r="1441" spans="1:3" s="21" customFormat="1" ht="12.95" customHeight="1" x14ac:dyDescent="0.2">
      <c r="A1441" s="42"/>
      <c r="B1441" s="28"/>
      <c r="C1441" s="28"/>
    </row>
    <row r="1442" spans="1:3" s="21" customFormat="1" ht="12.95" customHeight="1" x14ac:dyDescent="0.2">
      <c r="A1442" s="42"/>
      <c r="B1442" s="28"/>
      <c r="C1442" s="28"/>
    </row>
    <row r="1443" spans="1:3" s="21" customFormat="1" ht="12.95" customHeight="1" x14ac:dyDescent="0.2">
      <c r="A1443" s="42"/>
      <c r="B1443" s="28"/>
      <c r="C1443" s="28"/>
    </row>
    <row r="1444" spans="1:3" s="21" customFormat="1" ht="12.95" customHeight="1" x14ac:dyDescent="0.2">
      <c r="A1444" s="42"/>
      <c r="B1444" s="28"/>
      <c r="C1444" s="28"/>
    </row>
    <row r="1445" spans="1:3" s="21" customFormat="1" ht="12.95" customHeight="1" x14ac:dyDescent="0.2">
      <c r="A1445" s="42"/>
      <c r="B1445" s="28"/>
      <c r="C1445" s="28"/>
    </row>
    <row r="1446" spans="1:3" s="21" customFormat="1" ht="12.95" customHeight="1" x14ac:dyDescent="0.2">
      <c r="A1446" s="42"/>
      <c r="B1446" s="28"/>
      <c r="C1446" s="28"/>
    </row>
    <row r="1447" spans="1:3" s="21" customFormat="1" ht="12.95" customHeight="1" x14ac:dyDescent="0.2">
      <c r="A1447" s="42"/>
      <c r="B1447" s="28"/>
      <c r="C1447" s="28"/>
    </row>
    <row r="1448" spans="1:3" s="21" customFormat="1" ht="12.95" customHeight="1" x14ac:dyDescent="0.2">
      <c r="A1448" s="42"/>
      <c r="B1448" s="28"/>
      <c r="C1448" s="28"/>
    </row>
    <row r="1449" spans="1:3" s="21" customFormat="1" ht="12.95" customHeight="1" x14ac:dyDescent="0.2">
      <c r="A1449" s="42"/>
      <c r="B1449" s="28"/>
      <c r="C1449" s="28"/>
    </row>
    <row r="1450" spans="1:3" s="21" customFormat="1" ht="12.95" customHeight="1" x14ac:dyDescent="0.2">
      <c r="A1450" s="42"/>
      <c r="B1450" s="28"/>
      <c r="C1450" s="28"/>
    </row>
    <row r="1451" spans="1:3" s="21" customFormat="1" ht="12.95" customHeight="1" x14ac:dyDescent="0.2">
      <c r="A1451" s="42"/>
      <c r="B1451" s="28"/>
      <c r="C1451" s="28"/>
    </row>
    <row r="1452" spans="1:3" s="21" customFormat="1" ht="12.95" customHeight="1" x14ac:dyDescent="0.2">
      <c r="A1452" s="42"/>
      <c r="B1452" s="28"/>
      <c r="C1452" s="28"/>
    </row>
    <row r="1453" spans="1:3" s="21" customFormat="1" ht="12.95" customHeight="1" x14ac:dyDescent="0.2">
      <c r="A1453" s="42"/>
      <c r="B1453" s="28"/>
      <c r="C1453" s="28"/>
    </row>
    <row r="1454" spans="1:3" s="21" customFormat="1" ht="12.95" customHeight="1" x14ac:dyDescent="0.2">
      <c r="A1454" s="42"/>
      <c r="B1454" s="28"/>
      <c r="C1454" s="28"/>
    </row>
    <row r="1455" spans="1:3" s="21" customFormat="1" ht="12.95" customHeight="1" x14ac:dyDescent="0.2">
      <c r="A1455" s="42"/>
      <c r="B1455" s="28"/>
      <c r="C1455" s="28"/>
    </row>
    <row r="1456" spans="1:3" s="21" customFormat="1" ht="12.95" customHeight="1" x14ac:dyDescent="0.2">
      <c r="A1456" s="42"/>
      <c r="B1456" s="28"/>
      <c r="C1456" s="28"/>
    </row>
    <row r="1457" spans="1:3" s="21" customFormat="1" ht="12.95" customHeight="1" x14ac:dyDescent="0.2">
      <c r="A1457" s="42"/>
      <c r="B1457" s="28"/>
      <c r="C1457" s="28"/>
    </row>
    <row r="1458" spans="1:3" s="21" customFormat="1" ht="12.95" customHeight="1" x14ac:dyDescent="0.2">
      <c r="A1458" s="42"/>
      <c r="B1458" s="28"/>
      <c r="C1458" s="28"/>
    </row>
    <row r="1459" spans="1:3" s="21" customFormat="1" ht="12.95" customHeight="1" x14ac:dyDescent="0.2">
      <c r="A1459" s="42"/>
      <c r="B1459" s="28"/>
      <c r="C1459" s="28"/>
    </row>
    <row r="1460" spans="1:3" s="21" customFormat="1" ht="12.95" customHeight="1" x14ac:dyDescent="0.2">
      <c r="A1460" s="42"/>
      <c r="B1460" s="28"/>
      <c r="C1460" s="28"/>
    </row>
    <row r="1461" spans="1:3" s="21" customFormat="1" ht="12.95" customHeight="1" x14ac:dyDescent="0.2">
      <c r="A1461" s="42"/>
      <c r="B1461" s="28"/>
      <c r="C1461" s="28"/>
    </row>
    <row r="1462" spans="1:3" s="21" customFormat="1" ht="12.95" customHeight="1" x14ac:dyDescent="0.2">
      <c r="A1462" s="42"/>
      <c r="B1462" s="28"/>
      <c r="C1462" s="28"/>
    </row>
    <row r="1463" spans="1:3" s="21" customFormat="1" ht="12.95" customHeight="1" x14ac:dyDescent="0.2">
      <c r="A1463" s="42"/>
      <c r="B1463" s="28"/>
      <c r="C1463" s="28"/>
    </row>
    <row r="1464" spans="1:3" s="21" customFormat="1" ht="12.95" customHeight="1" x14ac:dyDescent="0.2">
      <c r="A1464" s="42"/>
      <c r="B1464" s="28"/>
      <c r="C1464" s="28"/>
    </row>
    <row r="1465" spans="1:3" s="21" customFormat="1" ht="12.95" customHeight="1" x14ac:dyDescent="0.2">
      <c r="A1465" s="42"/>
      <c r="B1465" s="28"/>
      <c r="C1465" s="28"/>
    </row>
    <row r="1466" spans="1:3" s="21" customFormat="1" ht="12.95" customHeight="1" x14ac:dyDescent="0.2">
      <c r="A1466" s="42"/>
      <c r="B1466" s="28"/>
      <c r="C1466" s="28"/>
    </row>
    <row r="1467" spans="1:3" s="21" customFormat="1" ht="12.95" customHeight="1" x14ac:dyDescent="0.2">
      <c r="A1467" s="42"/>
      <c r="B1467" s="28"/>
      <c r="C1467" s="28"/>
    </row>
    <row r="1468" spans="1:3" s="21" customFormat="1" ht="12.95" customHeight="1" x14ac:dyDescent="0.2">
      <c r="A1468" s="42"/>
      <c r="B1468" s="28"/>
      <c r="C1468" s="28"/>
    </row>
    <row r="1469" spans="1:3" s="21" customFormat="1" ht="12.95" customHeight="1" x14ac:dyDescent="0.2">
      <c r="A1469" s="42"/>
      <c r="B1469" s="28"/>
      <c r="C1469" s="28"/>
    </row>
    <row r="1470" spans="1:3" s="21" customFormat="1" ht="12.95" customHeight="1" x14ac:dyDescent="0.2">
      <c r="A1470" s="42"/>
      <c r="B1470" s="28"/>
      <c r="C1470" s="28"/>
    </row>
    <row r="1471" spans="1:3" s="21" customFormat="1" ht="12.95" customHeight="1" x14ac:dyDescent="0.2">
      <c r="A1471" s="42"/>
      <c r="B1471" s="28"/>
      <c r="C1471" s="28"/>
    </row>
    <row r="1472" spans="1:3" s="21" customFormat="1" ht="12.95" customHeight="1" x14ac:dyDescent="0.2">
      <c r="A1472" s="42"/>
      <c r="B1472" s="28"/>
      <c r="C1472" s="28"/>
    </row>
    <row r="1473" spans="1:3" s="21" customFormat="1" ht="12.95" customHeight="1" x14ac:dyDescent="0.2">
      <c r="A1473" s="42"/>
      <c r="B1473" s="28"/>
      <c r="C1473" s="28"/>
    </row>
    <row r="1474" spans="1:3" s="21" customFormat="1" ht="12.95" customHeight="1" x14ac:dyDescent="0.2">
      <c r="A1474" s="42"/>
      <c r="B1474" s="28"/>
      <c r="C1474" s="28"/>
    </row>
    <row r="1475" spans="1:3" s="21" customFormat="1" ht="12.95" customHeight="1" x14ac:dyDescent="0.2">
      <c r="A1475" s="42"/>
      <c r="B1475" s="28"/>
      <c r="C1475" s="28"/>
    </row>
    <row r="1476" spans="1:3" s="21" customFormat="1" ht="12.95" customHeight="1" x14ac:dyDescent="0.2">
      <c r="A1476" s="42"/>
      <c r="B1476" s="28"/>
      <c r="C1476" s="28"/>
    </row>
    <row r="1477" spans="1:3" s="21" customFormat="1" ht="12.95" customHeight="1" x14ac:dyDescent="0.2">
      <c r="A1477" s="42"/>
      <c r="B1477" s="28"/>
      <c r="C1477" s="28"/>
    </row>
    <row r="1478" spans="1:3" s="21" customFormat="1" ht="12.95" customHeight="1" x14ac:dyDescent="0.2">
      <c r="A1478" s="42"/>
      <c r="B1478" s="28"/>
      <c r="C1478" s="28"/>
    </row>
    <row r="1479" spans="1:3" s="21" customFormat="1" ht="12.95" customHeight="1" x14ac:dyDescent="0.2">
      <c r="A1479" s="42"/>
      <c r="B1479" s="28"/>
      <c r="C1479" s="28"/>
    </row>
    <row r="1480" spans="1:3" s="21" customFormat="1" ht="12.95" customHeight="1" x14ac:dyDescent="0.2">
      <c r="A1480" s="42"/>
      <c r="B1480" s="28"/>
      <c r="C1480" s="28"/>
    </row>
    <row r="1481" spans="1:3" s="21" customFormat="1" ht="12.95" customHeight="1" x14ac:dyDescent="0.2">
      <c r="A1481" s="42"/>
      <c r="B1481" s="28"/>
      <c r="C1481" s="28"/>
    </row>
    <row r="1482" spans="1:3" s="21" customFormat="1" ht="12.95" customHeight="1" x14ac:dyDescent="0.2">
      <c r="A1482" s="42"/>
      <c r="B1482" s="28"/>
      <c r="C1482" s="28"/>
    </row>
    <row r="1483" spans="1:3" s="21" customFormat="1" ht="12.95" customHeight="1" x14ac:dyDescent="0.2">
      <c r="A1483" s="42"/>
      <c r="B1483" s="28"/>
      <c r="C1483" s="28"/>
    </row>
    <row r="1484" spans="1:3" s="21" customFormat="1" ht="12.95" customHeight="1" x14ac:dyDescent="0.2">
      <c r="A1484" s="42"/>
      <c r="B1484" s="28"/>
      <c r="C1484" s="28"/>
    </row>
    <row r="1485" spans="1:3" s="21" customFormat="1" ht="12.95" customHeight="1" x14ac:dyDescent="0.2">
      <c r="A1485" s="42"/>
      <c r="B1485" s="28"/>
      <c r="C1485" s="28"/>
    </row>
    <row r="1486" spans="1:3" s="21" customFormat="1" ht="12.95" customHeight="1" x14ac:dyDescent="0.2">
      <c r="A1486" s="42"/>
      <c r="B1486" s="28"/>
      <c r="C1486" s="28"/>
    </row>
    <row r="1487" spans="1:3" s="21" customFormat="1" ht="12.95" customHeight="1" x14ac:dyDescent="0.2">
      <c r="A1487" s="42"/>
      <c r="B1487" s="28"/>
      <c r="C1487" s="28"/>
    </row>
    <row r="1488" spans="1:3" s="21" customFormat="1" ht="12.95" customHeight="1" x14ac:dyDescent="0.2">
      <c r="A1488" s="42"/>
      <c r="B1488" s="28"/>
      <c r="C1488" s="28"/>
    </row>
    <row r="1489" spans="1:3" s="21" customFormat="1" ht="12.95" customHeight="1" x14ac:dyDescent="0.2">
      <c r="A1489" s="42"/>
      <c r="B1489" s="28"/>
      <c r="C1489" s="28"/>
    </row>
    <row r="1490" spans="1:3" s="21" customFormat="1" ht="12.95" customHeight="1" x14ac:dyDescent="0.2">
      <c r="A1490" s="42"/>
      <c r="B1490" s="28"/>
      <c r="C1490" s="28"/>
    </row>
    <row r="1491" spans="1:3" s="21" customFormat="1" ht="12.95" customHeight="1" x14ac:dyDescent="0.2">
      <c r="A1491" s="42"/>
      <c r="B1491" s="28"/>
      <c r="C1491" s="28"/>
    </row>
    <row r="1492" spans="1:3" s="21" customFormat="1" ht="12.95" customHeight="1" x14ac:dyDescent="0.2">
      <c r="A1492" s="42"/>
      <c r="B1492" s="28"/>
      <c r="C1492" s="28"/>
    </row>
    <row r="1493" spans="1:3" s="21" customFormat="1" ht="12.95" customHeight="1" x14ac:dyDescent="0.2">
      <c r="A1493" s="42"/>
      <c r="B1493" s="28"/>
      <c r="C1493" s="28"/>
    </row>
    <row r="1494" spans="1:3" s="21" customFormat="1" ht="12.95" customHeight="1" x14ac:dyDescent="0.2">
      <c r="A1494" s="42"/>
      <c r="B1494" s="28"/>
      <c r="C1494" s="28"/>
    </row>
    <row r="1495" spans="1:3" s="21" customFormat="1" ht="12.95" customHeight="1" x14ac:dyDescent="0.2">
      <c r="A1495" s="42"/>
      <c r="B1495" s="28"/>
      <c r="C1495" s="28"/>
    </row>
    <row r="1496" spans="1:3" s="21" customFormat="1" ht="12.95" customHeight="1" x14ac:dyDescent="0.2">
      <c r="A1496" s="42"/>
      <c r="B1496" s="28"/>
      <c r="C1496" s="28"/>
    </row>
    <row r="1497" spans="1:3" s="21" customFormat="1" ht="12.95" customHeight="1" x14ac:dyDescent="0.2">
      <c r="A1497" s="42"/>
      <c r="B1497" s="28"/>
      <c r="C1497" s="28"/>
    </row>
    <row r="1498" spans="1:3" s="21" customFormat="1" ht="12.95" customHeight="1" x14ac:dyDescent="0.2">
      <c r="A1498" s="42"/>
      <c r="B1498" s="28"/>
      <c r="C1498" s="28"/>
    </row>
    <row r="1499" spans="1:3" s="21" customFormat="1" ht="12.95" customHeight="1" x14ac:dyDescent="0.2">
      <c r="A1499" s="42"/>
      <c r="B1499" s="28"/>
      <c r="C1499" s="28"/>
    </row>
    <row r="1500" spans="1:3" s="21" customFormat="1" ht="12.95" customHeight="1" x14ac:dyDescent="0.2">
      <c r="A1500" s="42"/>
      <c r="B1500" s="28"/>
      <c r="C1500" s="28"/>
    </row>
    <row r="1501" spans="1:3" s="21" customFormat="1" ht="12.95" customHeight="1" x14ac:dyDescent="0.2">
      <c r="A1501" s="42"/>
      <c r="B1501" s="28"/>
      <c r="C1501" s="28"/>
    </row>
    <row r="1502" spans="1:3" s="21" customFormat="1" ht="12.95" customHeight="1" x14ac:dyDescent="0.2">
      <c r="A1502" s="42"/>
      <c r="B1502" s="28"/>
      <c r="C1502" s="28"/>
    </row>
    <row r="1503" spans="1:3" s="21" customFormat="1" ht="12.95" customHeight="1" x14ac:dyDescent="0.2">
      <c r="A1503" s="42"/>
      <c r="B1503" s="28"/>
      <c r="C1503" s="28"/>
    </row>
    <row r="1504" spans="1:3" s="21" customFormat="1" ht="12.95" customHeight="1" x14ac:dyDescent="0.2">
      <c r="A1504" s="42"/>
      <c r="B1504" s="28"/>
      <c r="C1504" s="28"/>
    </row>
    <row r="1505" spans="1:3" s="21" customFormat="1" ht="12.95" customHeight="1" x14ac:dyDescent="0.2">
      <c r="A1505" s="42"/>
      <c r="B1505" s="28"/>
      <c r="C1505" s="28"/>
    </row>
    <row r="1506" spans="1:3" s="21" customFormat="1" ht="12.95" customHeight="1" x14ac:dyDescent="0.2">
      <c r="A1506" s="42"/>
      <c r="B1506" s="28"/>
      <c r="C1506" s="28"/>
    </row>
    <row r="1507" spans="1:3" s="21" customFormat="1" ht="12.95" customHeight="1" x14ac:dyDescent="0.2">
      <c r="A1507" s="42"/>
      <c r="B1507" s="28"/>
      <c r="C1507" s="28"/>
    </row>
    <row r="1508" spans="1:3" s="21" customFormat="1" ht="12.95" customHeight="1" x14ac:dyDescent="0.2">
      <c r="A1508" s="42"/>
      <c r="B1508" s="28"/>
      <c r="C1508" s="28"/>
    </row>
    <row r="1509" spans="1:3" s="21" customFormat="1" ht="12.95" customHeight="1" x14ac:dyDescent="0.2">
      <c r="A1509" s="42"/>
      <c r="B1509" s="28"/>
      <c r="C1509" s="28"/>
    </row>
    <row r="1510" spans="1:3" s="21" customFormat="1" ht="12.95" customHeight="1" x14ac:dyDescent="0.2">
      <c r="A1510" s="42"/>
      <c r="B1510" s="28"/>
      <c r="C1510" s="28"/>
    </row>
    <row r="1511" spans="1:3" s="21" customFormat="1" ht="12.95" customHeight="1" x14ac:dyDescent="0.2">
      <c r="A1511" s="42"/>
      <c r="B1511" s="28"/>
      <c r="C1511" s="28"/>
    </row>
    <row r="1512" spans="1:3" s="21" customFormat="1" ht="12.95" customHeight="1" x14ac:dyDescent="0.2">
      <c r="A1512" s="42"/>
      <c r="B1512" s="28"/>
      <c r="C1512" s="28"/>
    </row>
    <row r="1513" spans="1:3" s="21" customFormat="1" ht="12.95" customHeight="1" x14ac:dyDescent="0.2">
      <c r="A1513" s="42"/>
      <c r="B1513" s="28"/>
      <c r="C1513" s="28"/>
    </row>
    <row r="1514" spans="1:3" s="21" customFormat="1" ht="12.95" customHeight="1" x14ac:dyDescent="0.2">
      <c r="A1514" s="42"/>
      <c r="B1514" s="28"/>
      <c r="C1514" s="28"/>
    </row>
    <row r="1515" spans="1:3" s="21" customFormat="1" ht="12.95" customHeight="1" x14ac:dyDescent="0.2">
      <c r="A1515" s="42"/>
      <c r="B1515" s="28"/>
      <c r="C1515" s="28"/>
    </row>
    <row r="1516" spans="1:3" s="21" customFormat="1" ht="12.95" customHeight="1" x14ac:dyDescent="0.2">
      <c r="A1516" s="42"/>
      <c r="B1516" s="28"/>
      <c r="C1516" s="28"/>
    </row>
    <row r="1517" spans="1:3" s="21" customFormat="1" ht="12.95" customHeight="1" x14ac:dyDescent="0.2">
      <c r="A1517" s="42"/>
      <c r="B1517" s="28"/>
      <c r="C1517" s="28"/>
    </row>
    <row r="1518" spans="1:3" s="21" customFormat="1" ht="12.95" customHeight="1" x14ac:dyDescent="0.2">
      <c r="A1518" s="42"/>
      <c r="B1518" s="28"/>
      <c r="C1518" s="28"/>
    </row>
    <row r="1519" spans="1:3" s="21" customFormat="1" ht="12.95" customHeight="1" x14ac:dyDescent="0.2">
      <c r="A1519" s="42"/>
      <c r="B1519" s="28"/>
      <c r="C1519" s="28"/>
    </row>
    <row r="1520" spans="1:3" s="21" customFormat="1" ht="12.95" customHeight="1" x14ac:dyDescent="0.2">
      <c r="A1520" s="42"/>
      <c r="B1520" s="28"/>
      <c r="C1520" s="28"/>
    </row>
    <row r="1521" spans="1:3" s="21" customFormat="1" ht="12.95" customHeight="1" x14ac:dyDescent="0.2">
      <c r="A1521" s="42"/>
      <c r="B1521" s="28"/>
      <c r="C1521" s="28"/>
    </row>
    <row r="1522" spans="1:3" s="21" customFormat="1" ht="12.95" customHeight="1" x14ac:dyDescent="0.2">
      <c r="A1522" s="42"/>
      <c r="B1522" s="28"/>
      <c r="C1522" s="28"/>
    </row>
    <row r="1523" spans="1:3" s="21" customFormat="1" ht="12.95" customHeight="1" x14ac:dyDescent="0.2">
      <c r="A1523" s="42"/>
      <c r="B1523" s="28"/>
      <c r="C1523" s="28"/>
    </row>
    <row r="1524" spans="1:3" s="21" customFormat="1" ht="12.95" customHeight="1" x14ac:dyDescent="0.2">
      <c r="A1524" s="42"/>
      <c r="B1524" s="28"/>
      <c r="C1524" s="28"/>
    </row>
    <row r="1525" spans="1:3" s="21" customFormat="1" ht="12.95" customHeight="1" x14ac:dyDescent="0.2">
      <c r="A1525" s="42"/>
      <c r="B1525" s="28"/>
      <c r="C1525" s="28"/>
    </row>
    <row r="1526" spans="1:3" s="21" customFormat="1" ht="12.95" customHeight="1" x14ac:dyDescent="0.2">
      <c r="A1526" s="42"/>
      <c r="B1526" s="28"/>
      <c r="C1526" s="28"/>
    </row>
    <row r="1527" spans="1:3" s="21" customFormat="1" ht="12.95" customHeight="1" x14ac:dyDescent="0.2">
      <c r="A1527" s="42"/>
      <c r="B1527" s="28"/>
      <c r="C1527" s="28"/>
    </row>
    <row r="1528" spans="1:3" s="21" customFormat="1" ht="12.95" customHeight="1" x14ac:dyDescent="0.2">
      <c r="A1528" s="42"/>
      <c r="B1528" s="28"/>
      <c r="C1528" s="28"/>
    </row>
    <row r="1529" spans="1:3" s="21" customFormat="1" ht="12.95" customHeight="1" x14ac:dyDescent="0.2">
      <c r="A1529" s="42"/>
      <c r="B1529" s="28"/>
      <c r="C1529" s="28"/>
    </row>
    <row r="1530" spans="1:3" s="21" customFormat="1" ht="12.95" customHeight="1" x14ac:dyDescent="0.2">
      <c r="A1530" s="42"/>
      <c r="B1530" s="28"/>
      <c r="C1530" s="28"/>
    </row>
    <row r="1531" spans="1:3" s="21" customFormat="1" ht="12.95" customHeight="1" x14ac:dyDescent="0.2">
      <c r="A1531" s="42"/>
      <c r="B1531" s="28"/>
      <c r="C1531" s="28"/>
    </row>
    <row r="1532" spans="1:3" s="21" customFormat="1" ht="12.95" customHeight="1" x14ac:dyDescent="0.2">
      <c r="A1532" s="42"/>
      <c r="B1532" s="28"/>
      <c r="C1532" s="28"/>
    </row>
    <row r="1533" spans="1:3" s="21" customFormat="1" ht="12.95" customHeight="1" x14ac:dyDescent="0.2">
      <c r="A1533" s="42"/>
      <c r="B1533" s="28"/>
      <c r="C1533" s="28"/>
    </row>
    <row r="1534" spans="1:3" s="21" customFormat="1" ht="12.95" customHeight="1" x14ac:dyDescent="0.2">
      <c r="A1534" s="42"/>
      <c r="B1534" s="28"/>
      <c r="C1534" s="28"/>
    </row>
    <row r="1535" spans="1:3" s="21" customFormat="1" ht="12.95" customHeight="1" x14ac:dyDescent="0.2">
      <c r="A1535" s="42"/>
      <c r="B1535" s="28"/>
      <c r="C1535" s="28"/>
    </row>
    <row r="1536" spans="1:3" s="21" customFormat="1" ht="12.95" customHeight="1" x14ac:dyDescent="0.2">
      <c r="A1536" s="42"/>
      <c r="B1536" s="28"/>
      <c r="C1536" s="28"/>
    </row>
    <row r="1537" spans="1:3" s="21" customFormat="1" ht="12.95" customHeight="1" x14ac:dyDescent="0.2">
      <c r="A1537" s="42"/>
      <c r="B1537" s="28"/>
      <c r="C1537" s="28"/>
    </row>
    <row r="1538" spans="1:3" s="21" customFormat="1" ht="12.95" customHeight="1" x14ac:dyDescent="0.2">
      <c r="A1538" s="42"/>
      <c r="B1538" s="28"/>
      <c r="C1538" s="28"/>
    </row>
    <row r="1539" spans="1:3" s="21" customFormat="1" ht="12.95" customHeight="1" x14ac:dyDescent="0.2">
      <c r="A1539" s="42"/>
      <c r="B1539" s="28"/>
      <c r="C1539" s="28"/>
    </row>
    <row r="1540" spans="1:3" s="21" customFormat="1" ht="12.95" customHeight="1" x14ac:dyDescent="0.2">
      <c r="A1540" s="42"/>
      <c r="B1540" s="28"/>
      <c r="C1540" s="28"/>
    </row>
    <row r="1541" spans="1:3" s="21" customFormat="1" ht="12.95" customHeight="1" x14ac:dyDescent="0.2">
      <c r="A1541" s="42"/>
      <c r="B1541" s="28"/>
      <c r="C1541" s="28"/>
    </row>
    <row r="1542" spans="1:3" s="21" customFormat="1" ht="12.95" customHeight="1" x14ac:dyDescent="0.2">
      <c r="A1542" s="42"/>
      <c r="B1542" s="28"/>
      <c r="C1542" s="28"/>
    </row>
    <row r="1543" spans="1:3" s="21" customFormat="1" ht="12.95" customHeight="1" x14ac:dyDescent="0.2">
      <c r="A1543" s="42"/>
      <c r="B1543" s="28"/>
      <c r="C1543" s="28"/>
    </row>
    <row r="1544" spans="1:3" s="21" customFormat="1" ht="12.95" customHeight="1" x14ac:dyDescent="0.2">
      <c r="A1544" s="42"/>
      <c r="B1544" s="28"/>
      <c r="C1544" s="28"/>
    </row>
    <row r="1545" spans="1:3" s="21" customFormat="1" ht="12.95" customHeight="1" x14ac:dyDescent="0.2">
      <c r="A1545" s="42"/>
      <c r="B1545" s="28"/>
      <c r="C1545" s="28"/>
    </row>
    <row r="1546" spans="1:3" s="21" customFormat="1" ht="12.95" customHeight="1" x14ac:dyDescent="0.2">
      <c r="A1546" s="42"/>
      <c r="B1546" s="28"/>
      <c r="C1546" s="28"/>
    </row>
    <row r="1547" spans="1:3" s="21" customFormat="1" ht="12.95" customHeight="1" x14ac:dyDescent="0.2">
      <c r="A1547" s="42"/>
      <c r="B1547" s="28"/>
      <c r="C1547" s="28"/>
    </row>
    <row r="1548" spans="1:3" s="21" customFormat="1" ht="12.95" customHeight="1" x14ac:dyDescent="0.2">
      <c r="A1548" s="42"/>
      <c r="B1548" s="28"/>
      <c r="C1548" s="28"/>
    </row>
    <row r="1549" spans="1:3" s="21" customFormat="1" ht="12.95" customHeight="1" x14ac:dyDescent="0.2">
      <c r="A1549" s="42"/>
      <c r="B1549" s="28"/>
      <c r="C1549" s="28"/>
    </row>
    <row r="1550" spans="1:3" s="21" customFormat="1" ht="12.95" customHeight="1" x14ac:dyDescent="0.2">
      <c r="A1550" s="42"/>
      <c r="B1550" s="28"/>
      <c r="C1550" s="28"/>
    </row>
    <row r="1551" spans="1:3" s="21" customFormat="1" ht="12.95" customHeight="1" x14ac:dyDescent="0.2">
      <c r="A1551" s="42"/>
      <c r="B1551" s="28"/>
      <c r="C1551" s="28"/>
    </row>
    <row r="1552" spans="1:3" s="21" customFormat="1" ht="12.95" customHeight="1" x14ac:dyDescent="0.2">
      <c r="A1552" s="42"/>
      <c r="B1552" s="28"/>
      <c r="C1552" s="28"/>
    </row>
    <row r="1553" spans="1:3" s="21" customFormat="1" ht="12.95" customHeight="1" x14ac:dyDescent="0.2">
      <c r="A1553" s="42"/>
      <c r="B1553" s="28"/>
      <c r="C1553" s="28"/>
    </row>
    <row r="1554" spans="1:3" s="21" customFormat="1" ht="12.95" customHeight="1" x14ac:dyDescent="0.2">
      <c r="A1554" s="42"/>
      <c r="B1554" s="28"/>
      <c r="C1554" s="28"/>
    </row>
    <row r="1555" spans="1:3" s="21" customFormat="1" ht="12.95" customHeight="1" x14ac:dyDescent="0.2">
      <c r="A1555" s="42"/>
      <c r="B1555" s="28"/>
      <c r="C1555" s="28"/>
    </row>
    <row r="1556" spans="1:3" s="21" customFormat="1" ht="12.95" customHeight="1" x14ac:dyDescent="0.2">
      <c r="A1556" s="42"/>
      <c r="B1556" s="28"/>
      <c r="C1556" s="28"/>
    </row>
    <row r="1557" spans="1:3" s="21" customFormat="1" ht="12.95" customHeight="1" x14ac:dyDescent="0.2">
      <c r="A1557" s="42"/>
      <c r="B1557" s="28"/>
      <c r="C1557" s="28"/>
    </row>
    <row r="1558" spans="1:3" s="21" customFormat="1" ht="12.95" customHeight="1" x14ac:dyDescent="0.2">
      <c r="A1558" s="42"/>
      <c r="B1558" s="28"/>
      <c r="C1558" s="28"/>
    </row>
    <row r="1559" spans="1:3" s="21" customFormat="1" ht="12.95" customHeight="1" x14ac:dyDescent="0.2">
      <c r="A1559" s="42"/>
      <c r="B1559" s="28"/>
      <c r="C1559" s="28"/>
    </row>
    <row r="1560" spans="1:3" s="21" customFormat="1" ht="12.95" customHeight="1" x14ac:dyDescent="0.2">
      <c r="A1560" s="42"/>
      <c r="B1560" s="28"/>
      <c r="C1560" s="28"/>
    </row>
    <row r="1561" spans="1:3" s="21" customFormat="1" ht="12.95" customHeight="1" x14ac:dyDescent="0.2">
      <c r="A1561" s="42"/>
      <c r="B1561" s="28"/>
      <c r="C1561" s="28"/>
    </row>
    <row r="1562" spans="1:3" s="21" customFormat="1" ht="12.95" customHeight="1" x14ac:dyDescent="0.2">
      <c r="A1562" s="42"/>
      <c r="B1562" s="28"/>
      <c r="C1562" s="28"/>
    </row>
    <row r="1563" spans="1:3" s="21" customFormat="1" ht="12.95" customHeight="1" x14ac:dyDescent="0.2">
      <c r="A1563" s="42"/>
      <c r="B1563" s="28"/>
      <c r="C1563" s="28"/>
    </row>
    <row r="1564" spans="1:3" s="21" customFormat="1" ht="12.95" customHeight="1" x14ac:dyDescent="0.2">
      <c r="A1564" s="42"/>
      <c r="B1564" s="28"/>
      <c r="C1564" s="28"/>
    </row>
    <row r="1565" spans="1:3" s="21" customFormat="1" ht="12.95" customHeight="1" x14ac:dyDescent="0.2">
      <c r="A1565" s="42"/>
      <c r="B1565" s="28"/>
      <c r="C1565" s="28"/>
    </row>
    <row r="1566" spans="1:3" s="21" customFormat="1" ht="12.95" customHeight="1" x14ac:dyDescent="0.2">
      <c r="A1566" s="42"/>
      <c r="B1566" s="28"/>
      <c r="C1566" s="28"/>
    </row>
    <row r="1567" spans="1:3" s="21" customFormat="1" ht="12.95" customHeight="1" x14ac:dyDescent="0.2">
      <c r="A1567" s="42"/>
      <c r="B1567" s="28"/>
      <c r="C1567" s="28"/>
    </row>
    <row r="1568" spans="1:3" s="21" customFormat="1" ht="12.95" customHeight="1" x14ac:dyDescent="0.2">
      <c r="A1568" s="42"/>
      <c r="B1568" s="28"/>
      <c r="C1568" s="28"/>
    </row>
    <row r="1569" spans="1:3" s="21" customFormat="1" ht="12.95" customHeight="1" x14ac:dyDescent="0.2">
      <c r="A1569" s="42"/>
      <c r="B1569" s="28"/>
      <c r="C1569" s="28"/>
    </row>
    <row r="1570" spans="1:3" s="21" customFormat="1" ht="12.95" customHeight="1" x14ac:dyDescent="0.2">
      <c r="A1570" s="42"/>
      <c r="B1570" s="28"/>
      <c r="C1570" s="28"/>
    </row>
    <row r="1571" spans="1:3" s="21" customFormat="1" ht="12.95" customHeight="1" x14ac:dyDescent="0.2">
      <c r="A1571" s="42"/>
      <c r="B1571" s="28"/>
      <c r="C1571" s="28"/>
    </row>
    <row r="1572" spans="1:3" s="21" customFormat="1" ht="12.95" customHeight="1" x14ac:dyDescent="0.2">
      <c r="A1572" s="42"/>
      <c r="B1572" s="28"/>
      <c r="C1572" s="28"/>
    </row>
    <row r="1573" spans="1:3" s="21" customFormat="1" ht="12.95" customHeight="1" x14ac:dyDescent="0.2">
      <c r="A1573" s="42"/>
      <c r="B1573" s="28"/>
      <c r="C1573" s="28"/>
    </row>
    <row r="1574" spans="1:3" s="21" customFormat="1" ht="12.95" customHeight="1" x14ac:dyDescent="0.2">
      <c r="A1574" s="42"/>
      <c r="B1574" s="28"/>
      <c r="C1574" s="28"/>
    </row>
    <row r="1575" spans="1:3" s="21" customFormat="1" ht="12.95" customHeight="1" x14ac:dyDescent="0.2">
      <c r="A1575" s="42"/>
      <c r="B1575" s="28"/>
      <c r="C1575" s="28"/>
    </row>
    <row r="1576" spans="1:3" s="21" customFormat="1" ht="12.95" customHeight="1" x14ac:dyDescent="0.2">
      <c r="A1576" s="42"/>
      <c r="B1576" s="28"/>
      <c r="C1576" s="28"/>
    </row>
    <row r="1577" spans="1:3" s="21" customFormat="1" ht="12.95" customHeight="1" x14ac:dyDescent="0.2">
      <c r="A1577" s="42"/>
      <c r="B1577" s="28"/>
      <c r="C1577" s="28"/>
    </row>
    <row r="1578" spans="1:3" s="21" customFormat="1" ht="12.95" customHeight="1" x14ac:dyDescent="0.2">
      <c r="A1578" s="42"/>
      <c r="B1578" s="28"/>
      <c r="C1578" s="28"/>
    </row>
    <row r="1579" spans="1:3" s="21" customFormat="1" ht="12.95" customHeight="1" x14ac:dyDescent="0.2">
      <c r="A1579" s="42"/>
      <c r="B1579" s="28"/>
      <c r="C1579" s="28"/>
    </row>
    <row r="1580" spans="1:3" s="21" customFormat="1" ht="12.95" customHeight="1" x14ac:dyDescent="0.2">
      <c r="A1580" s="42"/>
      <c r="B1580" s="28"/>
      <c r="C1580" s="28"/>
    </row>
    <row r="1581" spans="1:3" s="21" customFormat="1" ht="12.95" customHeight="1" x14ac:dyDescent="0.2">
      <c r="A1581" s="42"/>
      <c r="B1581" s="28"/>
      <c r="C1581" s="28"/>
    </row>
    <row r="1582" spans="1:3" s="21" customFormat="1" ht="12.95" customHeight="1" x14ac:dyDescent="0.2">
      <c r="A1582" s="42"/>
      <c r="B1582" s="28"/>
      <c r="C1582" s="28"/>
    </row>
    <row r="1583" spans="1:3" s="21" customFormat="1" ht="12.95" customHeight="1" x14ac:dyDescent="0.2">
      <c r="A1583" s="42"/>
      <c r="B1583" s="28"/>
      <c r="C1583" s="28"/>
    </row>
    <row r="1584" spans="1:3" s="21" customFormat="1" ht="12.95" customHeight="1" x14ac:dyDescent="0.2">
      <c r="A1584" s="42"/>
      <c r="B1584" s="28"/>
      <c r="C1584" s="28"/>
    </row>
    <row r="1585" spans="1:3" s="21" customFormat="1" ht="12.95" customHeight="1" x14ac:dyDescent="0.2">
      <c r="A1585" s="42"/>
      <c r="B1585" s="28"/>
      <c r="C1585" s="28"/>
    </row>
    <row r="1586" spans="1:3" s="21" customFormat="1" ht="12.95" customHeight="1" x14ac:dyDescent="0.2">
      <c r="A1586" s="42"/>
      <c r="B1586" s="28"/>
      <c r="C1586" s="28"/>
    </row>
    <row r="1587" spans="1:3" s="21" customFormat="1" ht="12.95" customHeight="1" x14ac:dyDescent="0.2">
      <c r="A1587" s="42"/>
      <c r="B1587" s="28"/>
      <c r="C1587" s="28"/>
    </row>
    <row r="1588" spans="1:3" s="21" customFormat="1" ht="12.95" customHeight="1" x14ac:dyDescent="0.2">
      <c r="A1588" s="42"/>
      <c r="B1588" s="28"/>
      <c r="C1588" s="28"/>
    </row>
    <row r="1589" spans="1:3" s="21" customFormat="1" ht="12.95" customHeight="1" x14ac:dyDescent="0.2">
      <c r="A1589" s="42"/>
      <c r="B1589" s="28"/>
      <c r="C1589" s="28"/>
    </row>
    <row r="1590" spans="1:3" s="21" customFormat="1" ht="12.95" customHeight="1" x14ac:dyDescent="0.2">
      <c r="A1590" s="42"/>
      <c r="B1590" s="28"/>
      <c r="C1590" s="28"/>
    </row>
    <row r="1591" spans="1:3" s="21" customFormat="1" ht="12.95" customHeight="1" x14ac:dyDescent="0.2">
      <c r="A1591" s="42"/>
      <c r="B1591" s="28"/>
      <c r="C1591" s="28"/>
    </row>
    <row r="1592" spans="1:3" s="21" customFormat="1" ht="12.95" customHeight="1" x14ac:dyDescent="0.2">
      <c r="A1592" s="42"/>
      <c r="B1592" s="28"/>
      <c r="C1592" s="28"/>
    </row>
    <row r="1593" spans="1:3" s="21" customFormat="1" ht="12.95" customHeight="1" x14ac:dyDescent="0.2">
      <c r="A1593" s="42"/>
      <c r="B1593" s="28"/>
      <c r="C1593" s="28"/>
    </row>
    <row r="1594" spans="1:3" s="21" customFormat="1" ht="12.95" customHeight="1" x14ac:dyDescent="0.2">
      <c r="A1594" s="42"/>
      <c r="B1594" s="28"/>
      <c r="C1594" s="28"/>
    </row>
    <row r="1595" spans="1:3" s="21" customFormat="1" ht="12.95" customHeight="1" x14ac:dyDescent="0.2">
      <c r="A1595" s="42"/>
      <c r="B1595" s="28"/>
      <c r="C1595" s="28"/>
    </row>
    <row r="1596" spans="1:3" s="21" customFormat="1" ht="12.95" customHeight="1" x14ac:dyDescent="0.2">
      <c r="A1596" s="42"/>
      <c r="B1596" s="28"/>
      <c r="C1596" s="28"/>
    </row>
    <row r="1597" spans="1:3" s="21" customFormat="1" ht="12.95" customHeight="1" x14ac:dyDescent="0.2">
      <c r="A1597" s="42"/>
      <c r="B1597" s="28"/>
      <c r="C1597" s="28"/>
    </row>
    <row r="1598" spans="1:3" s="21" customFormat="1" ht="12.95" customHeight="1" x14ac:dyDescent="0.2">
      <c r="A1598" s="42"/>
      <c r="B1598" s="28"/>
      <c r="C1598" s="28"/>
    </row>
    <row r="1599" spans="1:3" s="21" customFormat="1" ht="12.95" customHeight="1" x14ac:dyDescent="0.2">
      <c r="A1599" s="42"/>
      <c r="B1599" s="28"/>
      <c r="C1599" s="28"/>
    </row>
    <row r="1600" spans="1:3" s="21" customFormat="1" ht="12.95" customHeight="1" x14ac:dyDescent="0.2">
      <c r="A1600" s="42"/>
      <c r="B1600" s="28"/>
      <c r="C1600" s="28"/>
    </row>
    <row r="1601" spans="1:3" s="21" customFormat="1" ht="12.95" customHeight="1" x14ac:dyDescent="0.2">
      <c r="A1601" s="42"/>
      <c r="B1601" s="28"/>
      <c r="C1601" s="28"/>
    </row>
    <row r="1602" spans="1:3" s="21" customFormat="1" ht="12.95" customHeight="1" x14ac:dyDescent="0.2">
      <c r="A1602" s="42"/>
      <c r="B1602" s="28"/>
      <c r="C1602" s="28"/>
    </row>
    <row r="1603" spans="1:3" s="21" customFormat="1" ht="12.95" customHeight="1" x14ac:dyDescent="0.2">
      <c r="A1603" s="42"/>
      <c r="B1603" s="28"/>
      <c r="C1603" s="28"/>
    </row>
    <row r="1604" spans="1:3" s="21" customFormat="1" ht="12.95" customHeight="1" x14ac:dyDescent="0.2">
      <c r="A1604" s="42"/>
      <c r="B1604" s="28"/>
      <c r="C1604" s="28"/>
    </row>
    <row r="1605" spans="1:3" s="21" customFormat="1" ht="12.95" customHeight="1" x14ac:dyDescent="0.2">
      <c r="A1605" s="42"/>
      <c r="B1605" s="28"/>
      <c r="C1605" s="28"/>
    </row>
    <row r="1606" spans="1:3" s="21" customFormat="1" ht="12.95" customHeight="1" x14ac:dyDescent="0.2">
      <c r="A1606" s="42"/>
      <c r="B1606" s="28"/>
      <c r="C1606" s="28"/>
    </row>
    <row r="1607" spans="1:3" s="21" customFormat="1" ht="12.95" customHeight="1" x14ac:dyDescent="0.2">
      <c r="A1607" s="42"/>
      <c r="B1607" s="28"/>
      <c r="C1607" s="28"/>
    </row>
    <row r="1608" spans="1:3" s="21" customFormat="1" ht="12.95" customHeight="1" x14ac:dyDescent="0.2">
      <c r="A1608" s="42"/>
      <c r="B1608" s="28"/>
      <c r="C1608" s="28"/>
    </row>
    <row r="1609" spans="1:3" s="21" customFormat="1" ht="12.95" customHeight="1" x14ac:dyDescent="0.2">
      <c r="A1609" s="42"/>
      <c r="B1609" s="28"/>
      <c r="C1609" s="28"/>
    </row>
    <row r="1610" spans="1:3" s="21" customFormat="1" ht="12.95" customHeight="1" x14ac:dyDescent="0.2">
      <c r="A1610" s="42"/>
      <c r="B1610" s="28"/>
      <c r="C1610" s="28"/>
    </row>
    <row r="1611" spans="1:3" s="21" customFormat="1" ht="12.95" customHeight="1" x14ac:dyDescent="0.2">
      <c r="A1611" s="42"/>
      <c r="B1611" s="28"/>
      <c r="C1611" s="28"/>
    </row>
    <row r="1612" spans="1:3" s="21" customFormat="1" ht="12.95" customHeight="1" x14ac:dyDescent="0.2">
      <c r="A1612" s="42"/>
      <c r="B1612" s="28"/>
      <c r="C1612" s="28"/>
    </row>
    <row r="1613" spans="1:3" s="21" customFormat="1" ht="12.95" customHeight="1" x14ac:dyDescent="0.2">
      <c r="A1613" s="42"/>
      <c r="B1613" s="28"/>
      <c r="C1613" s="28"/>
    </row>
    <row r="1614" spans="1:3" s="21" customFormat="1" ht="12.95" customHeight="1" x14ac:dyDescent="0.2">
      <c r="A1614" s="42"/>
      <c r="B1614" s="28"/>
      <c r="C1614" s="28"/>
    </row>
    <row r="1615" spans="1:3" s="21" customFormat="1" ht="12.95" customHeight="1" x14ac:dyDescent="0.2">
      <c r="A1615" s="42"/>
      <c r="B1615" s="28"/>
      <c r="C1615" s="28"/>
    </row>
    <row r="1616" spans="1:3" s="21" customFormat="1" ht="12.95" customHeight="1" x14ac:dyDescent="0.2">
      <c r="A1616" s="42"/>
      <c r="B1616" s="28"/>
      <c r="C1616" s="28"/>
    </row>
    <row r="1617" spans="1:3" s="21" customFormat="1" ht="12.95" customHeight="1" x14ac:dyDescent="0.2">
      <c r="A1617" s="42"/>
      <c r="B1617" s="28"/>
      <c r="C1617" s="28"/>
    </row>
    <row r="1618" spans="1:3" s="21" customFormat="1" ht="12.95" customHeight="1" x14ac:dyDescent="0.2">
      <c r="A1618" s="42"/>
      <c r="B1618" s="28"/>
      <c r="C1618" s="28"/>
    </row>
    <row r="1619" spans="1:3" s="21" customFormat="1" ht="12.95" customHeight="1" x14ac:dyDescent="0.2">
      <c r="A1619" s="42"/>
      <c r="B1619" s="28"/>
      <c r="C1619" s="28"/>
    </row>
    <row r="1620" spans="1:3" s="21" customFormat="1" ht="12.95" customHeight="1" x14ac:dyDescent="0.2">
      <c r="A1620" s="42"/>
      <c r="B1620" s="28"/>
      <c r="C1620" s="28"/>
    </row>
    <row r="1621" spans="1:3" s="21" customFormat="1" ht="12.95" customHeight="1" x14ac:dyDescent="0.2">
      <c r="A1621" s="42"/>
      <c r="B1621" s="28"/>
      <c r="C1621" s="28"/>
    </row>
    <row r="1622" spans="1:3" s="21" customFormat="1" ht="12.95" customHeight="1" x14ac:dyDescent="0.2">
      <c r="A1622" s="42"/>
      <c r="B1622" s="28"/>
      <c r="C1622" s="28"/>
    </row>
    <row r="1623" spans="1:3" s="21" customFormat="1" ht="12.95" customHeight="1" x14ac:dyDescent="0.2">
      <c r="A1623" s="42"/>
      <c r="B1623" s="28"/>
      <c r="C1623" s="28"/>
    </row>
    <row r="1624" spans="1:3" s="21" customFormat="1" ht="12.95" customHeight="1" x14ac:dyDescent="0.2">
      <c r="A1624" s="42"/>
      <c r="B1624" s="28"/>
      <c r="C1624" s="28"/>
    </row>
    <row r="1625" spans="1:3" s="21" customFormat="1" ht="12.95" customHeight="1" x14ac:dyDescent="0.2">
      <c r="A1625" s="42"/>
      <c r="B1625" s="28"/>
      <c r="C1625" s="28"/>
    </row>
    <row r="1626" spans="1:3" s="21" customFormat="1" ht="12.95" customHeight="1" x14ac:dyDescent="0.2">
      <c r="A1626" s="42"/>
      <c r="B1626" s="28"/>
      <c r="C1626" s="28"/>
    </row>
    <row r="1627" spans="1:3" s="21" customFormat="1" ht="12.95" customHeight="1" x14ac:dyDescent="0.2">
      <c r="A1627" s="42"/>
      <c r="B1627" s="28"/>
      <c r="C1627" s="28"/>
    </row>
    <row r="1628" spans="1:3" s="21" customFormat="1" ht="12.95" customHeight="1" x14ac:dyDescent="0.2">
      <c r="A1628" s="42"/>
      <c r="B1628" s="28"/>
      <c r="C1628" s="28"/>
    </row>
    <row r="1629" spans="1:3" s="21" customFormat="1" ht="12.95" customHeight="1" x14ac:dyDescent="0.2">
      <c r="A1629" s="42"/>
      <c r="B1629" s="28"/>
      <c r="C1629" s="28"/>
    </row>
    <row r="1630" spans="1:3" s="21" customFormat="1" ht="12.95" customHeight="1" x14ac:dyDescent="0.2">
      <c r="A1630" s="42"/>
      <c r="B1630" s="28"/>
      <c r="C1630" s="28"/>
    </row>
    <row r="1631" spans="1:3" s="21" customFormat="1" ht="12.95" customHeight="1" x14ac:dyDescent="0.2">
      <c r="A1631" s="42"/>
      <c r="B1631" s="28"/>
      <c r="C1631" s="28"/>
    </row>
    <row r="1632" spans="1:3" s="21" customFormat="1" ht="12.95" customHeight="1" x14ac:dyDescent="0.2">
      <c r="A1632" s="42"/>
      <c r="B1632" s="28"/>
      <c r="C1632" s="28"/>
    </row>
    <row r="1633" spans="1:3" s="21" customFormat="1" ht="12.95" customHeight="1" x14ac:dyDescent="0.2">
      <c r="A1633" s="42"/>
      <c r="B1633" s="28"/>
      <c r="C1633" s="28"/>
    </row>
    <row r="1634" spans="1:3" s="21" customFormat="1" ht="12.95" customHeight="1" x14ac:dyDescent="0.2">
      <c r="A1634" s="42"/>
      <c r="B1634" s="28"/>
      <c r="C1634" s="28"/>
    </row>
    <row r="1635" spans="1:3" s="21" customFormat="1" ht="12.95" customHeight="1" x14ac:dyDescent="0.2">
      <c r="A1635" s="42"/>
      <c r="B1635" s="28"/>
      <c r="C1635" s="28"/>
    </row>
    <row r="1636" spans="1:3" s="21" customFormat="1" ht="12.95" customHeight="1" x14ac:dyDescent="0.2">
      <c r="A1636" s="42"/>
      <c r="B1636" s="28"/>
      <c r="C1636" s="28"/>
    </row>
    <row r="1637" spans="1:3" s="21" customFormat="1" ht="12.95" customHeight="1" x14ac:dyDescent="0.2">
      <c r="A1637" s="42"/>
      <c r="B1637" s="28"/>
      <c r="C1637" s="28"/>
    </row>
    <row r="1638" spans="1:3" s="21" customFormat="1" ht="12.95" customHeight="1" x14ac:dyDescent="0.2">
      <c r="A1638" s="42"/>
      <c r="B1638" s="28"/>
      <c r="C1638" s="28"/>
    </row>
    <row r="1639" spans="1:3" s="21" customFormat="1" ht="12.95" customHeight="1" x14ac:dyDescent="0.2">
      <c r="A1639" s="42"/>
      <c r="B1639" s="28"/>
      <c r="C1639" s="28"/>
    </row>
    <row r="1640" spans="1:3" s="21" customFormat="1" ht="12.95" customHeight="1" x14ac:dyDescent="0.2">
      <c r="A1640" s="42"/>
      <c r="B1640" s="28"/>
      <c r="C1640" s="28"/>
    </row>
    <row r="1641" spans="1:3" s="21" customFormat="1" ht="12.95" customHeight="1" x14ac:dyDescent="0.2">
      <c r="A1641" s="42"/>
      <c r="B1641" s="28"/>
      <c r="C1641" s="28"/>
    </row>
    <row r="1642" spans="1:3" s="21" customFormat="1" ht="12.95" customHeight="1" x14ac:dyDescent="0.2">
      <c r="A1642" s="42"/>
      <c r="B1642" s="28"/>
      <c r="C1642" s="28"/>
    </row>
    <row r="1643" spans="1:3" s="21" customFormat="1" ht="12.95" customHeight="1" x14ac:dyDescent="0.2">
      <c r="A1643" s="42"/>
      <c r="B1643" s="28"/>
      <c r="C1643" s="28"/>
    </row>
    <row r="1644" spans="1:3" s="21" customFormat="1" ht="12.95" customHeight="1" x14ac:dyDescent="0.2">
      <c r="A1644" s="42"/>
      <c r="B1644" s="28"/>
      <c r="C1644" s="28"/>
    </row>
    <row r="1645" spans="1:3" s="21" customFormat="1" ht="12.95" customHeight="1" x14ac:dyDescent="0.2">
      <c r="A1645" s="42"/>
      <c r="B1645" s="28"/>
      <c r="C1645" s="28"/>
    </row>
    <row r="1646" spans="1:3" s="21" customFormat="1" ht="12.95" customHeight="1" x14ac:dyDescent="0.2">
      <c r="A1646" s="42"/>
      <c r="B1646" s="28"/>
      <c r="C1646" s="28"/>
    </row>
    <row r="1647" spans="1:3" s="21" customFormat="1" ht="12.95" customHeight="1" x14ac:dyDescent="0.2">
      <c r="A1647" s="42"/>
      <c r="B1647" s="28"/>
      <c r="C1647" s="28"/>
    </row>
    <row r="1648" spans="1:3" s="21" customFormat="1" ht="12.95" customHeight="1" x14ac:dyDescent="0.2">
      <c r="A1648" s="42"/>
      <c r="B1648" s="28"/>
      <c r="C1648" s="28"/>
    </row>
    <row r="1649" spans="1:3" s="21" customFormat="1" ht="12.95" customHeight="1" x14ac:dyDescent="0.2">
      <c r="A1649" s="42"/>
      <c r="B1649" s="28"/>
      <c r="C1649" s="28"/>
    </row>
    <row r="1650" spans="1:3" s="21" customFormat="1" ht="12.95" customHeight="1" x14ac:dyDescent="0.2">
      <c r="A1650" s="42"/>
      <c r="B1650" s="28"/>
      <c r="C1650" s="28"/>
    </row>
    <row r="1651" spans="1:3" s="21" customFormat="1" ht="12.95" customHeight="1" x14ac:dyDescent="0.2">
      <c r="A1651" s="42"/>
      <c r="B1651" s="28"/>
      <c r="C1651" s="28"/>
    </row>
    <row r="1652" spans="1:3" s="21" customFormat="1" ht="12.95" customHeight="1" x14ac:dyDescent="0.2">
      <c r="A1652" s="42"/>
      <c r="B1652" s="28"/>
      <c r="C1652" s="28"/>
    </row>
    <row r="1653" spans="1:3" s="21" customFormat="1" ht="12.95" customHeight="1" x14ac:dyDescent="0.2">
      <c r="A1653" s="42"/>
      <c r="B1653" s="28"/>
      <c r="C1653" s="28"/>
    </row>
    <row r="1654" spans="1:3" s="21" customFormat="1" ht="12.95" customHeight="1" x14ac:dyDescent="0.2">
      <c r="A1654" s="42"/>
      <c r="B1654" s="28"/>
      <c r="C1654" s="28"/>
    </row>
    <row r="1655" spans="1:3" s="21" customFormat="1" ht="12.95" customHeight="1" x14ac:dyDescent="0.2">
      <c r="A1655" s="42"/>
      <c r="B1655" s="28"/>
      <c r="C1655" s="28"/>
    </row>
    <row r="1656" spans="1:3" s="21" customFormat="1" ht="12.95" customHeight="1" x14ac:dyDescent="0.2">
      <c r="A1656" s="42"/>
      <c r="B1656" s="28"/>
      <c r="C1656" s="28"/>
    </row>
    <row r="1657" spans="1:3" s="21" customFormat="1" ht="12.95" customHeight="1" x14ac:dyDescent="0.2">
      <c r="A1657" s="42"/>
      <c r="B1657" s="28"/>
      <c r="C1657" s="28"/>
    </row>
    <row r="1658" spans="1:3" s="21" customFormat="1" ht="12.95" customHeight="1" x14ac:dyDescent="0.2">
      <c r="A1658" s="42"/>
      <c r="B1658" s="28"/>
      <c r="C1658" s="28"/>
    </row>
    <row r="1659" spans="1:3" s="21" customFormat="1" ht="12.95" customHeight="1" x14ac:dyDescent="0.2">
      <c r="A1659" s="42"/>
      <c r="B1659" s="28"/>
      <c r="C1659" s="28"/>
    </row>
    <row r="1660" spans="1:3" s="21" customFormat="1" ht="12.95" customHeight="1" x14ac:dyDescent="0.2">
      <c r="A1660" s="42"/>
      <c r="B1660" s="28"/>
      <c r="C1660" s="28"/>
    </row>
    <row r="1661" spans="1:3" s="21" customFormat="1" ht="12.95" customHeight="1" x14ac:dyDescent="0.2">
      <c r="A1661" s="42"/>
      <c r="B1661" s="28"/>
      <c r="C1661" s="28"/>
    </row>
    <row r="1662" spans="1:3" s="21" customFormat="1" ht="12.95" customHeight="1" x14ac:dyDescent="0.2">
      <c r="A1662" s="42"/>
      <c r="B1662" s="28"/>
      <c r="C1662" s="28"/>
    </row>
    <row r="1663" spans="1:3" s="21" customFormat="1" ht="12.95" customHeight="1" x14ac:dyDescent="0.2">
      <c r="A1663" s="42"/>
      <c r="B1663" s="28"/>
      <c r="C1663" s="28"/>
    </row>
    <row r="1664" spans="1:3" s="21" customFormat="1" ht="12.95" customHeight="1" x14ac:dyDescent="0.2">
      <c r="A1664" s="42"/>
      <c r="B1664" s="28"/>
      <c r="C1664" s="28"/>
    </row>
    <row r="1665" spans="1:3" s="21" customFormat="1" ht="12.95" customHeight="1" x14ac:dyDescent="0.2">
      <c r="A1665" s="42"/>
      <c r="B1665" s="28"/>
      <c r="C1665" s="28"/>
    </row>
    <row r="1666" spans="1:3" s="21" customFormat="1" ht="12.95" customHeight="1" x14ac:dyDescent="0.2">
      <c r="A1666" s="42"/>
      <c r="B1666" s="28"/>
      <c r="C1666" s="28"/>
    </row>
    <row r="1667" spans="1:3" s="21" customFormat="1" ht="12.95" customHeight="1" x14ac:dyDescent="0.2">
      <c r="A1667" s="42"/>
      <c r="B1667" s="28"/>
      <c r="C1667" s="28"/>
    </row>
    <row r="1668" spans="1:3" s="21" customFormat="1" ht="12.95" customHeight="1" x14ac:dyDescent="0.2">
      <c r="A1668" s="42"/>
      <c r="B1668" s="28"/>
      <c r="C1668" s="28"/>
    </row>
    <row r="1669" spans="1:3" s="21" customFormat="1" ht="12.95" customHeight="1" x14ac:dyDescent="0.2">
      <c r="A1669" s="42"/>
      <c r="B1669" s="28"/>
      <c r="C1669" s="28"/>
    </row>
    <row r="1670" spans="1:3" s="21" customFormat="1" ht="12.95" customHeight="1" x14ac:dyDescent="0.2">
      <c r="A1670" s="42"/>
      <c r="B1670" s="28"/>
      <c r="C1670" s="28"/>
    </row>
    <row r="1671" spans="1:3" s="21" customFormat="1" ht="12.95" customHeight="1" x14ac:dyDescent="0.2">
      <c r="A1671" s="42"/>
      <c r="B1671" s="28"/>
      <c r="C1671" s="28"/>
    </row>
    <row r="1672" spans="1:3" s="21" customFormat="1" ht="12.95" customHeight="1" x14ac:dyDescent="0.2">
      <c r="A1672" s="42"/>
      <c r="B1672" s="28"/>
      <c r="C1672" s="28"/>
    </row>
    <row r="1673" spans="1:3" s="21" customFormat="1" ht="12.95" customHeight="1" x14ac:dyDescent="0.2">
      <c r="A1673" s="42"/>
      <c r="B1673" s="28"/>
      <c r="C1673" s="28"/>
    </row>
    <row r="1674" spans="1:3" s="21" customFormat="1" ht="12.95" customHeight="1" x14ac:dyDescent="0.2">
      <c r="A1674" s="42"/>
      <c r="B1674" s="28"/>
      <c r="C1674" s="28"/>
    </row>
    <row r="1675" spans="1:3" s="21" customFormat="1" ht="12.95" customHeight="1" x14ac:dyDescent="0.2">
      <c r="A1675" s="42"/>
      <c r="B1675" s="28"/>
      <c r="C1675" s="28"/>
    </row>
    <row r="1676" spans="1:3" s="21" customFormat="1" ht="12.95" customHeight="1" x14ac:dyDescent="0.2">
      <c r="A1676" s="42"/>
      <c r="B1676" s="28"/>
      <c r="C1676" s="28"/>
    </row>
    <row r="1677" spans="1:3" s="21" customFormat="1" ht="12.95" customHeight="1" x14ac:dyDescent="0.2">
      <c r="A1677" s="42"/>
      <c r="B1677" s="28"/>
      <c r="C1677" s="28"/>
    </row>
    <row r="1678" spans="1:3" s="21" customFormat="1" ht="12.95" customHeight="1" x14ac:dyDescent="0.2">
      <c r="A1678" s="42"/>
      <c r="B1678" s="28"/>
      <c r="C1678" s="28"/>
    </row>
    <row r="1679" spans="1:3" s="21" customFormat="1" ht="12.95" customHeight="1" x14ac:dyDescent="0.2">
      <c r="A1679" s="42"/>
      <c r="B1679" s="28"/>
      <c r="C1679" s="28"/>
    </row>
    <row r="1680" spans="1:3" s="21" customFormat="1" ht="12.95" customHeight="1" x14ac:dyDescent="0.2">
      <c r="A1680" s="42"/>
      <c r="B1680" s="28"/>
      <c r="C1680" s="28"/>
    </row>
    <row r="1681" spans="1:3" s="21" customFormat="1" ht="12.95" customHeight="1" x14ac:dyDescent="0.2">
      <c r="A1681" s="42"/>
      <c r="B1681" s="28"/>
      <c r="C1681" s="28"/>
    </row>
    <row r="1682" spans="1:3" s="21" customFormat="1" ht="12.95" customHeight="1" x14ac:dyDescent="0.2">
      <c r="A1682" s="42"/>
      <c r="B1682" s="28"/>
      <c r="C1682" s="28"/>
    </row>
    <row r="1683" spans="1:3" s="21" customFormat="1" ht="12.95" customHeight="1" x14ac:dyDescent="0.2">
      <c r="A1683" s="42"/>
      <c r="B1683" s="28"/>
      <c r="C1683" s="28"/>
    </row>
    <row r="1684" spans="1:3" s="21" customFormat="1" ht="12.95" customHeight="1" x14ac:dyDescent="0.2">
      <c r="A1684" s="42"/>
      <c r="B1684" s="28"/>
      <c r="C1684" s="28"/>
    </row>
    <row r="1685" spans="1:3" s="21" customFormat="1" ht="12.95" customHeight="1" x14ac:dyDescent="0.2">
      <c r="A1685" s="42"/>
      <c r="B1685" s="28"/>
      <c r="C1685" s="28"/>
    </row>
    <row r="1686" spans="1:3" s="21" customFormat="1" ht="12.95" customHeight="1" x14ac:dyDescent="0.2">
      <c r="A1686" s="42"/>
      <c r="B1686" s="28"/>
      <c r="C1686" s="28"/>
    </row>
    <row r="1687" spans="1:3" s="21" customFormat="1" ht="12.95" customHeight="1" x14ac:dyDescent="0.2">
      <c r="A1687" s="42"/>
      <c r="B1687" s="28"/>
      <c r="C1687" s="28"/>
    </row>
    <row r="1688" spans="1:3" s="21" customFormat="1" ht="12.95" customHeight="1" x14ac:dyDescent="0.2">
      <c r="A1688" s="42"/>
      <c r="B1688" s="28"/>
      <c r="C1688" s="28"/>
    </row>
    <row r="1689" spans="1:3" s="21" customFormat="1" ht="12.95" customHeight="1" x14ac:dyDescent="0.2">
      <c r="A1689" s="42"/>
      <c r="B1689" s="28"/>
      <c r="C1689" s="28"/>
    </row>
    <row r="1690" spans="1:3" s="21" customFormat="1" ht="12.95" customHeight="1" x14ac:dyDescent="0.2">
      <c r="A1690" s="42"/>
      <c r="B1690" s="28"/>
      <c r="C1690" s="28"/>
    </row>
    <row r="1691" spans="1:3" s="21" customFormat="1" ht="12.95" customHeight="1" x14ac:dyDescent="0.2">
      <c r="A1691" s="42"/>
      <c r="B1691" s="28"/>
      <c r="C1691" s="28"/>
    </row>
    <row r="1692" spans="1:3" s="21" customFormat="1" ht="12.95" customHeight="1" x14ac:dyDescent="0.2">
      <c r="A1692" s="42"/>
      <c r="B1692" s="28"/>
      <c r="C1692" s="28"/>
    </row>
    <row r="1693" spans="1:3" s="21" customFormat="1" ht="12.95" customHeight="1" x14ac:dyDescent="0.2">
      <c r="A1693" s="42"/>
      <c r="B1693" s="28"/>
      <c r="C1693" s="28"/>
    </row>
    <row r="1694" spans="1:3" s="21" customFormat="1" ht="12.95" customHeight="1" x14ac:dyDescent="0.2">
      <c r="A1694" s="42"/>
      <c r="B1694" s="28"/>
      <c r="C1694" s="28"/>
    </row>
    <row r="1695" spans="1:3" s="21" customFormat="1" ht="12.95" customHeight="1" x14ac:dyDescent="0.2">
      <c r="A1695" s="42"/>
      <c r="B1695" s="28"/>
      <c r="C1695" s="28"/>
    </row>
    <row r="1696" spans="1:3" s="21" customFormat="1" ht="12.95" customHeight="1" x14ac:dyDescent="0.2">
      <c r="A1696" s="42"/>
      <c r="B1696" s="28"/>
      <c r="C1696" s="28"/>
    </row>
    <row r="1697" spans="1:3" s="21" customFormat="1" ht="12.95" customHeight="1" x14ac:dyDescent="0.2">
      <c r="A1697" s="42"/>
      <c r="B1697" s="28"/>
      <c r="C1697" s="28"/>
    </row>
    <row r="1698" spans="1:3" s="21" customFormat="1" ht="12.95" customHeight="1" x14ac:dyDescent="0.2">
      <c r="A1698" s="42"/>
      <c r="B1698" s="28"/>
      <c r="C1698" s="28"/>
    </row>
    <row r="1699" spans="1:3" s="21" customFormat="1" ht="12.95" customHeight="1" x14ac:dyDescent="0.2">
      <c r="A1699" s="42"/>
      <c r="B1699" s="28"/>
      <c r="C1699" s="28"/>
    </row>
    <row r="1700" spans="1:3" s="21" customFormat="1" ht="12.95" customHeight="1" x14ac:dyDescent="0.2">
      <c r="A1700" s="42"/>
      <c r="B1700" s="28"/>
      <c r="C1700" s="28"/>
    </row>
    <row r="1701" spans="1:3" s="21" customFormat="1" ht="12.95" customHeight="1" x14ac:dyDescent="0.2">
      <c r="A1701" s="42"/>
      <c r="B1701" s="28"/>
      <c r="C1701" s="28"/>
    </row>
    <row r="1702" spans="1:3" s="21" customFormat="1" ht="12.95" customHeight="1" x14ac:dyDescent="0.2">
      <c r="A1702" s="42"/>
      <c r="B1702" s="28"/>
      <c r="C1702" s="28"/>
    </row>
    <row r="1703" spans="1:3" s="21" customFormat="1" ht="12.95" customHeight="1" x14ac:dyDescent="0.2">
      <c r="A1703" s="42"/>
      <c r="B1703" s="28"/>
      <c r="C1703" s="28"/>
    </row>
    <row r="1704" spans="1:3" s="21" customFormat="1" ht="12.95" customHeight="1" x14ac:dyDescent="0.2">
      <c r="A1704" s="42"/>
      <c r="B1704" s="28"/>
      <c r="C1704" s="28"/>
    </row>
    <row r="1705" spans="1:3" s="21" customFormat="1" ht="12.95" customHeight="1" x14ac:dyDescent="0.2">
      <c r="A1705" s="42"/>
      <c r="B1705" s="28"/>
      <c r="C1705" s="28"/>
    </row>
    <row r="1706" spans="1:3" s="21" customFormat="1" ht="12.95" customHeight="1" x14ac:dyDescent="0.2">
      <c r="A1706" s="42"/>
      <c r="B1706" s="28"/>
      <c r="C1706" s="28"/>
    </row>
    <row r="1707" spans="1:3" s="21" customFormat="1" ht="12.95" customHeight="1" x14ac:dyDescent="0.2">
      <c r="A1707" s="42"/>
      <c r="B1707" s="28"/>
      <c r="C1707" s="28"/>
    </row>
    <row r="1708" spans="1:3" s="21" customFormat="1" ht="12.95" customHeight="1" x14ac:dyDescent="0.2">
      <c r="A1708" s="42"/>
      <c r="B1708" s="28"/>
      <c r="C1708" s="28"/>
    </row>
    <row r="1709" spans="1:3" s="21" customFormat="1" ht="12.95" customHeight="1" x14ac:dyDescent="0.2">
      <c r="A1709" s="42"/>
      <c r="B1709" s="28"/>
      <c r="C1709" s="28"/>
    </row>
    <row r="1710" spans="1:3" s="21" customFormat="1" ht="12.95" customHeight="1" x14ac:dyDescent="0.2">
      <c r="A1710" s="42"/>
      <c r="B1710" s="28"/>
      <c r="C1710" s="28"/>
    </row>
    <row r="1711" spans="1:3" s="21" customFormat="1" ht="12.95" customHeight="1" x14ac:dyDescent="0.2">
      <c r="A1711" s="42"/>
      <c r="B1711" s="28"/>
      <c r="C1711" s="28"/>
    </row>
    <row r="1712" spans="1:3" s="21" customFormat="1" ht="12.95" customHeight="1" x14ac:dyDescent="0.2">
      <c r="A1712" s="42"/>
      <c r="B1712" s="28"/>
      <c r="C1712" s="28"/>
    </row>
    <row r="1713" spans="1:3" s="21" customFormat="1" ht="12.95" customHeight="1" x14ac:dyDescent="0.2">
      <c r="A1713" s="42"/>
      <c r="B1713" s="28"/>
      <c r="C1713" s="28"/>
    </row>
    <row r="1714" spans="1:3" s="21" customFormat="1" ht="12.95" customHeight="1" x14ac:dyDescent="0.2">
      <c r="A1714" s="42"/>
      <c r="B1714" s="28"/>
      <c r="C1714" s="28"/>
    </row>
    <row r="1715" spans="1:3" s="21" customFormat="1" ht="12.95" customHeight="1" x14ac:dyDescent="0.2">
      <c r="A1715" s="42"/>
      <c r="B1715" s="28"/>
      <c r="C1715" s="28"/>
    </row>
    <row r="1716" spans="1:3" s="21" customFormat="1" ht="12.95" customHeight="1" x14ac:dyDescent="0.2">
      <c r="A1716" s="42"/>
      <c r="B1716" s="28"/>
      <c r="C1716" s="28"/>
    </row>
    <row r="1717" spans="1:3" s="21" customFormat="1" ht="12.95" customHeight="1" x14ac:dyDescent="0.2">
      <c r="A1717" s="42"/>
      <c r="B1717" s="28"/>
      <c r="C1717" s="28"/>
    </row>
    <row r="1718" spans="1:3" s="21" customFormat="1" ht="12.95" customHeight="1" x14ac:dyDescent="0.2">
      <c r="A1718" s="42"/>
      <c r="B1718" s="28"/>
      <c r="C1718" s="28"/>
    </row>
    <row r="1719" spans="1:3" s="21" customFormat="1" ht="12.95" customHeight="1" x14ac:dyDescent="0.2">
      <c r="A1719" s="42"/>
      <c r="B1719" s="28"/>
      <c r="C1719" s="28"/>
    </row>
    <row r="1720" spans="1:3" s="21" customFormat="1" ht="12.95" customHeight="1" x14ac:dyDescent="0.2">
      <c r="A1720" s="42"/>
      <c r="B1720" s="28"/>
      <c r="C1720" s="28"/>
    </row>
    <row r="1721" spans="1:3" s="21" customFormat="1" ht="12.95" customHeight="1" x14ac:dyDescent="0.2">
      <c r="A1721" s="42"/>
      <c r="B1721" s="28"/>
      <c r="C1721" s="28"/>
    </row>
    <row r="1722" spans="1:3" s="21" customFormat="1" ht="12.95" customHeight="1" x14ac:dyDescent="0.2">
      <c r="A1722" s="42"/>
      <c r="B1722" s="28"/>
      <c r="C1722" s="28"/>
    </row>
    <row r="1723" spans="1:3" s="21" customFormat="1" ht="12.95" customHeight="1" x14ac:dyDescent="0.2">
      <c r="A1723" s="42"/>
      <c r="B1723" s="28"/>
      <c r="C1723" s="28"/>
    </row>
    <row r="1724" spans="1:3" s="21" customFormat="1" ht="12.95" customHeight="1" x14ac:dyDescent="0.2">
      <c r="A1724" s="42"/>
      <c r="B1724" s="28"/>
      <c r="C1724" s="28"/>
    </row>
    <row r="1725" spans="1:3" s="21" customFormat="1" ht="12.95" customHeight="1" x14ac:dyDescent="0.2">
      <c r="A1725" s="42"/>
      <c r="B1725" s="28"/>
      <c r="C1725" s="28"/>
    </row>
    <row r="1726" spans="1:3" s="21" customFormat="1" ht="12.95" customHeight="1" x14ac:dyDescent="0.2">
      <c r="A1726" s="42"/>
      <c r="B1726" s="28"/>
      <c r="C1726" s="28"/>
    </row>
    <row r="1727" spans="1:3" s="21" customFormat="1" ht="12.95" customHeight="1" x14ac:dyDescent="0.2">
      <c r="A1727" s="42"/>
      <c r="B1727" s="28"/>
      <c r="C1727" s="28"/>
    </row>
    <row r="1728" spans="1:3" s="21" customFormat="1" ht="12.95" customHeight="1" x14ac:dyDescent="0.2">
      <c r="A1728" s="42"/>
      <c r="B1728" s="28"/>
      <c r="C1728" s="28"/>
    </row>
    <row r="1729" spans="1:3" s="21" customFormat="1" ht="12.95" customHeight="1" x14ac:dyDescent="0.2">
      <c r="A1729" s="42"/>
      <c r="B1729" s="28"/>
      <c r="C1729" s="28"/>
    </row>
    <row r="1730" spans="1:3" s="21" customFormat="1" ht="12.95" customHeight="1" x14ac:dyDescent="0.2">
      <c r="A1730" s="42"/>
      <c r="B1730" s="28"/>
      <c r="C1730" s="28"/>
    </row>
    <row r="1731" spans="1:3" s="21" customFormat="1" ht="12.95" customHeight="1" x14ac:dyDescent="0.2">
      <c r="A1731" s="42"/>
      <c r="B1731" s="28"/>
      <c r="C1731" s="28"/>
    </row>
    <row r="1732" spans="1:3" s="21" customFormat="1" ht="12.95" customHeight="1" x14ac:dyDescent="0.2">
      <c r="A1732" s="42"/>
      <c r="B1732" s="28"/>
      <c r="C1732" s="28"/>
    </row>
    <row r="1733" spans="1:3" s="21" customFormat="1" ht="12.95" customHeight="1" x14ac:dyDescent="0.2">
      <c r="A1733" s="42"/>
      <c r="B1733" s="28"/>
      <c r="C1733" s="28"/>
    </row>
    <row r="1734" spans="1:3" s="21" customFormat="1" ht="12.95" customHeight="1" x14ac:dyDescent="0.2">
      <c r="A1734" s="42"/>
      <c r="B1734" s="28"/>
      <c r="C1734" s="28"/>
    </row>
    <row r="1735" spans="1:3" s="21" customFormat="1" ht="12.95" customHeight="1" x14ac:dyDescent="0.2">
      <c r="A1735" s="42"/>
      <c r="B1735" s="28"/>
      <c r="C1735" s="28"/>
    </row>
    <row r="1736" spans="1:3" s="21" customFormat="1" ht="12.95" customHeight="1" x14ac:dyDescent="0.2">
      <c r="A1736" s="42"/>
      <c r="B1736" s="28"/>
      <c r="C1736" s="28"/>
    </row>
    <row r="1737" spans="1:3" s="21" customFormat="1" ht="12.95" customHeight="1" x14ac:dyDescent="0.2">
      <c r="A1737" s="42"/>
      <c r="B1737" s="28"/>
      <c r="C1737" s="28"/>
    </row>
    <row r="1738" spans="1:3" s="21" customFormat="1" ht="12.95" customHeight="1" x14ac:dyDescent="0.2">
      <c r="A1738" s="42"/>
      <c r="B1738" s="28"/>
      <c r="C1738" s="28"/>
    </row>
    <row r="1739" spans="1:3" s="21" customFormat="1" ht="12.95" customHeight="1" x14ac:dyDescent="0.2">
      <c r="A1739" s="42"/>
      <c r="B1739" s="28"/>
      <c r="C1739" s="28"/>
    </row>
    <row r="1740" spans="1:3" s="21" customFormat="1" ht="12.95" customHeight="1" x14ac:dyDescent="0.2">
      <c r="A1740" s="42"/>
      <c r="B1740" s="28"/>
      <c r="C1740" s="28"/>
    </row>
    <row r="1741" spans="1:3" s="21" customFormat="1" ht="12.95" customHeight="1" x14ac:dyDescent="0.2">
      <c r="A1741" s="42"/>
      <c r="B1741" s="28"/>
      <c r="C1741" s="28"/>
    </row>
    <row r="1742" spans="1:3" s="21" customFormat="1" ht="12.95" customHeight="1" x14ac:dyDescent="0.2">
      <c r="A1742" s="42"/>
      <c r="B1742" s="28"/>
      <c r="C1742" s="28"/>
    </row>
    <row r="1743" spans="1:3" s="21" customFormat="1" ht="12.95" customHeight="1" x14ac:dyDescent="0.2">
      <c r="A1743" s="42"/>
      <c r="B1743" s="28"/>
      <c r="C1743" s="28"/>
    </row>
    <row r="1744" spans="1:3" s="21" customFormat="1" ht="12.95" customHeight="1" x14ac:dyDescent="0.2">
      <c r="A1744" s="42"/>
      <c r="B1744" s="28"/>
      <c r="C1744" s="28"/>
    </row>
    <row r="1745" spans="1:3" s="21" customFormat="1" ht="12.95" customHeight="1" x14ac:dyDescent="0.2">
      <c r="A1745" s="42"/>
      <c r="B1745" s="28"/>
      <c r="C1745" s="28"/>
    </row>
    <row r="1746" spans="1:3" s="21" customFormat="1" ht="12.95" customHeight="1" x14ac:dyDescent="0.2">
      <c r="A1746" s="42"/>
      <c r="B1746" s="28"/>
      <c r="C1746" s="28"/>
    </row>
    <row r="1747" spans="1:3" s="21" customFormat="1" ht="12.95" customHeight="1" x14ac:dyDescent="0.2">
      <c r="A1747" s="42"/>
      <c r="B1747" s="28"/>
      <c r="C1747" s="28"/>
    </row>
    <row r="1748" spans="1:3" s="21" customFormat="1" ht="12.95" customHeight="1" x14ac:dyDescent="0.2">
      <c r="A1748" s="42"/>
      <c r="B1748" s="28"/>
      <c r="C1748" s="28"/>
    </row>
    <row r="1749" spans="1:3" s="21" customFormat="1" ht="12.95" customHeight="1" x14ac:dyDescent="0.2">
      <c r="A1749" s="42"/>
      <c r="B1749" s="28"/>
      <c r="C1749" s="28"/>
    </row>
    <row r="1750" spans="1:3" s="21" customFormat="1" ht="12.95" customHeight="1" x14ac:dyDescent="0.2">
      <c r="A1750" s="42"/>
      <c r="B1750" s="28"/>
      <c r="C1750" s="28"/>
    </row>
    <row r="1751" spans="1:3" s="21" customFormat="1" ht="12.95" customHeight="1" x14ac:dyDescent="0.2">
      <c r="A1751" s="42"/>
      <c r="B1751" s="28"/>
      <c r="C1751" s="28"/>
    </row>
    <row r="1752" spans="1:3" s="21" customFormat="1" ht="12.95" customHeight="1" x14ac:dyDescent="0.2">
      <c r="A1752" s="42"/>
      <c r="B1752" s="28"/>
      <c r="C1752" s="28"/>
    </row>
    <row r="1753" spans="1:3" s="21" customFormat="1" ht="12.95" customHeight="1" x14ac:dyDescent="0.2">
      <c r="A1753" s="42"/>
      <c r="B1753" s="28"/>
      <c r="C1753" s="28"/>
    </row>
    <row r="1754" spans="1:3" s="21" customFormat="1" ht="12.95" customHeight="1" x14ac:dyDescent="0.2">
      <c r="A1754" s="42"/>
      <c r="B1754" s="28"/>
      <c r="C1754" s="28"/>
    </row>
    <row r="1755" spans="1:3" s="21" customFormat="1" ht="12.95" customHeight="1" x14ac:dyDescent="0.2">
      <c r="A1755" s="42"/>
      <c r="B1755" s="28"/>
      <c r="C1755" s="28"/>
    </row>
    <row r="1756" spans="1:3" s="21" customFormat="1" ht="12.95" customHeight="1" x14ac:dyDescent="0.2">
      <c r="A1756" s="42"/>
      <c r="B1756" s="28"/>
      <c r="C1756" s="28"/>
    </row>
    <row r="1757" spans="1:3" s="21" customFormat="1" ht="12.95" customHeight="1" x14ac:dyDescent="0.2">
      <c r="A1757" s="42"/>
      <c r="B1757" s="28"/>
      <c r="C1757" s="28"/>
    </row>
    <row r="1758" spans="1:3" s="21" customFormat="1" ht="12.95" customHeight="1" x14ac:dyDescent="0.2">
      <c r="A1758" s="42"/>
      <c r="B1758" s="28"/>
      <c r="C1758" s="28"/>
    </row>
    <row r="1759" spans="1:3" s="21" customFormat="1" ht="12.95" customHeight="1" x14ac:dyDescent="0.2">
      <c r="A1759" s="42"/>
      <c r="B1759" s="28"/>
      <c r="C1759" s="28"/>
    </row>
    <row r="1760" spans="1:3" s="21" customFormat="1" ht="12.95" customHeight="1" x14ac:dyDescent="0.2">
      <c r="A1760" s="42"/>
      <c r="B1760" s="28"/>
      <c r="C1760" s="28"/>
    </row>
    <row r="1761" spans="1:3" s="21" customFormat="1" ht="12.95" customHeight="1" x14ac:dyDescent="0.2">
      <c r="A1761" s="42"/>
      <c r="B1761" s="28"/>
      <c r="C1761" s="28"/>
    </row>
    <row r="1762" spans="1:3" s="21" customFormat="1" ht="12.95" customHeight="1" x14ac:dyDescent="0.2">
      <c r="A1762" s="42"/>
      <c r="B1762" s="28"/>
      <c r="C1762" s="28"/>
    </row>
    <row r="1763" spans="1:3" s="21" customFormat="1" ht="12.95" customHeight="1" x14ac:dyDescent="0.2">
      <c r="A1763" s="42"/>
      <c r="B1763" s="28"/>
      <c r="C1763" s="28"/>
    </row>
    <row r="1764" spans="1:3" s="21" customFormat="1" ht="12.95" customHeight="1" x14ac:dyDescent="0.2">
      <c r="A1764" s="42"/>
      <c r="B1764" s="28"/>
      <c r="C1764" s="28"/>
    </row>
    <row r="1765" spans="1:3" s="21" customFormat="1" ht="12.95" customHeight="1" x14ac:dyDescent="0.2">
      <c r="A1765" s="42"/>
      <c r="B1765" s="28"/>
      <c r="C1765" s="28"/>
    </row>
    <row r="1766" spans="1:3" s="21" customFormat="1" ht="12.95" customHeight="1" x14ac:dyDescent="0.2">
      <c r="A1766" s="42"/>
      <c r="B1766" s="28"/>
      <c r="C1766" s="28"/>
    </row>
    <row r="1767" spans="1:3" s="21" customFormat="1" ht="12.95" customHeight="1" x14ac:dyDescent="0.2">
      <c r="A1767" s="42"/>
      <c r="B1767" s="28"/>
      <c r="C1767" s="28"/>
    </row>
    <row r="1768" spans="1:3" s="21" customFormat="1" ht="12.95" customHeight="1" x14ac:dyDescent="0.2">
      <c r="A1768" s="42"/>
      <c r="B1768" s="28"/>
      <c r="C1768" s="28"/>
    </row>
    <row r="1769" spans="1:3" s="21" customFormat="1" ht="12.95" customHeight="1" x14ac:dyDescent="0.2">
      <c r="A1769" s="42"/>
      <c r="B1769" s="28"/>
      <c r="C1769" s="28"/>
    </row>
    <row r="1770" spans="1:3" s="21" customFormat="1" ht="12.95" customHeight="1" x14ac:dyDescent="0.2">
      <c r="A1770" s="42"/>
      <c r="B1770" s="28"/>
      <c r="C1770" s="28"/>
    </row>
    <row r="1771" spans="1:3" s="21" customFormat="1" ht="12.95" customHeight="1" x14ac:dyDescent="0.2">
      <c r="A1771" s="42"/>
      <c r="B1771" s="28"/>
      <c r="C1771" s="28"/>
    </row>
    <row r="1772" spans="1:3" s="21" customFormat="1" ht="12.95" customHeight="1" x14ac:dyDescent="0.2">
      <c r="A1772" s="42"/>
      <c r="B1772" s="28"/>
      <c r="C1772" s="28"/>
    </row>
    <row r="1773" spans="1:3" s="21" customFormat="1" ht="12.95" customHeight="1" x14ac:dyDescent="0.2">
      <c r="A1773" s="42"/>
      <c r="B1773" s="28"/>
      <c r="C1773" s="28"/>
    </row>
    <row r="1774" spans="1:3" s="21" customFormat="1" ht="12.95" customHeight="1" x14ac:dyDescent="0.2">
      <c r="A1774" s="42"/>
      <c r="B1774" s="28"/>
      <c r="C1774" s="28"/>
    </row>
    <row r="1775" spans="1:3" s="21" customFormat="1" ht="12.95" customHeight="1" x14ac:dyDescent="0.2">
      <c r="A1775" s="42"/>
      <c r="B1775" s="28"/>
      <c r="C1775" s="28"/>
    </row>
    <row r="1776" spans="1:3" s="21" customFormat="1" ht="12.95" customHeight="1" x14ac:dyDescent="0.2">
      <c r="A1776" s="42"/>
      <c r="B1776" s="28"/>
      <c r="C1776" s="28"/>
    </row>
    <row r="1777" spans="1:3" s="21" customFormat="1" ht="12.95" customHeight="1" x14ac:dyDescent="0.2">
      <c r="A1777" s="42"/>
      <c r="B1777" s="28"/>
      <c r="C1777" s="28"/>
    </row>
    <row r="1778" spans="1:3" s="21" customFormat="1" ht="12.95" customHeight="1" x14ac:dyDescent="0.2">
      <c r="A1778" s="42"/>
      <c r="B1778" s="28"/>
      <c r="C1778" s="28"/>
    </row>
    <row r="1779" spans="1:3" s="21" customFormat="1" ht="12.95" customHeight="1" x14ac:dyDescent="0.2">
      <c r="A1779" s="42"/>
      <c r="B1779" s="28"/>
      <c r="C1779" s="28"/>
    </row>
    <row r="1780" spans="1:3" s="21" customFormat="1" ht="12.95" customHeight="1" x14ac:dyDescent="0.2">
      <c r="A1780" s="42"/>
      <c r="B1780" s="28"/>
      <c r="C1780" s="28"/>
    </row>
    <row r="1781" spans="1:3" s="21" customFormat="1" ht="12.95" customHeight="1" x14ac:dyDescent="0.2">
      <c r="A1781" s="42"/>
      <c r="B1781" s="28"/>
      <c r="C1781" s="28"/>
    </row>
    <row r="1782" spans="1:3" s="21" customFormat="1" ht="12.95" customHeight="1" x14ac:dyDescent="0.2">
      <c r="A1782" s="42"/>
      <c r="B1782" s="28"/>
      <c r="C1782" s="28"/>
    </row>
    <row r="1783" spans="1:3" s="21" customFormat="1" ht="12.95" customHeight="1" x14ac:dyDescent="0.2">
      <c r="A1783" s="42"/>
      <c r="B1783" s="28"/>
      <c r="C1783" s="28"/>
    </row>
    <row r="1784" spans="1:3" s="21" customFormat="1" ht="12.95" customHeight="1" x14ac:dyDescent="0.2">
      <c r="A1784" s="42"/>
      <c r="B1784" s="28"/>
      <c r="C1784" s="28"/>
    </row>
    <row r="1785" spans="1:3" s="21" customFormat="1" ht="12.95" customHeight="1" x14ac:dyDescent="0.2">
      <c r="A1785" s="42"/>
      <c r="B1785" s="28"/>
      <c r="C1785" s="28"/>
    </row>
    <row r="1786" spans="1:3" s="21" customFormat="1" ht="12.95" customHeight="1" x14ac:dyDescent="0.2">
      <c r="A1786" s="42"/>
      <c r="B1786" s="28"/>
      <c r="C1786" s="28"/>
    </row>
    <row r="1787" spans="1:3" s="21" customFormat="1" ht="12.95" customHeight="1" x14ac:dyDescent="0.2">
      <c r="A1787" s="42"/>
      <c r="B1787" s="28"/>
      <c r="C1787" s="28"/>
    </row>
    <row r="1788" spans="1:3" s="21" customFormat="1" ht="12.95" customHeight="1" x14ac:dyDescent="0.2">
      <c r="A1788" s="42"/>
      <c r="B1788" s="28"/>
      <c r="C1788" s="28"/>
    </row>
    <row r="1789" spans="1:3" s="21" customFormat="1" ht="12.95" customHeight="1" x14ac:dyDescent="0.2">
      <c r="A1789" s="42"/>
      <c r="B1789" s="28"/>
      <c r="C1789" s="28"/>
    </row>
    <row r="1790" spans="1:3" s="21" customFormat="1" ht="12.95" customHeight="1" x14ac:dyDescent="0.2">
      <c r="A1790" s="42"/>
      <c r="B1790" s="28"/>
      <c r="C1790" s="28"/>
    </row>
    <row r="1791" spans="1:3" s="21" customFormat="1" ht="12.95" customHeight="1" x14ac:dyDescent="0.2">
      <c r="A1791" s="42"/>
      <c r="B1791" s="28"/>
      <c r="C1791" s="28"/>
    </row>
    <row r="1792" spans="1:3" s="21" customFormat="1" ht="12.95" customHeight="1" x14ac:dyDescent="0.2">
      <c r="A1792" s="42"/>
      <c r="B1792" s="28"/>
      <c r="C1792" s="28"/>
    </row>
    <row r="1793" spans="1:3" s="21" customFormat="1" ht="12.95" customHeight="1" x14ac:dyDescent="0.2">
      <c r="A1793" s="42"/>
      <c r="B1793" s="28"/>
      <c r="C1793" s="28"/>
    </row>
    <row r="1794" spans="1:3" s="21" customFormat="1" ht="12.95" customHeight="1" x14ac:dyDescent="0.2">
      <c r="A1794" s="42"/>
      <c r="B1794" s="28"/>
      <c r="C1794" s="28"/>
    </row>
    <row r="1795" spans="1:3" s="21" customFormat="1" ht="12.95" customHeight="1" x14ac:dyDescent="0.2">
      <c r="A1795" s="42"/>
      <c r="B1795" s="28"/>
      <c r="C1795" s="28"/>
    </row>
    <row r="1796" spans="1:3" s="21" customFormat="1" ht="12.95" customHeight="1" x14ac:dyDescent="0.2">
      <c r="A1796" s="42"/>
      <c r="B1796" s="28"/>
      <c r="C1796" s="28"/>
    </row>
    <row r="1797" spans="1:3" s="21" customFormat="1" ht="12.95" customHeight="1" x14ac:dyDescent="0.2">
      <c r="A1797" s="42"/>
      <c r="B1797" s="28"/>
      <c r="C1797" s="28"/>
    </row>
    <row r="1798" spans="1:3" s="21" customFormat="1" ht="12.95" customHeight="1" x14ac:dyDescent="0.2">
      <c r="A1798" s="42"/>
      <c r="B1798" s="28"/>
      <c r="C1798" s="28"/>
    </row>
    <row r="1799" spans="1:3" s="21" customFormat="1" ht="12.95" customHeight="1" x14ac:dyDescent="0.2">
      <c r="A1799" s="42"/>
      <c r="B1799" s="28"/>
      <c r="C1799" s="28"/>
    </row>
    <row r="1800" spans="1:3" s="21" customFormat="1" ht="12.95" customHeight="1" x14ac:dyDescent="0.2">
      <c r="A1800" s="42"/>
      <c r="B1800" s="28"/>
      <c r="C1800" s="28"/>
    </row>
    <row r="1801" spans="1:3" s="21" customFormat="1" ht="12.95" customHeight="1" x14ac:dyDescent="0.2">
      <c r="A1801" s="42"/>
      <c r="B1801" s="28"/>
      <c r="C1801" s="28"/>
    </row>
    <row r="1802" spans="1:3" s="21" customFormat="1" ht="12.95" customHeight="1" x14ac:dyDescent="0.2">
      <c r="A1802" s="42"/>
      <c r="B1802" s="28"/>
      <c r="C1802" s="28"/>
    </row>
    <row r="1803" spans="1:3" s="21" customFormat="1" ht="12.95" customHeight="1" x14ac:dyDescent="0.2">
      <c r="A1803" s="42"/>
      <c r="B1803" s="28"/>
      <c r="C1803" s="28"/>
    </row>
    <row r="1804" spans="1:3" s="21" customFormat="1" ht="12.95" customHeight="1" x14ac:dyDescent="0.2">
      <c r="A1804" s="42"/>
      <c r="B1804" s="28"/>
      <c r="C1804" s="28"/>
    </row>
    <row r="1805" spans="1:3" s="21" customFormat="1" ht="12.95" customHeight="1" x14ac:dyDescent="0.2">
      <c r="A1805" s="42"/>
      <c r="B1805" s="28"/>
      <c r="C1805" s="28"/>
    </row>
    <row r="1806" spans="1:3" s="21" customFormat="1" ht="12.95" customHeight="1" x14ac:dyDescent="0.2">
      <c r="A1806" s="42"/>
      <c r="B1806" s="28"/>
      <c r="C1806" s="28"/>
    </row>
    <row r="1807" spans="1:3" s="21" customFormat="1" ht="12.95" customHeight="1" x14ac:dyDescent="0.2">
      <c r="A1807" s="42"/>
      <c r="B1807" s="28"/>
      <c r="C1807" s="28"/>
    </row>
    <row r="1808" spans="1:3" s="21" customFormat="1" ht="12.95" customHeight="1" x14ac:dyDescent="0.2">
      <c r="A1808" s="42"/>
      <c r="B1808" s="28"/>
      <c r="C1808" s="28"/>
    </row>
    <row r="1809" spans="1:3" s="21" customFormat="1" ht="12.95" customHeight="1" x14ac:dyDescent="0.2">
      <c r="A1809" s="42"/>
      <c r="B1809" s="28"/>
      <c r="C1809" s="28"/>
    </row>
    <row r="1810" spans="1:3" s="21" customFormat="1" ht="12.95" customHeight="1" x14ac:dyDescent="0.2">
      <c r="A1810" s="42"/>
      <c r="B1810" s="28"/>
      <c r="C1810" s="28"/>
    </row>
    <row r="1811" spans="1:3" s="21" customFormat="1" ht="12.95" customHeight="1" x14ac:dyDescent="0.2">
      <c r="A1811" s="42"/>
      <c r="B1811" s="28"/>
      <c r="C1811" s="28"/>
    </row>
    <row r="1812" spans="1:3" s="21" customFormat="1" ht="12.95" customHeight="1" x14ac:dyDescent="0.2">
      <c r="A1812" s="42"/>
      <c r="B1812" s="28"/>
      <c r="C1812" s="28"/>
    </row>
    <row r="1813" spans="1:3" s="21" customFormat="1" ht="12.95" customHeight="1" x14ac:dyDescent="0.2">
      <c r="A1813" s="42"/>
      <c r="B1813" s="28"/>
      <c r="C1813" s="28"/>
    </row>
    <row r="1814" spans="1:3" s="21" customFormat="1" ht="12.95" customHeight="1" x14ac:dyDescent="0.2">
      <c r="A1814" s="42"/>
      <c r="B1814" s="28"/>
      <c r="C1814" s="28"/>
    </row>
    <row r="1815" spans="1:3" s="21" customFormat="1" ht="12.95" customHeight="1" x14ac:dyDescent="0.2">
      <c r="A1815" s="42"/>
      <c r="B1815" s="28"/>
      <c r="C1815" s="28"/>
    </row>
    <row r="1816" spans="1:3" s="21" customFormat="1" ht="12.95" customHeight="1" x14ac:dyDescent="0.2">
      <c r="A1816" s="42"/>
      <c r="B1816" s="28"/>
      <c r="C1816" s="28"/>
    </row>
    <row r="1817" spans="1:3" s="21" customFormat="1" ht="12.95" customHeight="1" x14ac:dyDescent="0.2">
      <c r="A1817" s="42"/>
      <c r="B1817" s="28"/>
      <c r="C1817" s="28"/>
    </row>
    <row r="1818" spans="1:3" s="21" customFormat="1" ht="12.95" customHeight="1" x14ac:dyDescent="0.2">
      <c r="A1818" s="42"/>
      <c r="B1818" s="28"/>
      <c r="C1818" s="28"/>
    </row>
    <row r="1819" spans="1:3" s="21" customFormat="1" ht="12.95" customHeight="1" x14ac:dyDescent="0.2">
      <c r="A1819" s="42"/>
      <c r="B1819" s="28"/>
      <c r="C1819" s="28"/>
    </row>
    <row r="1820" spans="1:3" s="21" customFormat="1" ht="12.95" customHeight="1" x14ac:dyDescent="0.2">
      <c r="A1820" s="42"/>
      <c r="B1820" s="28"/>
      <c r="C1820" s="28"/>
    </row>
    <row r="1821" spans="1:3" s="21" customFormat="1" ht="12.95" customHeight="1" x14ac:dyDescent="0.2">
      <c r="A1821" s="42"/>
      <c r="B1821" s="28"/>
      <c r="C1821" s="28"/>
    </row>
    <row r="1822" spans="1:3" s="21" customFormat="1" ht="12.95" customHeight="1" x14ac:dyDescent="0.2">
      <c r="A1822" s="42"/>
      <c r="B1822" s="28"/>
      <c r="C1822" s="28"/>
    </row>
    <row r="1823" spans="1:3" s="21" customFormat="1" ht="12.95" customHeight="1" x14ac:dyDescent="0.2">
      <c r="A1823" s="42"/>
      <c r="B1823" s="28"/>
      <c r="C1823" s="28"/>
    </row>
    <row r="1824" spans="1:3" s="21" customFormat="1" ht="12.95" customHeight="1" x14ac:dyDescent="0.2">
      <c r="A1824" s="42"/>
      <c r="B1824" s="28"/>
      <c r="C1824" s="28"/>
    </row>
    <row r="1825" spans="1:3" s="21" customFormat="1" ht="12.95" customHeight="1" x14ac:dyDescent="0.2">
      <c r="A1825" s="42"/>
      <c r="B1825" s="28"/>
      <c r="C1825" s="28"/>
    </row>
    <row r="1826" spans="1:3" s="21" customFormat="1" ht="12.95" customHeight="1" x14ac:dyDescent="0.2">
      <c r="A1826" s="42"/>
      <c r="B1826" s="28"/>
      <c r="C1826" s="28"/>
    </row>
    <row r="1827" spans="1:3" s="21" customFormat="1" ht="12.95" customHeight="1" x14ac:dyDescent="0.2">
      <c r="A1827" s="42"/>
      <c r="B1827" s="28"/>
      <c r="C1827" s="28"/>
    </row>
    <row r="1828" spans="1:3" s="21" customFormat="1" ht="12.95" customHeight="1" x14ac:dyDescent="0.2">
      <c r="A1828" s="42"/>
      <c r="B1828" s="28"/>
      <c r="C1828" s="28"/>
    </row>
    <row r="1829" spans="1:3" s="21" customFormat="1" ht="12.95" customHeight="1" x14ac:dyDescent="0.2">
      <c r="A1829" s="42"/>
      <c r="B1829" s="28"/>
      <c r="C1829" s="28"/>
    </row>
    <row r="1830" spans="1:3" s="21" customFormat="1" ht="12.95" customHeight="1" x14ac:dyDescent="0.2">
      <c r="A1830" s="42"/>
      <c r="B1830" s="28"/>
      <c r="C1830" s="28"/>
    </row>
    <row r="1831" spans="1:3" s="21" customFormat="1" ht="12.95" customHeight="1" x14ac:dyDescent="0.2">
      <c r="A1831" s="42"/>
      <c r="B1831" s="28"/>
      <c r="C1831" s="28"/>
    </row>
    <row r="1832" spans="1:3" s="21" customFormat="1" ht="12.95" customHeight="1" x14ac:dyDescent="0.2">
      <c r="A1832" s="42"/>
      <c r="B1832" s="28"/>
      <c r="C1832" s="28"/>
    </row>
    <row r="1833" spans="1:3" s="21" customFormat="1" ht="12.95" customHeight="1" x14ac:dyDescent="0.2">
      <c r="A1833" s="42"/>
      <c r="B1833" s="28"/>
      <c r="C1833" s="28"/>
    </row>
    <row r="1834" spans="1:3" s="21" customFormat="1" ht="12.95" customHeight="1" x14ac:dyDescent="0.2">
      <c r="A1834" s="42"/>
      <c r="B1834" s="28"/>
      <c r="C1834" s="28"/>
    </row>
    <row r="1835" spans="1:3" s="21" customFormat="1" ht="12.95" customHeight="1" x14ac:dyDescent="0.2">
      <c r="A1835" s="42"/>
      <c r="B1835" s="28"/>
      <c r="C1835" s="28"/>
    </row>
    <row r="1836" spans="1:3" s="21" customFormat="1" ht="12.95" customHeight="1" x14ac:dyDescent="0.2">
      <c r="A1836" s="42"/>
      <c r="B1836" s="28"/>
      <c r="C1836" s="28"/>
    </row>
    <row r="1837" spans="1:3" s="21" customFormat="1" ht="12.95" customHeight="1" x14ac:dyDescent="0.2">
      <c r="A1837" s="42"/>
      <c r="B1837" s="28"/>
      <c r="C1837" s="28"/>
    </row>
    <row r="1838" spans="1:3" s="21" customFormat="1" ht="12.95" customHeight="1" x14ac:dyDescent="0.2">
      <c r="A1838" s="42"/>
      <c r="B1838" s="28"/>
      <c r="C1838" s="28"/>
    </row>
    <row r="1839" spans="1:3" s="21" customFormat="1" ht="12.95" customHeight="1" x14ac:dyDescent="0.2">
      <c r="A1839" s="42"/>
      <c r="B1839" s="28"/>
      <c r="C1839" s="28"/>
    </row>
    <row r="1840" spans="1:3" s="21" customFormat="1" ht="12.95" customHeight="1" x14ac:dyDescent="0.2">
      <c r="A1840" s="42"/>
      <c r="B1840" s="28"/>
      <c r="C1840" s="28"/>
    </row>
    <row r="1841" spans="1:3" s="21" customFormat="1" ht="12.95" customHeight="1" x14ac:dyDescent="0.2">
      <c r="A1841" s="42"/>
      <c r="B1841" s="28"/>
      <c r="C1841" s="28"/>
    </row>
    <row r="1842" spans="1:3" s="21" customFormat="1" ht="12.95" customHeight="1" x14ac:dyDescent="0.2">
      <c r="A1842" s="42"/>
      <c r="B1842" s="28"/>
      <c r="C1842" s="28"/>
    </row>
    <row r="1843" spans="1:3" s="21" customFormat="1" ht="12.95" customHeight="1" x14ac:dyDescent="0.2">
      <c r="A1843" s="42"/>
      <c r="B1843" s="28"/>
      <c r="C1843" s="28"/>
    </row>
    <row r="1844" spans="1:3" s="21" customFormat="1" ht="12.95" customHeight="1" x14ac:dyDescent="0.2">
      <c r="A1844" s="42"/>
      <c r="B1844" s="28"/>
      <c r="C1844" s="28"/>
    </row>
    <row r="1845" spans="1:3" s="21" customFormat="1" ht="12.95" customHeight="1" x14ac:dyDescent="0.2">
      <c r="A1845" s="42"/>
      <c r="B1845" s="28"/>
      <c r="C1845" s="28"/>
    </row>
    <row r="1846" spans="1:3" s="21" customFormat="1" ht="12.95" customHeight="1" x14ac:dyDescent="0.2">
      <c r="A1846" s="42"/>
      <c r="B1846" s="28"/>
      <c r="C1846" s="28"/>
    </row>
    <row r="1847" spans="1:3" s="21" customFormat="1" ht="12.95" customHeight="1" x14ac:dyDescent="0.2">
      <c r="A1847" s="42"/>
      <c r="B1847" s="28"/>
      <c r="C1847" s="28"/>
    </row>
    <row r="1848" spans="1:3" s="21" customFormat="1" ht="12.95" customHeight="1" x14ac:dyDescent="0.2">
      <c r="A1848" s="42"/>
      <c r="B1848" s="28"/>
      <c r="C1848" s="28"/>
    </row>
    <row r="1849" spans="1:3" s="21" customFormat="1" ht="12.95" customHeight="1" x14ac:dyDescent="0.2">
      <c r="A1849" s="42"/>
      <c r="B1849" s="28"/>
      <c r="C1849" s="28"/>
    </row>
    <row r="1850" spans="1:3" s="21" customFormat="1" ht="12.95" customHeight="1" x14ac:dyDescent="0.2">
      <c r="A1850" s="42"/>
      <c r="B1850" s="28"/>
      <c r="C1850" s="28"/>
    </row>
    <row r="1851" spans="1:3" s="21" customFormat="1" ht="12.95" customHeight="1" x14ac:dyDescent="0.2">
      <c r="A1851" s="42"/>
      <c r="B1851" s="28"/>
      <c r="C1851" s="28"/>
    </row>
    <row r="1852" spans="1:3" s="21" customFormat="1" ht="12.95" customHeight="1" x14ac:dyDescent="0.2">
      <c r="A1852" s="42"/>
      <c r="B1852" s="28"/>
      <c r="C1852" s="28"/>
    </row>
    <row r="1853" spans="1:3" s="21" customFormat="1" ht="12.95" customHeight="1" x14ac:dyDescent="0.2">
      <c r="A1853" s="42"/>
      <c r="B1853" s="28"/>
      <c r="C1853" s="28"/>
    </row>
    <row r="1854" spans="1:3" s="21" customFormat="1" ht="12.95" customHeight="1" x14ac:dyDescent="0.2">
      <c r="A1854" s="42"/>
      <c r="B1854" s="28"/>
      <c r="C1854" s="28"/>
    </row>
    <row r="1855" spans="1:3" s="21" customFormat="1" ht="12.95" customHeight="1" x14ac:dyDescent="0.2">
      <c r="A1855" s="30"/>
      <c r="B1855" s="28"/>
      <c r="C1855" s="28"/>
    </row>
    <row r="1856" spans="1:3" s="21" customFormat="1" ht="12.95" customHeight="1" x14ac:dyDescent="0.2">
      <c r="A1856" s="30"/>
      <c r="B1856" s="28"/>
      <c r="C1856" s="28"/>
    </row>
    <row r="1857" spans="1:3" s="21" customFormat="1" ht="12.95" customHeight="1" x14ac:dyDescent="0.2">
      <c r="A1857" s="30"/>
      <c r="B1857" s="28"/>
      <c r="C1857" s="28"/>
    </row>
    <row r="1858" spans="1:3" s="21" customFormat="1" ht="12.95" customHeight="1" x14ac:dyDescent="0.2">
      <c r="A1858" s="30"/>
      <c r="B1858" s="28"/>
      <c r="C1858" s="28"/>
    </row>
    <row r="1859" spans="1:3" s="21" customFormat="1" ht="12.95" customHeight="1" x14ac:dyDescent="0.2">
      <c r="A1859" s="30"/>
      <c r="B1859" s="28"/>
      <c r="C1859" s="28"/>
    </row>
    <row r="1860" spans="1:3" s="21" customFormat="1" ht="12.95" customHeight="1" x14ac:dyDescent="0.2">
      <c r="A1860" s="30"/>
      <c r="B1860" s="28"/>
      <c r="C1860" s="28"/>
    </row>
    <row r="1861" spans="1:3" s="21" customFormat="1" ht="12.95" customHeight="1" x14ac:dyDescent="0.2">
      <c r="A1861" s="30"/>
      <c r="B1861" s="28"/>
      <c r="C1861" s="28"/>
    </row>
    <row r="1862" spans="1:3" s="21" customFormat="1" ht="12.95" customHeight="1" x14ac:dyDescent="0.2">
      <c r="A1862" s="30"/>
      <c r="B1862" s="28"/>
      <c r="C1862" s="28"/>
    </row>
    <row r="1863" spans="1:3" s="21" customFormat="1" ht="12.95" customHeight="1" x14ac:dyDescent="0.2">
      <c r="A1863" s="30"/>
      <c r="B1863" s="28"/>
      <c r="C1863" s="28"/>
    </row>
    <row r="1864" spans="1:3" s="21" customFormat="1" ht="12.95" customHeight="1" x14ac:dyDescent="0.2">
      <c r="A1864" s="30"/>
      <c r="B1864" s="28"/>
      <c r="C1864" s="28"/>
    </row>
    <row r="1865" spans="1:3" s="21" customFormat="1" ht="12.95" customHeight="1" x14ac:dyDescent="0.2">
      <c r="A1865" s="30"/>
      <c r="B1865" s="28"/>
      <c r="C1865" s="28"/>
    </row>
    <row r="1866" spans="1:3" s="21" customFormat="1" ht="12.95" customHeight="1" x14ac:dyDescent="0.2">
      <c r="A1866" s="30"/>
      <c r="B1866" s="28"/>
      <c r="C1866" s="28"/>
    </row>
    <row r="1867" spans="1:3" s="21" customFormat="1" ht="12.95" customHeight="1" x14ac:dyDescent="0.2">
      <c r="A1867" s="30"/>
      <c r="B1867" s="28"/>
      <c r="C1867" s="28"/>
    </row>
    <row r="1868" spans="1:3" s="21" customFormat="1" ht="12.95" customHeight="1" x14ac:dyDescent="0.2">
      <c r="A1868" s="30"/>
      <c r="B1868" s="28"/>
      <c r="C1868" s="28"/>
    </row>
    <row r="1869" spans="1:3" s="21" customFormat="1" ht="12.95" customHeight="1" x14ac:dyDescent="0.2">
      <c r="A1869" s="30"/>
      <c r="B1869" s="28"/>
      <c r="C1869" s="28"/>
    </row>
    <row r="1870" spans="1:3" s="21" customFormat="1" ht="12.95" customHeight="1" x14ac:dyDescent="0.2">
      <c r="A1870" s="30"/>
      <c r="B1870" s="28"/>
      <c r="C1870" s="28"/>
    </row>
    <row r="1871" spans="1:3" s="21" customFormat="1" ht="12.95" customHeight="1" x14ac:dyDescent="0.2">
      <c r="A1871" s="30"/>
      <c r="B1871" s="28"/>
      <c r="C1871" s="28"/>
    </row>
    <row r="1872" spans="1:3" s="21" customFormat="1" ht="12.95" customHeight="1" x14ac:dyDescent="0.2">
      <c r="A1872" s="30"/>
      <c r="B1872" s="28"/>
      <c r="C1872" s="28"/>
    </row>
    <row r="1873" spans="1:3" s="21" customFormat="1" ht="12.95" customHeight="1" x14ac:dyDescent="0.2">
      <c r="A1873" s="30"/>
      <c r="B1873" s="28"/>
      <c r="C1873" s="28"/>
    </row>
    <row r="1874" spans="1:3" s="21" customFormat="1" ht="12.95" customHeight="1" x14ac:dyDescent="0.2">
      <c r="A1874" s="30"/>
      <c r="B1874" s="28"/>
      <c r="C1874" s="28"/>
    </row>
    <row r="1875" spans="1:3" s="21" customFormat="1" ht="12.95" customHeight="1" x14ac:dyDescent="0.2">
      <c r="A1875" s="30"/>
      <c r="B1875" s="28"/>
      <c r="C1875" s="28"/>
    </row>
    <row r="1876" spans="1:3" s="21" customFormat="1" ht="12.95" customHeight="1" x14ac:dyDescent="0.2">
      <c r="A1876" s="30"/>
      <c r="B1876" s="28"/>
      <c r="C1876" s="28"/>
    </row>
    <row r="1877" spans="1:3" s="21" customFormat="1" ht="12.95" customHeight="1" x14ac:dyDescent="0.2">
      <c r="A1877" s="30"/>
      <c r="B1877" s="28"/>
      <c r="C1877" s="28"/>
    </row>
    <row r="1878" spans="1:3" s="21" customFormat="1" ht="12.95" customHeight="1" x14ac:dyDescent="0.2">
      <c r="A1878" s="30"/>
      <c r="B1878" s="28"/>
      <c r="C1878" s="28"/>
    </row>
    <row r="1879" spans="1:3" s="21" customFormat="1" ht="12.95" customHeight="1" x14ac:dyDescent="0.2">
      <c r="A1879" s="30"/>
      <c r="B1879" s="28"/>
      <c r="C1879" s="28"/>
    </row>
    <row r="1880" spans="1:3" s="21" customFormat="1" ht="12.95" customHeight="1" x14ac:dyDescent="0.2">
      <c r="A1880" s="30"/>
      <c r="B1880" s="28"/>
      <c r="C1880" s="28"/>
    </row>
    <row r="1881" spans="1:3" s="21" customFormat="1" ht="12.95" customHeight="1" x14ac:dyDescent="0.2">
      <c r="A1881" s="30"/>
      <c r="B1881" s="28"/>
      <c r="C1881" s="28"/>
    </row>
    <row r="1882" spans="1:3" s="21" customFormat="1" ht="12.95" customHeight="1" x14ac:dyDescent="0.2">
      <c r="A1882" s="30"/>
      <c r="B1882" s="28"/>
      <c r="C1882" s="28"/>
    </row>
    <row r="1883" spans="1:3" s="21" customFormat="1" ht="12.95" customHeight="1" x14ac:dyDescent="0.2">
      <c r="A1883" s="30"/>
      <c r="B1883" s="28"/>
      <c r="C1883" s="28"/>
    </row>
    <row r="1884" spans="1:3" s="21" customFormat="1" ht="12.95" customHeight="1" x14ac:dyDescent="0.2">
      <c r="A1884" s="30"/>
      <c r="B1884" s="28"/>
      <c r="C1884" s="28"/>
    </row>
    <row r="1885" spans="1:3" s="21" customFormat="1" ht="12.95" customHeight="1" x14ac:dyDescent="0.2">
      <c r="A1885" s="30"/>
      <c r="B1885" s="28"/>
      <c r="C1885" s="28"/>
    </row>
    <row r="1886" spans="1:3" s="21" customFormat="1" ht="12.95" customHeight="1" x14ac:dyDescent="0.2">
      <c r="A1886" s="30"/>
      <c r="B1886" s="28"/>
      <c r="C1886" s="28"/>
    </row>
    <row r="1887" spans="1:3" s="21" customFormat="1" ht="12.95" customHeight="1" x14ac:dyDescent="0.2">
      <c r="A1887" s="30"/>
      <c r="B1887" s="28"/>
      <c r="C1887" s="28"/>
    </row>
    <row r="1888" spans="1:3" s="21" customFormat="1" ht="12.95" customHeight="1" x14ac:dyDescent="0.2">
      <c r="A1888" s="30"/>
      <c r="B1888" s="28"/>
      <c r="C1888" s="28"/>
    </row>
    <row r="1889" spans="1:3" s="21" customFormat="1" ht="12.95" customHeight="1" x14ac:dyDescent="0.2">
      <c r="A1889" s="30"/>
      <c r="B1889" s="28"/>
      <c r="C1889" s="28"/>
    </row>
    <row r="1890" spans="1:3" s="21" customFormat="1" ht="12.95" customHeight="1" x14ac:dyDescent="0.2">
      <c r="A1890" s="30"/>
      <c r="B1890" s="28"/>
      <c r="C1890" s="28"/>
    </row>
    <row r="1891" spans="1:3" s="21" customFormat="1" ht="12.95" customHeight="1" x14ac:dyDescent="0.2">
      <c r="A1891" s="30"/>
      <c r="B1891" s="28"/>
      <c r="C1891" s="28"/>
    </row>
    <row r="1892" spans="1:3" s="21" customFormat="1" ht="12.95" customHeight="1" x14ac:dyDescent="0.2">
      <c r="A1892" s="30"/>
      <c r="B1892" s="28"/>
      <c r="C1892" s="28"/>
    </row>
    <row r="1893" spans="1:3" s="21" customFormat="1" ht="12.95" customHeight="1" x14ac:dyDescent="0.2">
      <c r="A1893" s="30"/>
      <c r="B1893" s="28"/>
      <c r="C1893" s="28"/>
    </row>
    <row r="1894" spans="1:3" s="21" customFormat="1" ht="12.95" customHeight="1" x14ac:dyDescent="0.2">
      <c r="A1894" s="30"/>
      <c r="B1894" s="28"/>
      <c r="C1894" s="28"/>
    </row>
    <row r="1895" spans="1:3" s="21" customFormat="1" ht="12.95" customHeight="1" x14ac:dyDescent="0.2">
      <c r="A1895" s="30"/>
      <c r="B1895" s="28"/>
      <c r="C1895" s="28"/>
    </row>
    <row r="1896" spans="1:3" s="21" customFormat="1" ht="12.95" customHeight="1" x14ac:dyDescent="0.2">
      <c r="A1896" s="30"/>
      <c r="B1896" s="28"/>
      <c r="C1896" s="28"/>
    </row>
    <row r="1897" spans="1:3" s="21" customFormat="1" ht="12.95" customHeight="1" x14ac:dyDescent="0.2">
      <c r="A1897" s="30"/>
      <c r="B1897" s="28"/>
      <c r="C1897" s="28"/>
    </row>
    <row r="1898" spans="1:3" s="21" customFormat="1" ht="12.95" customHeight="1" x14ac:dyDescent="0.2">
      <c r="A1898" s="30"/>
      <c r="B1898" s="28"/>
      <c r="C1898" s="28"/>
    </row>
    <row r="1899" spans="1:3" s="21" customFormat="1" ht="12.95" customHeight="1" x14ac:dyDescent="0.2">
      <c r="A1899" s="30"/>
      <c r="B1899" s="28"/>
      <c r="C1899" s="28"/>
    </row>
    <row r="1900" spans="1:3" s="21" customFormat="1" ht="12.95" customHeight="1" x14ac:dyDescent="0.2">
      <c r="A1900" s="30"/>
      <c r="B1900" s="28"/>
      <c r="C1900" s="28"/>
    </row>
    <row r="1901" spans="1:3" s="21" customFormat="1" ht="12.95" customHeight="1" x14ac:dyDescent="0.2">
      <c r="A1901" s="30"/>
      <c r="B1901" s="28"/>
      <c r="C1901" s="28"/>
    </row>
    <row r="1902" spans="1:3" s="21" customFormat="1" ht="12.95" customHeight="1" x14ac:dyDescent="0.2">
      <c r="A1902" s="30"/>
      <c r="B1902" s="28"/>
      <c r="C1902" s="28"/>
    </row>
    <row r="1903" spans="1:3" s="21" customFormat="1" ht="12.95" customHeight="1" x14ac:dyDescent="0.2">
      <c r="A1903" s="30"/>
      <c r="B1903" s="28"/>
      <c r="C1903" s="28"/>
    </row>
    <row r="1904" spans="1:3" s="21" customFormat="1" ht="12.95" customHeight="1" x14ac:dyDescent="0.2">
      <c r="A1904" s="30"/>
      <c r="B1904" s="28"/>
      <c r="C1904" s="28"/>
    </row>
    <row r="1905" spans="1:3" s="21" customFormat="1" ht="12.95" customHeight="1" x14ac:dyDescent="0.2">
      <c r="A1905" s="30"/>
      <c r="B1905" s="28"/>
      <c r="C1905" s="28"/>
    </row>
    <row r="1906" spans="1:3" s="21" customFormat="1" ht="12.95" customHeight="1" x14ac:dyDescent="0.2">
      <c r="A1906" s="30"/>
      <c r="B1906" s="28"/>
      <c r="C1906" s="28"/>
    </row>
    <row r="1907" spans="1:3" s="21" customFormat="1" ht="12.95" customHeight="1" x14ac:dyDescent="0.2">
      <c r="A1907" s="30"/>
      <c r="B1907" s="28"/>
      <c r="C1907" s="28"/>
    </row>
    <row r="1908" spans="1:3" s="21" customFormat="1" ht="12.95" customHeight="1" x14ac:dyDescent="0.2">
      <c r="A1908" s="30"/>
      <c r="B1908" s="28"/>
      <c r="C1908" s="28"/>
    </row>
    <row r="1909" spans="1:3" s="21" customFormat="1" ht="12.95" customHeight="1" x14ac:dyDescent="0.2">
      <c r="A1909" s="30"/>
      <c r="B1909" s="28"/>
      <c r="C1909" s="28"/>
    </row>
    <row r="1910" spans="1:3" s="21" customFormat="1" ht="12.95" customHeight="1" x14ac:dyDescent="0.2">
      <c r="A1910" s="30"/>
      <c r="B1910" s="28"/>
      <c r="C1910" s="28"/>
    </row>
    <row r="1911" spans="1:3" s="21" customFormat="1" ht="12.95" customHeight="1" x14ac:dyDescent="0.2">
      <c r="A1911" s="30"/>
      <c r="B1911" s="28"/>
      <c r="C1911" s="28"/>
    </row>
    <row r="1912" spans="1:3" s="21" customFormat="1" ht="12.95" customHeight="1" x14ac:dyDescent="0.2">
      <c r="A1912" s="30"/>
      <c r="B1912" s="28"/>
      <c r="C1912" s="28"/>
    </row>
    <row r="1913" spans="1:3" s="21" customFormat="1" ht="12.95" customHeight="1" x14ac:dyDescent="0.2">
      <c r="A1913" s="30"/>
      <c r="B1913" s="28"/>
      <c r="C1913" s="28"/>
    </row>
    <row r="1914" spans="1:3" s="21" customFormat="1" ht="12.95" customHeight="1" x14ac:dyDescent="0.2">
      <c r="A1914" s="30"/>
      <c r="B1914" s="28"/>
      <c r="C1914" s="28"/>
    </row>
    <row r="1915" spans="1:3" s="21" customFormat="1" ht="12.95" customHeight="1" x14ac:dyDescent="0.2">
      <c r="A1915" s="30"/>
      <c r="B1915" s="28"/>
      <c r="C1915" s="28"/>
    </row>
    <row r="1916" spans="1:3" s="21" customFormat="1" ht="12.95" customHeight="1" x14ac:dyDescent="0.2">
      <c r="A1916" s="30"/>
      <c r="B1916" s="28"/>
      <c r="C1916" s="28"/>
    </row>
    <row r="1917" spans="1:3" s="21" customFormat="1" ht="12.95" customHeight="1" x14ac:dyDescent="0.2">
      <c r="A1917" s="30"/>
      <c r="B1917" s="28"/>
      <c r="C1917" s="28"/>
    </row>
    <row r="1918" spans="1:3" s="21" customFormat="1" ht="12.95" customHeight="1" x14ac:dyDescent="0.2">
      <c r="A1918" s="30"/>
      <c r="B1918" s="28"/>
      <c r="C1918" s="28"/>
    </row>
    <row r="1919" spans="1:3" s="21" customFormat="1" ht="12.95" customHeight="1" x14ac:dyDescent="0.2">
      <c r="A1919" s="30"/>
      <c r="B1919" s="28"/>
      <c r="C1919" s="28"/>
    </row>
    <row r="1920" spans="1:3" s="21" customFormat="1" ht="12.95" customHeight="1" x14ac:dyDescent="0.2">
      <c r="A1920" s="30"/>
      <c r="B1920" s="28"/>
      <c r="C1920" s="28"/>
    </row>
    <row r="1921" spans="1:3" s="21" customFormat="1" ht="12.95" customHeight="1" x14ac:dyDescent="0.2">
      <c r="A1921" s="30"/>
      <c r="B1921" s="28"/>
      <c r="C1921" s="28"/>
    </row>
    <row r="1922" spans="1:3" s="21" customFormat="1" ht="12.95" customHeight="1" x14ac:dyDescent="0.2">
      <c r="A1922" s="30"/>
      <c r="B1922" s="28"/>
      <c r="C1922" s="28"/>
    </row>
    <row r="1923" spans="1:3" s="21" customFormat="1" ht="12.95" customHeight="1" x14ac:dyDescent="0.2">
      <c r="A1923" s="30"/>
      <c r="B1923" s="28"/>
      <c r="C1923" s="28"/>
    </row>
    <row r="1924" spans="1:3" s="21" customFormat="1" ht="12.95" customHeight="1" x14ac:dyDescent="0.2">
      <c r="A1924" s="30"/>
      <c r="B1924" s="28"/>
      <c r="C1924" s="28"/>
    </row>
    <row r="1925" spans="1:3" s="21" customFormat="1" ht="12.95" customHeight="1" x14ac:dyDescent="0.2">
      <c r="A1925" s="30"/>
      <c r="B1925" s="28"/>
      <c r="C1925" s="28"/>
    </row>
    <row r="1926" spans="1:3" s="21" customFormat="1" ht="12.95" customHeight="1" x14ac:dyDescent="0.2">
      <c r="A1926" s="30"/>
      <c r="B1926" s="28"/>
      <c r="C1926" s="28"/>
    </row>
    <row r="1927" spans="1:3" s="21" customFormat="1" ht="12.95" customHeight="1" x14ac:dyDescent="0.2">
      <c r="A1927" s="30"/>
      <c r="B1927" s="28"/>
      <c r="C1927" s="28"/>
    </row>
    <row r="1928" spans="1:3" s="21" customFormat="1" ht="12.95" customHeight="1" x14ac:dyDescent="0.2">
      <c r="A1928" s="30"/>
      <c r="B1928" s="28"/>
      <c r="C1928" s="28"/>
    </row>
    <row r="1929" spans="1:3" s="21" customFormat="1" ht="12.95" customHeight="1" x14ac:dyDescent="0.2">
      <c r="A1929" s="30"/>
      <c r="B1929" s="28"/>
      <c r="C1929" s="28"/>
    </row>
    <row r="1930" spans="1:3" s="21" customFormat="1" ht="12.95" customHeight="1" x14ac:dyDescent="0.2">
      <c r="A1930" s="30"/>
      <c r="B1930" s="28"/>
      <c r="C1930" s="28"/>
    </row>
    <row r="1931" spans="1:3" s="21" customFormat="1" ht="12.95" customHeight="1" x14ac:dyDescent="0.2">
      <c r="A1931" s="30"/>
      <c r="B1931" s="28"/>
      <c r="C1931" s="28"/>
    </row>
    <row r="1932" spans="1:3" s="21" customFormat="1" ht="12.95" customHeight="1" x14ac:dyDescent="0.2">
      <c r="A1932" s="30"/>
      <c r="B1932" s="28"/>
      <c r="C1932" s="28"/>
    </row>
    <row r="1933" spans="1:3" s="21" customFormat="1" ht="12.95" customHeight="1" x14ac:dyDescent="0.2">
      <c r="A1933" s="30"/>
      <c r="B1933" s="28"/>
      <c r="C1933" s="28"/>
    </row>
    <row r="1934" spans="1:3" s="21" customFormat="1" ht="12.95" customHeight="1" x14ac:dyDescent="0.2">
      <c r="A1934" s="30"/>
      <c r="B1934" s="28"/>
      <c r="C1934" s="28"/>
    </row>
    <row r="1935" spans="1:3" s="21" customFormat="1" ht="12.95" customHeight="1" x14ac:dyDescent="0.2">
      <c r="A1935" s="30"/>
      <c r="B1935" s="28"/>
      <c r="C1935" s="28"/>
    </row>
    <row r="1936" spans="1:3" s="21" customFormat="1" ht="12.95" customHeight="1" x14ac:dyDescent="0.2">
      <c r="A1936" s="30"/>
      <c r="B1936" s="28"/>
      <c r="C1936" s="28"/>
    </row>
    <row r="1937" spans="1:3" s="21" customFormat="1" ht="12.95" customHeight="1" x14ac:dyDescent="0.2">
      <c r="A1937" s="30"/>
      <c r="B1937" s="28"/>
      <c r="C1937" s="28"/>
    </row>
    <row r="1938" spans="1:3" s="21" customFormat="1" ht="12.95" customHeight="1" x14ac:dyDescent="0.2">
      <c r="A1938" s="30"/>
      <c r="B1938" s="28"/>
      <c r="C1938" s="28"/>
    </row>
    <row r="1939" spans="1:3" s="21" customFormat="1" ht="12.95" customHeight="1" x14ac:dyDescent="0.2">
      <c r="A1939" s="30"/>
      <c r="B1939" s="28"/>
      <c r="C1939" s="28"/>
    </row>
    <row r="1940" spans="1:3" s="21" customFormat="1" ht="12.95" customHeight="1" x14ac:dyDescent="0.2">
      <c r="A1940" s="30"/>
      <c r="B1940" s="28"/>
      <c r="C1940" s="28"/>
    </row>
    <row r="1941" spans="1:3" s="21" customFormat="1" ht="12.95" customHeight="1" x14ac:dyDescent="0.2">
      <c r="A1941" s="30"/>
      <c r="B1941" s="28"/>
      <c r="C1941" s="28"/>
    </row>
    <row r="1942" spans="1:3" s="21" customFormat="1" ht="12.95" customHeight="1" x14ac:dyDescent="0.2">
      <c r="A1942" s="30"/>
      <c r="B1942" s="28"/>
      <c r="C1942" s="28"/>
    </row>
    <row r="1943" spans="1:3" s="21" customFormat="1" ht="12.95" customHeight="1" x14ac:dyDescent="0.2">
      <c r="A1943" s="30"/>
      <c r="B1943" s="28"/>
      <c r="C1943" s="28"/>
    </row>
    <row r="1944" spans="1:3" s="21" customFormat="1" ht="12.95" customHeight="1" x14ac:dyDescent="0.2">
      <c r="A1944" s="30"/>
      <c r="B1944" s="28"/>
      <c r="C1944" s="28"/>
    </row>
    <row r="1945" spans="1:3" s="21" customFormat="1" ht="12.95" customHeight="1" x14ac:dyDescent="0.2">
      <c r="A1945" s="30"/>
      <c r="B1945" s="28"/>
      <c r="C1945" s="28"/>
    </row>
    <row r="1946" spans="1:3" s="21" customFormat="1" ht="12.95" customHeight="1" x14ac:dyDescent="0.2">
      <c r="A1946" s="30"/>
      <c r="B1946" s="28"/>
      <c r="C1946" s="28"/>
    </row>
    <row r="1947" spans="1:3" s="21" customFormat="1" ht="12.95" customHeight="1" x14ac:dyDescent="0.2">
      <c r="A1947" s="30"/>
      <c r="B1947" s="28"/>
      <c r="C1947" s="28"/>
    </row>
    <row r="1948" spans="1:3" s="21" customFormat="1" ht="12.95" customHeight="1" x14ac:dyDescent="0.2">
      <c r="A1948" s="30"/>
      <c r="B1948" s="28"/>
      <c r="C1948" s="28"/>
    </row>
    <row r="1949" spans="1:3" s="21" customFormat="1" ht="12.95" customHeight="1" x14ac:dyDescent="0.2">
      <c r="A1949" s="30"/>
      <c r="B1949" s="28"/>
      <c r="C1949" s="28"/>
    </row>
    <row r="1950" spans="1:3" s="21" customFormat="1" ht="12.95" customHeight="1" x14ac:dyDescent="0.2">
      <c r="A1950" s="30"/>
      <c r="B1950" s="28"/>
      <c r="C1950" s="28"/>
    </row>
    <row r="1951" spans="1:3" s="21" customFormat="1" ht="12.95" customHeight="1" x14ac:dyDescent="0.2">
      <c r="A1951" s="30"/>
      <c r="B1951" s="28"/>
      <c r="C1951" s="28"/>
    </row>
    <row r="1952" spans="1:3" s="21" customFormat="1" ht="12.95" customHeight="1" x14ac:dyDescent="0.2">
      <c r="A1952" s="30"/>
      <c r="B1952" s="28"/>
      <c r="C1952" s="28"/>
    </row>
    <row r="1953" spans="1:3" s="21" customFormat="1" ht="12.95" customHeight="1" x14ac:dyDescent="0.2">
      <c r="A1953" s="30"/>
      <c r="B1953" s="28"/>
      <c r="C1953" s="28"/>
    </row>
    <row r="1954" spans="1:3" s="21" customFormat="1" ht="12.95" customHeight="1" x14ac:dyDescent="0.2">
      <c r="A1954" s="30"/>
      <c r="B1954" s="28"/>
      <c r="C1954" s="28"/>
    </row>
    <row r="1955" spans="1:3" s="21" customFormat="1" ht="12.95" customHeight="1" x14ac:dyDescent="0.2">
      <c r="A1955" s="30"/>
      <c r="B1955" s="28"/>
      <c r="C1955" s="28"/>
    </row>
    <row r="1956" spans="1:3" s="21" customFormat="1" ht="12.95" customHeight="1" x14ac:dyDescent="0.2">
      <c r="A1956" s="30"/>
      <c r="B1956" s="28"/>
      <c r="C1956" s="28"/>
    </row>
    <row r="1957" spans="1:3" s="21" customFormat="1" ht="12.95" customHeight="1" x14ac:dyDescent="0.2">
      <c r="A1957" s="30"/>
      <c r="B1957" s="28"/>
      <c r="C1957" s="28"/>
    </row>
    <row r="1958" spans="1:3" s="21" customFormat="1" ht="12.95" customHeight="1" x14ac:dyDescent="0.2">
      <c r="A1958" s="30"/>
      <c r="B1958" s="28"/>
      <c r="C1958" s="28"/>
    </row>
    <row r="1959" spans="1:3" s="21" customFormat="1" ht="12.95" customHeight="1" x14ac:dyDescent="0.2">
      <c r="A1959" s="30"/>
      <c r="B1959" s="28"/>
      <c r="C1959" s="28"/>
    </row>
    <row r="1960" spans="1:3" s="21" customFormat="1" ht="12.95" customHeight="1" x14ac:dyDescent="0.2">
      <c r="A1960" s="30"/>
      <c r="B1960" s="28"/>
      <c r="C1960" s="28"/>
    </row>
    <row r="1961" spans="1:3" s="21" customFormat="1" ht="12.95" customHeight="1" x14ac:dyDescent="0.2">
      <c r="A1961" s="30"/>
      <c r="B1961" s="28"/>
      <c r="C1961" s="28"/>
    </row>
    <row r="1962" spans="1:3" s="21" customFormat="1" ht="12.95" customHeight="1" x14ac:dyDescent="0.2">
      <c r="A1962" s="30"/>
      <c r="B1962" s="28"/>
      <c r="C1962" s="28"/>
    </row>
    <row r="1963" spans="1:3" s="21" customFormat="1" ht="12.95" customHeight="1" x14ac:dyDescent="0.2">
      <c r="A1963" s="30"/>
      <c r="B1963" s="28"/>
      <c r="C1963" s="28"/>
    </row>
    <row r="1964" spans="1:3" s="21" customFormat="1" ht="12.95" customHeight="1" x14ac:dyDescent="0.2">
      <c r="A1964" s="30"/>
      <c r="B1964" s="28"/>
      <c r="C1964" s="28"/>
    </row>
    <row r="1965" spans="1:3" s="21" customFormat="1" ht="12.95" customHeight="1" x14ac:dyDescent="0.2">
      <c r="A1965" s="30"/>
      <c r="B1965" s="28"/>
      <c r="C1965" s="28"/>
    </row>
    <row r="1966" spans="1:3" s="21" customFormat="1" ht="12.95" customHeight="1" x14ac:dyDescent="0.2">
      <c r="A1966" s="30"/>
      <c r="B1966" s="28"/>
      <c r="C1966" s="28"/>
    </row>
    <row r="1967" spans="1:3" s="21" customFormat="1" ht="12.95" customHeight="1" x14ac:dyDescent="0.2">
      <c r="A1967" s="30"/>
      <c r="B1967" s="28"/>
      <c r="C1967" s="28"/>
    </row>
    <row r="1968" spans="1:3" s="21" customFormat="1" ht="12.95" customHeight="1" x14ac:dyDescent="0.2">
      <c r="A1968" s="30"/>
      <c r="B1968" s="28"/>
      <c r="C1968" s="28"/>
    </row>
    <row r="1969" spans="1:3" s="21" customFormat="1" ht="12.95" customHeight="1" x14ac:dyDescent="0.2">
      <c r="A1969" s="30"/>
      <c r="B1969" s="28"/>
      <c r="C1969" s="28"/>
    </row>
    <row r="1970" spans="1:3" s="21" customFormat="1" ht="12.95" customHeight="1" x14ac:dyDescent="0.2">
      <c r="A1970" s="30"/>
      <c r="B1970" s="28"/>
      <c r="C1970" s="28"/>
    </row>
    <row r="1971" spans="1:3" s="21" customFormat="1" ht="12.95" customHeight="1" x14ac:dyDescent="0.2">
      <c r="A1971" s="30"/>
      <c r="B1971" s="28"/>
      <c r="C1971" s="28"/>
    </row>
    <row r="1972" spans="1:3" s="21" customFormat="1" ht="12.95" customHeight="1" x14ac:dyDescent="0.2">
      <c r="A1972" s="30"/>
      <c r="B1972" s="28"/>
      <c r="C1972" s="28"/>
    </row>
    <row r="1973" spans="1:3" s="21" customFormat="1" ht="12.95" customHeight="1" x14ac:dyDescent="0.2">
      <c r="A1973" s="30"/>
      <c r="B1973" s="28"/>
      <c r="C1973" s="28"/>
    </row>
    <row r="1974" spans="1:3" s="21" customFormat="1" ht="12.95" customHeight="1" x14ac:dyDescent="0.2">
      <c r="A1974" s="30"/>
      <c r="B1974" s="28"/>
      <c r="C1974" s="28"/>
    </row>
    <row r="1975" spans="1:3" s="21" customFormat="1" ht="12.95" customHeight="1" x14ac:dyDescent="0.2">
      <c r="A1975" s="30"/>
      <c r="B1975" s="28"/>
      <c r="C1975" s="28"/>
    </row>
    <row r="1976" spans="1:3" s="21" customFormat="1" ht="12.95" customHeight="1" x14ac:dyDescent="0.2">
      <c r="A1976" s="30"/>
      <c r="B1976" s="28"/>
      <c r="C1976" s="28"/>
    </row>
    <row r="1977" spans="1:3" s="21" customFormat="1" ht="12.95" customHeight="1" x14ac:dyDescent="0.2">
      <c r="A1977" s="30"/>
      <c r="B1977" s="28"/>
      <c r="C1977" s="28"/>
    </row>
    <row r="1978" spans="1:3" s="21" customFormat="1" ht="12.95" customHeight="1" x14ac:dyDescent="0.2">
      <c r="A1978" s="30"/>
      <c r="B1978" s="28"/>
      <c r="C1978" s="28"/>
    </row>
    <row r="1979" spans="1:3" s="21" customFormat="1" ht="12.95" customHeight="1" x14ac:dyDescent="0.2">
      <c r="A1979" s="30"/>
      <c r="B1979" s="28"/>
      <c r="C1979" s="28"/>
    </row>
    <row r="1980" spans="1:3" s="21" customFormat="1" ht="12.95" customHeight="1" x14ac:dyDescent="0.2">
      <c r="A1980" s="30"/>
      <c r="B1980" s="28"/>
      <c r="C1980" s="28"/>
    </row>
    <row r="1981" spans="1:3" s="21" customFormat="1" ht="12.95" customHeight="1" x14ac:dyDescent="0.2">
      <c r="A1981" s="30"/>
      <c r="B1981" s="28"/>
      <c r="C1981" s="28"/>
    </row>
    <row r="1982" spans="1:3" s="21" customFormat="1" ht="12.95" customHeight="1" x14ac:dyDescent="0.2">
      <c r="A1982" s="30"/>
      <c r="B1982" s="28"/>
      <c r="C1982" s="28"/>
    </row>
    <row r="1983" spans="1:3" s="21" customFormat="1" ht="12.95" customHeight="1" x14ac:dyDescent="0.2">
      <c r="A1983" s="30"/>
      <c r="B1983" s="28"/>
      <c r="C1983" s="28"/>
    </row>
    <row r="1984" spans="1:3" s="21" customFormat="1" ht="12.95" customHeight="1" x14ac:dyDescent="0.2">
      <c r="A1984" s="30"/>
      <c r="B1984" s="28"/>
      <c r="C1984" s="28"/>
    </row>
    <row r="1985" spans="1:3" s="21" customFormat="1" ht="12.95" customHeight="1" x14ac:dyDescent="0.2">
      <c r="A1985" s="30"/>
      <c r="B1985" s="28"/>
      <c r="C1985" s="28"/>
    </row>
    <row r="1986" spans="1:3" s="21" customFormat="1" ht="12.95" customHeight="1" x14ac:dyDescent="0.2">
      <c r="A1986" s="30"/>
      <c r="B1986" s="28"/>
      <c r="C1986" s="28"/>
    </row>
    <row r="1987" spans="1:3" s="21" customFormat="1" ht="12.95" customHeight="1" x14ac:dyDescent="0.2">
      <c r="A1987" s="30"/>
      <c r="B1987" s="28"/>
      <c r="C1987" s="28"/>
    </row>
    <row r="1988" spans="1:3" s="21" customFormat="1" ht="12.95" customHeight="1" x14ac:dyDescent="0.2">
      <c r="A1988" s="30"/>
      <c r="B1988" s="28"/>
      <c r="C1988" s="28"/>
    </row>
    <row r="1989" spans="1:3" s="21" customFormat="1" ht="12.95" customHeight="1" x14ac:dyDescent="0.2">
      <c r="A1989" s="30"/>
      <c r="B1989" s="28"/>
      <c r="C1989" s="28"/>
    </row>
    <row r="1990" spans="1:3" s="21" customFormat="1" ht="12.95" customHeight="1" x14ac:dyDescent="0.2">
      <c r="A1990" s="30"/>
      <c r="B1990" s="28"/>
      <c r="C1990" s="28"/>
    </row>
    <row r="1991" spans="1:3" s="21" customFormat="1" ht="12.95" customHeight="1" x14ac:dyDescent="0.2">
      <c r="A1991" s="30"/>
      <c r="B1991" s="28"/>
      <c r="C1991" s="28"/>
    </row>
    <row r="1992" spans="1:3" s="21" customFormat="1" ht="12.95" customHeight="1" x14ac:dyDescent="0.2">
      <c r="A1992" s="30"/>
      <c r="B1992" s="28"/>
      <c r="C1992" s="28"/>
    </row>
    <row r="1993" spans="1:3" s="21" customFormat="1" ht="12.95" customHeight="1" x14ac:dyDescent="0.2">
      <c r="A1993" s="30"/>
      <c r="B1993" s="28"/>
      <c r="C1993" s="28"/>
    </row>
    <row r="1994" spans="1:3" s="21" customFormat="1" ht="12.95" customHeight="1" x14ac:dyDescent="0.2">
      <c r="A1994" s="30"/>
      <c r="B1994" s="28"/>
      <c r="C1994" s="28"/>
    </row>
    <row r="1995" spans="1:3" s="21" customFormat="1" ht="12.95" customHeight="1" x14ac:dyDescent="0.2">
      <c r="A1995" s="30"/>
      <c r="B1995" s="28"/>
      <c r="C1995" s="28"/>
    </row>
    <row r="1996" spans="1:3" s="21" customFormat="1" ht="12.95" customHeight="1" x14ac:dyDescent="0.2">
      <c r="A1996" s="30"/>
      <c r="B1996" s="28"/>
      <c r="C1996" s="28"/>
    </row>
    <row r="1997" spans="1:3" s="21" customFormat="1" ht="12.95" customHeight="1" x14ac:dyDescent="0.2">
      <c r="A1997" s="30"/>
      <c r="B1997" s="28"/>
      <c r="C1997" s="28"/>
    </row>
    <row r="1998" spans="1:3" s="21" customFormat="1" ht="12.95" customHeight="1" x14ac:dyDescent="0.2">
      <c r="A1998" s="30"/>
      <c r="B1998" s="28"/>
      <c r="C1998" s="28"/>
    </row>
    <row r="1999" spans="1:3" s="21" customFormat="1" ht="12.95" customHeight="1" x14ac:dyDescent="0.2">
      <c r="A1999" s="30"/>
      <c r="B1999" s="28"/>
      <c r="C1999" s="28"/>
    </row>
    <row r="2000" spans="1:3" s="21" customFormat="1" ht="12.95" customHeight="1" x14ac:dyDescent="0.2">
      <c r="A2000" s="30"/>
      <c r="B2000" s="28"/>
      <c r="C2000" s="28"/>
    </row>
    <row r="2001" spans="1:3" s="21" customFormat="1" ht="12.95" customHeight="1" x14ac:dyDescent="0.2">
      <c r="A2001" s="30"/>
      <c r="B2001" s="28"/>
      <c r="C2001" s="28"/>
    </row>
    <row r="2002" spans="1:3" s="21" customFormat="1" ht="12.95" customHeight="1" x14ac:dyDescent="0.2">
      <c r="A2002" s="30"/>
      <c r="B2002" s="28"/>
      <c r="C2002" s="28"/>
    </row>
    <row r="2003" spans="1:3" s="21" customFormat="1" ht="12.95" customHeight="1" x14ac:dyDescent="0.2">
      <c r="A2003" s="30"/>
      <c r="B2003" s="28"/>
      <c r="C2003" s="28"/>
    </row>
    <row r="2004" spans="1:3" s="21" customFormat="1" ht="12.95" customHeight="1" x14ac:dyDescent="0.2">
      <c r="A2004" s="30"/>
      <c r="B2004" s="28"/>
      <c r="C2004" s="28"/>
    </row>
    <row r="2005" spans="1:3" s="21" customFormat="1" ht="12.95" customHeight="1" x14ac:dyDescent="0.2">
      <c r="A2005" s="30"/>
      <c r="B2005" s="28"/>
      <c r="C2005" s="28"/>
    </row>
    <row r="2006" spans="1:3" s="21" customFormat="1" ht="12.95" customHeight="1" x14ac:dyDescent="0.2">
      <c r="A2006" s="30"/>
      <c r="B2006" s="28"/>
      <c r="C2006" s="28"/>
    </row>
    <row r="2007" spans="1:3" s="21" customFormat="1" ht="12.95" customHeight="1" x14ac:dyDescent="0.2">
      <c r="A2007" s="30"/>
      <c r="B2007" s="28"/>
      <c r="C2007" s="28"/>
    </row>
    <row r="2008" spans="1:3" s="21" customFormat="1" ht="12.95" customHeight="1" x14ac:dyDescent="0.2">
      <c r="A2008" s="30"/>
      <c r="B2008" s="28"/>
      <c r="C2008" s="28"/>
    </row>
    <row r="2009" spans="1:3" s="21" customFormat="1" ht="12.95" customHeight="1" x14ac:dyDescent="0.2">
      <c r="A2009" s="30"/>
      <c r="B2009" s="28"/>
      <c r="C2009" s="28"/>
    </row>
    <row r="2010" spans="1:3" s="21" customFormat="1" ht="12.95" customHeight="1" x14ac:dyDescent="0.2">
      <c r="A2010" s="30"/>
      <c r="B2010" s="28"/>
      <c r="C2010" s="28"/>
    </row>
    <row r="2011" spans="1:3" s="21" customFormat="1" ht="12.95" customHeight="1" x14ac:dyDescent="0.2">
      <c r="A2011" s="30"/>
      <c r="B2011" s="28"/>
      <c r="C2011" s="28"/>
    </row>
    <row r="2012" spans="1:3" s="21" customFormat="1" ht="12.95" customHeight="1" x14ac:dyDescent="0.2">
      <c r="A2012" s="30"/>
      <c r="B2012" s="28"/>
      <c r="C2012" s="28"/>
    </row>
    <row r="2013" spans="1:3" s="21" customFormat="1" ht="12.95" customHeight="1" x14ac:dyDescent="0.2">
      <c r="A2013" s="30"/>
      <c r="B2013" s="28"/>
      <c r="C2013" s="28"/>
    </row>
    <row r="2014" spans="1:3" s="21" customFormat="1" ht="12.95" customHeight="1" x14ac:dyDescent="0.2">
      <c r="A2014" s="30"/>
      <c r="B2014" s="28"/>
      <c r="C2014" s="28"/>
    </row>
    <row r="2015" spans="1:3" s="21" customFormat="1" ht="12.95" customHeight="1" x14ac:dyDescent="0.2">
      <c r="A2015" s="30"/>
      <c r="B2015" s="28"/>
      <c r="C2015" s="28"/>
    </row>
    <row r="2016" spans="1:3" s="21" customFormat="1" ht="12.95" customHeight="1" x14ac:dyDescent="0.2">
      <c r="A2016" s="30"/>
      <c r="B2016" s="28"/>
      <c r="C2016" s="28"/>
    </row>
    <row r="2017" spans="1:3" s="21" customFormat="1" ht="12.95" customHeight="1" x14ac:dyDescent="0.2">
      <c r="A2017" s="30"/>
      <c r="B2017" s="28"/>
      <c r="C2017" s="28"/>
    </row>
    <row r="2018" spans="1:3" s="21" customFormat="1" ht="12.95" customHeight="1" x14ac:dyDescent="0.2">
      <c r="A2018" s="30"/>
      <c r="B2018" s="28"/>
      <c r="C2018" s="28"/>
    </row>
    <row r="2019" spans="1:3" s="21" customFormat="1" ht="12.95" customHeight="1" x14ac:dyDescent="0.2">
      <c r="A2019" s="30"/>
      <c r="B2019" s="28"/>
      <c r="C2019" s="28"/>
    </row>
    <row r="2020" spans="1:3" s="21" customFormat="1" ht="12.95" customHeight="1" x14ac:dyDescent="0.2">
      <c r="A2020" s="30"/>
      <c r="B2020" s="28"/>
      <c r="C2020" s="28"/>
    </row>
    <row r="2021" spans="1:3" s="21" customFormat="1" ht="12.95" customHeight="1" x14ac:dyDescent="0.2">
      <c r="A2021" s="30"/>
      <c r="B2021" s="28"/>
      <c r="C2021" s="28"/>
    </row>
    <row r="2022" spans="1:3" s="21" customFormat="1" ht="12.95" customHeight="1" x14ac:dyDescent="0.2">
      <c r="A2022" s="30"/>
      <c r="B2022" s="28"/>
      <c r="C2022" s="28"/>
    </row>
    <row r="2023" spans="1:3" s="21" customFormat="1" ht="12.95" customHeight="1" x14ac:dyDescent="0.2">
      <c r="A2023" s="30"/>
      <c r="B2023" s="28"/>
      <c r="C2023" s="28"/>
    </row>
    <row r="2024" spans="1:3" s="21" customFormat="1" ht="12.95" customHeight="1" x14ac:dyDescent="0.2">
      <c r="A2024" s="30"/>
      <c r="B2024" s="28"/>
      <c r="C2024" s="28"/>
    </row>
    <row r="2025" spans="1:3" s="21" customFormat="1" ht="12.95" customHeight="1" x14ac:dyDescent="0.2">
      <c r="A2025" s="30"/>
      <c r="B2025" s="28"/>
      <c r="C2025" s="28"/>
    </row>
    <row r="2026" spans="1:3" s="21" customFormat="1" ht="12.95" customHeight="1" x14ac:dyDescent="0.2">
      <c r="A2026" s="30"/>
      <c r="B2026" s="28"/>
      <c r="C2026" s="28"/>
    </row>
    <row r="2027" spans="1:3" s="21" customFormat="1" ht="12.95" customHeight="1" x14ac:dyDescent="0.2">
      <c r="A2027" s="30"/>
      <c r="B2027" s="28"/>
      <c r="C2027" s="28"/>
    </row>
    <row r="2028" spans="1:3" s="21" customFormat="1" ht="12.95" customHeight="1" x14ac:dyDescent="0.2">
      <c r="A2028" s="30"/>
      <c r="B2028" s="28"/>
      <c r="C2028" s="28"/>
    </row>
    <row r="2029" spans="1:3" s="21" customFormat="1" ht="12.95" customHeight="1" x14ac:dyDescent="0.2">
      <c r="A2029" s="30"/>
      <c r="B2029" s="28"/>
      <c r="C2029" s="28"/>
    </row>
    <row r="2030" spans="1:3" s="21" customFormat="1" ht="12.95" customHeight="1" x14ac:dyDescent="0.2">
      <c r="A2030" s="30"/>
      <c r="B2030" s="28"/>
      <c r="C2030" s="28"/>
    </row>
    <row r="2031" spans="1:3" s="21" customFormat="1" ht="12.95" customHeight="1" x14ac:dyDescent="0.2">
      <c r="A2031" s="30"/>
      <c r="B2031" s="28"/>
      <c r="C2031" s="28"/>
    </row>
    <row r="2032" spans="1:3" s="21" customFormat="1" ht="12.95" customHeight="1" x14ac:dyDescent="0.2">
      <c r="A2032" s="30"/>
      <c r="B2032" s="28"/>
      <c r="C2032" s="28"/>
    </row>
    <row r="2033" spans="1:3" s="21" customFormat="1" ht="12.95" customHeight="1" x14ac:dyDescent="0.2">
      <c r="A2033" s="30"/>
      <c r="B2033" s="28"/>
      <c r="C2033" s="28"/>
    </row>
    <row r="2034" spans="1:3" s="21" customFormat="1" ht="12.95" customHeight="1" x14ac:dyDescent="0.2">
      <c r="A2034" s="30"/>
      <c r="B2034" s="28"/>
      <c r="C2034" s="28"/>
    </row>
    <row r="2035" spans="1:3" s="21" customFormat="1" ht="12.95" customHeight="1" x14ac:dyDescent="0.2">
      <c r="A2035" s="30"/>
      <c r="B2035" s="28"/>
      <c r="C2035" s="28"/>
    </row>
    <row r="2036" spans="1:3" s="21" customFormat="1" ht="12.95" customHeight="1" x14ac:dyDescent="0.2">
      <c r="A2036" s="30"/>
      <c r="B2036" s="28"/>
      <c r="C2036" s="28"/>
    </row>
    <row r="2037" spans="1:3" s="21" customFormat="1" ht="12.95" customHeight="1" x14ac:dyDescent="0.2">
      <c r="A2037" s="30"/>
      <c r="B2037" s="28"/>
      <c r="C2037" s="28"/>
    </row>
    <row r="2038" spans="1:3" s="21" customFormat="1" ht="12.95" customHeight="1" x14ac:dyDescent="0.2">
      <c r="A2038" s="30"/>
      <c r="B2038" s="28"/>
      <c r="C2038" s="28"/>
    </row>
    <row r="2039" spans="1:3" s="21" customFormat="1" ht="12.95" customHeight="1" x14ac:dyDescent="0.2">
      <c r="A2039" s="30"/>
      <c r="B2039" s="28"/>
      <c r="C2039" s="28"/>
    </row>
    <row r="2040" spans="1:3" s="21" customFormat="1" ht="12.95" customHeight="1" x14ac:dyDescent="0.2">
      <c r="A2040" s="30"/>
      <c r="B2040" s="28"/>
      <c r="C2040" s="28"/>
    </row>
    <row r="2041" spans="1:3" s="21" customFormat="1" ht="12.95" customHeight="1" x14ac:dyDescent="0.2">
      <c r="A2041" s="30"/>
      <c r="B2041" s="28"/>
      <c r="C2041" s="28"/>
    </row>
    <row r="2042" spans="1:3" s="21" customFormat="1" ht="12.95" customHeight="1" x14ac:dyDescent="0.2">
      <c r="A2042" s="30"/>
      <c r="B2042" s="28"/>
      <c r="C2042" s="28"/>
    </row>
    <row r="2043" spans="1:3" s="21" customFormat="1" ht="12.95" customHeight="1" x14ac:dyDescent="0.2">
      <c r="A2043" s="30"/>
      <c r="B2043" s="28"/>
      <c r="C2043" s="28"/>
    </row>
    <row r="2044" spans="1:3" s="21" customFormat="1" ht="12.95" customHeight="1" x14ac:dyDescent="0.2">
      <c r="A2044" s="30"/>
      <c r="B2044" s="28"/>
      <c r="C2044" s="28"/>
    </row>
    <row r="2045" spans="1:3" s="21" customFormat="1" ht="12.95" customHeight="1" x14ac:dyDescent="0.2">
      <c r="A2045" s="30"/>
      <c r="B2045" s="28"/>
      <c r="C2045" s="28"/>
    </row>
    <row r="2046" spans="1:3" s="21" customFormat="1" ht="12.95" customHeight="1" x14ac:dyDescent="0.2">
      <c r="A2046" s="30"/>
      <c r="B2046" s="28"/>
      <c r="C2046" s="28"/>
    </row>
    <row r="2047" spans="1:3" s="21" customFormat="1" ht="12.95" customHeight="1" x14ac:dyDescent="0.2">
      <c r="A2047" s="30"/>
      <c r="B2047" s="28"/>
      <c r="C2047" s="28"/>
    </row>
    <row r="2048" spans="1:3" s="21" customFormat="1" ht="12.95" customHeight="1" x14ac:dyDescent="0.2">
      <c r="A2048" s="30"/>
      <c r="B2048" s="28"/>
      <c r="C2048" s="28"/>
    </row>
    <row r="2049" spans="1:3" s="21" customFormat="1" ht="12.95" customHeight="1" x14ac:dyDescent="0.2">
      <c r="A2049" s="30"/>
      <c r="B2049" s="28"/>
      <c r="C2049" s="28"/>
    </row>
    <row r="2050" spans="1:3" s="21" customFormat="1" ht="12.95" customHeight="1" x14ac:dyDescent="0.2">
      <c r="A2050" s="30"/>
      <c r="B2050" s="28"/>
      <c r="C2050" s="28"/>
    </row>
    <row r="2051" spans="1:3" s="21" customFormat="1" ht="12.95" customHeight="1" x14ac:dyDescent="0.2">
      <c r="A2051" s="30"/>
      <c r="B2051" s="28"/>
      <c r="C2051" s="28"/>
    </row>
    <row r="2052" spans="1:3" s="21" customFormat="1" ht="12.95" customHeight="1" x14ac:dyDescent="0.2">
      <c r="A2052" s="30"/>
      <c r="B2052" s="28"/>
      <c r="C2052" s="28"/>
    </row>
    <row r="2053" spans="1:3" s="21" customFormat="1" ht="12.95" customHeight="1" x14ac:dyDescent="0.2">
      <c r="A2053" s="30"/>
      <c r="B2053" s="28"/>
      <c r="C2053" s="28"/>
    </row>
    <row r="2054" spans="1:3" s="21" customFormat="1" ht="12.95" customHeight="1" x14ac:dyDescent="0.2">
      <c r="A2054" s="30"/>
      <c r="B2054" s="28"/>
      <c r="C2054" s="28"/>
    </row>
    <row r="2055" spans="1:3" s="21" customFormat="1" ht="12.95" customHeight="1" x14ac:dyDescent="0.2">
      <c r="A2055" s="30"/>
      <c r="B2055" s="28"/>
      <c r="C2055" s="28"/>
    </row>
    <row r="2056" spans="1:3" s="21" customFormat="1" ht="12.95" customHeight="1" x14ac:dyDescent="0.2">
      <c r="A2056" s="30"/>
      <c r="B2056" s="28"/>
      <c r="C2056" s="28"/>
    </row>
    <row r="2057" spans="1:3" s="21" customFormat="1" ht="12.95" customHeight="1" x14ac:dyDescent="0.2">
      <c r="A2057" s="30"/>
      <c r="B2057" s="28"/>
      <c r="C2057" s="28"/>
    </row>
    <row r="2058" spans="1:3" s="21" customFormat="1" ht="12.95" customHeight="1" x14ac:dyDescent="0.2">
      <c r="A2058" s="30"/>
      <c r="B2058" s="28"/>
      <c r="C2058" s="28"/>
    </row>
    <row r="2059" spans="1:3" s="21" customFormat="1" ht="12.95" customHeight="1" x14ac:dyDescent="0.2">
      <c r="A2059" s="30"/>
      <c r="B2059" s="28"/>
      <c r="C2059" s="28"/>
    </row>
    <row r="2060" spans="1:3" s="21" customFormat="1" ht="12.95" customHeight="1" x14ac:dyDescent="0.2">
      <c r="A2060" s="30"/>
      <c r="B2060" s="28"/>
      <c r="C2060" s="28"/>
    </row>
    <row r="2061" spans="1:3" s="21" customFormat="1" ht="12.95" customHeight="1" x14ac:dyDescent="0.2">
      <c r="A2061" s="30"/>
      <c r="B2061" s="28"/>
      <c r="C2061" s="28"/>
    </row>
    <row r="2062" spans="1:3" s="21" customFormat="1" ht="12.95" customHeight="1" x14ac:dyDescent="0.2">
      <c r="A2062" s="30"/>
      <c r="B2062" s="28"/>
      <c r="C2062" s="28"/>
    </row>
    <row r="2063" spans="1:3" s="21" customFormat="1" ht="12.95" customHeight="1" x14ac:dyDescent="0.2">
      <c r="A2063" s="30"/>
      <c r="B2063" s="28"/>
      <c r="C2063" s="28"/>
    </row>
    <row r="2064" spans="1:3" s="21" customFormat="1" ht="12.95" customHeight="1" x14ac:dyDescent="0.2">
      <c r="A2064" s="30"/>
      <c r="B2064" s="28"/>
      <c r="C2064" s="28"/>
    </row>
    <row r="2065" spans="1:3" s="21" customFormat="1" ht="12.95" customHeight="1" x14ac:dyDescent="0.2">
      <c r="A2065" s="30"/>
      <c r="B2065" s="28"/>
      <c r="C2065" s="28"/>
    </row>
    <row r="2066" spans="1:3" s="21" customFormat="1" ht="12.95" customHeight="1" x14ac:dyDescent="0.2">
      <c r="A2066" s="30"/>
      <c r="B2066" s="28"/>
      <c r="C2066" s="28"/>
    </row>
    <row r="2067" spans="1:3" s="21" customFormat="1" ht="12.95" customHeight="1" x14ac:dyDescent="0.2">
      <c r="A2067" s="30"/>
      <c r="B2067" s="28"/>
      <c r="C2067" s="28"/>
    </row>
    <row r="2068" spans="1:3" s="21" customFormat="1" ht="12.95" customHeight="1" x14ac:dyDescent="0.2">
      <c r="A2068" s="30"/>
      <c r="B2068" s="28"/>
      <c r="C2068" s="28"/>
    </row>
    <row r="2069" spans="1:3" s="21" customFormat="1" ht="12.95" customHeight="1" x14ac:dyDescent="0.2">
      <c r="A2069" s="30"/>
      <c r="B2069" s="28"/>
      <c r="C2069" s="28"/>
    </row>
    <row r="2070" spans="1:3" s="21" customFormat="1" ht="12.95" customHeight="1" x14ac:dyDescent="0.2">
      <c r="A2070" s="30"/>
      <c r="B2070" s="28"/>
      <c r="C2070" s="28"/>
    </row>
    <row r="2071" spans="1:3" s="21" customFormat="1" ht="12.95" customHeight="1" x14ac:dyDescent="0.2">
      <c r="A2071" s="30"/>
      <c r="B2071" s="28"/>
      <c r="C2071" s="28"/>
    </row>
    <row r="2072" spans="1:3" s="21" customFormat="1" ht="12.95" customHeight="1" x14ac:dyDescent="0.2">
      <c r="A2072" s="30"/>
      <c r="B2072" s="28"/>
      <c r="C2072" s="28"/>
    </row>
    <row r="2073" spans="1:3" s="21" customFormat="1" ht="12.95" customHeight="1" x14ac:dyDescent="0.2">
      <c r="A2073" s="30"/>
      <c r="B2073" s="28"/>
      <c r="C2073" s="28"/>
    </row>
    <row r="2074" spans="1:3" s="21" customFormat="1" ht="12.95" customHeight="1" x14ac:dyDescent="0.2">
      <c r="A2074" s="30"/>
      <c r="B2074" s="28"/>
      <c r="C2074" s="28"/>
    </row>
    <row r="2075" spans="1:3" s="21" customFormat="1" ht="12.95" customHeight="1" x14ac:dyDescent="0.2">
      <c r="A2075" s="30"/>
      <c r="B2075" s="28"/>
      <c r="C2075" s="28"/>
    </row>
    <row r="2076" spans="1:3" s="21" customFormat="1" ht="12.95" customHeight="1" x14ac:dyDescent="0.2">
      <c r="A2076" s="30"/>
      <c r="B2076" s="28"/>
      <c r="C2076" s="28"/>
    </row>
    <row r="2077" spans="1:3" s="21" customFormat="1" ht="12.95" customHeight="1" x14ac:dyDescent="0.2">
      <c r="A2077" s="30"/>
      <c r="B2077" s="28"/>
      <c r="C2077" s="28"/>
    </row>
    <row r="2078" spans="1:3" s="21" customFormat="1" ht="12.95" customHeight="1" x14ac:dyDescent="0.2">
      <c r="A2078" s="30"/>
      <c r="B2078" s="28"/>
      <c r="C2078" s="28"/>
    </row>
    <row r="2079" spans="1:3" s="21" customFormat="1" ht="12.95" customHeight="1" x14ac:dyDescent="0.2">
      <c r="A2079" s="30"/>
      <c r="B2079" s="28"/>
      <c r="C2079" s="28"/>
    </row>
    <row r="2080" spans="1:3" s="21" customFormat="1" ht="12.95" customHeight="1" x14ac:dyDescent="0.2">
      <c r="A2080" s="30"/>
      <c r="B2080" s="28"/>
      <c r="C2080" s="28"/>
    </row>
    <row r="2081" spans="1:3" s="21" customFormat="1" ht="12.95" customHeight="1" x14ac:dyDescent="0.2">
      <c r="A2081" s="30"/>
      <c r="B2081" s="28"/>
      <c r="C2081" s="28"/>
    </row>
    <row r="2082" spans="1:3" s="21" customFormat="1" ht="12.95" customHeight="1" x14ac:dyDescent="0.2">
      <c r="A2082" s="30"/>
      <c r="B2082" s="28"/>
      <c r="C2082" s="28"/>
    </row>
    <row r="2083" spans="1:3" s="21" customFormat="1" ht="12.95" customHeight="1" x14ac:dyDescent="0.2">
      <c r="A2083" s="30"/>
      <c r="B2083" s="28"/>
      <c r="C2083" s="28"/>
    </row>
    <row r="2084" spans="1:3" s="21" customFormat="1" ht="12.95" customHeight="1" x14ac:dyDescent="0.2">
      <c r="A2084" s="30"/>
      <c r="B2084" s="28"/>
      <c r="C2084" s="28"/>
    </row>
    <row r="2085" spans="1:3" s="21" customFormat="1" ht="12.95" customHeight="1" x14ac:dyDescent="0.2">
      <c r="A2085" s="30"/>
      <c r="B2085" s="28"/>
      <c r="C2085" s="28"/>
    </row>
    <row r="2086" spans="1:3" s="21" customFormat="1" ht="12.95" customHeight="1" x14ac:dyDescent="0.2">
      <c r="A2086" s="30"/>
      <c r="B2086" s="28"/>
      <c r="C2086" s="28"/>
    </row>
    <row r="2087" spans="1:3" s="21" customFormat="1" ht="12.95" customHeight="1" x14ac:dyDescent="0.2">
      <c r="A2087" s="30"/>
      <c r="B2087" s="28"/>
      <c r="C2087" s="28"/>
    </row>
    <row r="2088" spans="1:3" s="21" customFormat="1" ht="12.95" customHeight="1" x14ac:dyDescent="0.2">
      <c r="A2088" s="30"/>
      <c r="B2088" s="28"/>
      <c r="C2088" s="28"/>
    </row>
    <row r="2089" spans="1:3" s="21" customFormat="1" ht="12.95" customHeight="1" x14ac:dyDescent="0.2">
      <c r="A2089" s="30"/>
      <c r="B2089" s="28"/>
      <c r="C2089" s="28"/>
    </row>
    <row r="2090" spans="1:3" s="21" customFormat="1" ht="12.95" customHeight="1" x14ac:dyDescent="0.2">
      <c r="A2090" s="30"/>
      <c r="B2090" s="28"/>
      <c r="C2090" s="28"/>
    </row>
    <row r="2091" spans="1:3" s="21" customFormat="1" ht="12.95" customHeight="1" x14ac:dyDescent="0.2">
      <c r="A2091" s="30"/>
      <c r="B2091" s="28"/>
      <c r="C2091" s="28"/>
    </row>
    <row r="2092" spans="1:3" s="21" customFormat="1" ht="12.95" customHeight="1" x14ac:dyDescent="0.2">
      <c r="A2092" s="30"/>
      <c r="B2092" s="28"/>
      <c r="C2092" s="28"/>
    </row>
    <row r="2093" spans="1:3" s="21" customFormat="1" ht="12.95" customHeight="1" x14ac:dyDescent="0.2">
      <c r="A2093" s="30"/>
      <c r="B2093" s="28"/>
      <c r="C2093" s="28"/>
    </row>
    <row r="2094" spans="1:3" s="21" customFormat="1" ht="12.95" customHeight="1" x14ac:dyDescent="0.2">
      <c r="A2094" s="30"/>
      <c r="B2094" s="28"/>
      <c r="C2094" s="28"/>
    </row>
    <row r="2095" spans="1:3" s="21" customFormat="1" ht="12.95" customHeight="1" x14ac:dyDescent="0.2">
      <c r="A2095" s="30"/>
      <c r="B2095" s="28"/>
      <c r="C2095" s="28"/>
    </row>
    <row r="2096" spans="1:3" s="21" customFormat="1" ht="12.95" customHeight="1" x14ac:dyDescent="0.2">
      <c r="A2096" s="30"/>
      <c r="B2096" s="28"/>
      <c r="C2096" s="28"/>
    </row>
    <row r="2097" spans="1:3" s="21" customFormat="1" ht="12.95" customHeight="1" x14ac:dyDescent="0.2">
      <c r="A2097" s="30"/>
      <c r="B2097" s="28"/>
      <c r="C2097" s="28"/>
    </row>
    <row r="2098" spans="1:3" s="21" customFormat="1" ht="12.95" customHeight="1" x14ac:dyDescent="0.2">
      <c r="A2098" s="30"/>
      <c r="B2098" s="28"/>
      <c r="C2098" s="28"/>
    </row>
    <row r="2099" spans="1:3" s="21" customFormat="1" ht="12.95" customHeight="1" x14ac:dyDescent="0.2">
      <c r="A2099" s="30"/>
      <c r="B2099" s="28"/>
      <c r="C2099" s="28"/>
    </row>
    <row r="2100" spans="1:3" s="21" customFormat="1" ht="12.95" customHeight="1" x14ac:dyDescent="0.2">
      <c r="A2100" s="30"/>
      <c r="B2100" s="28"/>
      <c r="C2100" s="28"/>
    </row>
    <row r="2101" spans="1:3" s="21" customFormat="1" ht="12.95" customHeight="1" x14ac:dyDescent="0.2">
      <c r="A2101" s="30"/>
      <c r="B2101" s="28"/>
      <c r="C2101" s="28"/>
    </row>
    <row r="2102" spans="1:3" s="21" customFormat="1" ht="12.95" customHeight="1" x14ac:dyDescent="0.2">
      <c r="A2102" s="30"/>
      <c r="B2102" s="28"/>
      <c r="C2102" s="28"/>
    </row>
    <row r="2103" spans="1:3" s="21" customFormat="1" ht="12.95" customHeight="1" x14ac:dyDescent="0.2">
      <c r="A2103" s="30"/>
      <c r="B2103" s="28"/>
      <c r="C2103" s="28"/>
    </row>
    <row r="2104" spans="1:3" s="21" customFormat="1" ht="12.95" customHeight="1" x14ac:dyDescent="0.2">
      <c r="A2104" s="30"/>
      <c r="B2104" s="28"/>
      <c r="C2104" s="28"/>
    </row>
    <row r="2105" spans="1:3" s="21" customFormat="1" ht="12.95" customHeight="1" x14ac:dyDescent="0.2">
      <c r="A2105" s="30"/>
      <c r="B2105" s="28"/>
      <c r="C2105" s="28"/>
    </row>
    <row r="2106" spans="1:3" s="21" customFormat="1" ht="12.95" customHeight="1" x14ac:dyDescent="0.2">
      <c r="A2106" s="30"/>
      <c r="B2106" s="28"/>
      <c r="C2106" s="28"/>
    </row>
    <row r="2107" spans="1:3" s="21" customFormat="1" ht="12.95" customHeight="1" x14ac:dyDescent="0.2">
      <c r="A2107" s="30"/>
      <c r="B2107" s="28"/>
      <c r="C2107" s="28"/>
    </row>
    <row r="2108" spans="1:3" s="21" customFormat="1" ht="12.95" customHeight="1" x14ac:dyDescent="0.2">
      <c r="A2108" s="30"/>
      <c r="B2108" s="28"/>
      <c r="C2108" s="28"/>
    </row>
    <row r="2109" spans="1:3" s="21" customFormat="1" ht="12.95" customHeight="1" x14ac:dyDescent="0.2">
      <c r="A2109" s="30"/>
      <c r="B2109" s="28"/>
      <c r="C2109" s="28"/>
    </row>
    <row r="2110" spans="1:3" s="21" customFormat="1" ht="12.95" customHeight="1" x14ac:dyDescent="0.2">
      <c r="A2110" s="30"/>
      <c r="B2110" s="28"/>
      <c r="C2110" s="28"/>
    </row>
    <row r="2111" spans="1:3" s="21" customFormat="1" ht="12.95" customHeight="1" x14ac:dyDescent="0.2">
      <c r="A2111" s="30"/>
      <c r="B2111" s="28"/>
      <c r="C2111" s="28"/>
    </row>
    <row r="2112" spans="1:3" s="21" customFormat="1" ht="12.95" customHeight="1" x14ac:dyDescent="0.2">
      <c r="A2112" s="30"/>
      <c r="B2112" s="28"/>
      <c r="C2112" s="28"/>
    </row>
    <row r="2113" spans="1:3" s="21" customFormat="1" ht="12.95" customHeight="1" x14ac:dyDescent="0.2">
      <c r="A2113" s="30"/>
      <c r="B2113" s="28"/>
      <c r="C2113" s="28"/>
    </row>
    <row r="2114" spans="1:3" s="21" customFormat="1" ht="12.95" customHeight="1" x14ac:dyDescent="0.2">
      <c r="A2114" s="30"/>
      <c r="B2114" s="28"/>
      <c r="C2114" s="28"/>
    </row>
    <row r="2115" spans="1:3" s="21" customFormat="1" ht="12.95" customHeight="1" x14ac:dyDescent="0.2">
      <c r="A2115" s="30"/>
      <c r="B2115" s="28"/>
      <c r="C2115" s="28"/>
    </row>
    <row r="2116" spans="1:3" s="21" customFormat="1" ht="12.95" customHeight="1" x14ac:dyDescent="0.2">
      <c r="A2116" s="30"/>
      <c r="B2116" s="28"/>
      <c r="C2116" s="28"/>
    </row>
    <row r="2117" spans="1:3" s="21" customFormat="1" ht="12.95" customHeight="1" x14ac:dyDescent="0.2">
      <c r="A2117" s="30"/>
      <c r="B2117" s="28"/>
      <c r="C2117" s="28"/>
    </row>
    <row r="2118" spans="1:3" s="21" customFormat="1" ht="12.95" customHeight="1" x14ac:dyDescent="0.2">
      <c r="A2118" s="30"/>
      <c r="B2118" s="28"/>
      <c r="C2118" s="28"/>
    </row>
    <row r="2119" spans="1:3" s="21" customFormat="1" ht="12.95" customHeight="1" x14ac:dyDescent="0.2">
      <c r="A2119" s="30"/>
      <c r="B2119" s="28"/>
      <c r="C2119" s="28"/>
    </row>
    <row r="2120" spans="1:3" s="21" customFormat="1" ht="12.95" customHeight="1" x14ac:dyDescent="0.2">
      <c r="A2120" s="30"/>
      <c r="B2120" s="28"/>
      <c r="C2120" s="28"/>
    </row>
    <row r="2121" spans="1:3" s="21" customFormat="1" ht="12.95" customHeight="1" x14ac:dyDescent="0.2">
      <c r="A2121" s="30"/>
      <c r="B2121" s="28"/>
      <c r="C2121" s="28"/>
    </row>
    <row r="2122" spans="1:3" s="21" customFormat="1" ht="12.95" customHeight="1" x14ac:dyDescent="0.2">
      <c r="A2122" s="30"/>
      <c r="B2122" s="28"/>
      <c r="C2122" s="28"/>
    </row>
    <row r="2123" spans="1:3" s="21" customFormat="1" ht="12.95" customHeight="1" x14ac:dyDescent="0.2">
      <c r="A2123" s="30"/>
      <c r="B2123" s="28"/>
      <c r="C2123" s="28"/>
    </row>
    <row r="2124" spans="1:3" s="21" customFormat="1" ht="12.95" customHeight="1" x14ac:dyDescent="0.2">
      <c r="A2124" s="30"/>
      <c r="B2124" s="28"/>
      <c r="C2124" s="28"/>
    </row>
    <row r="2125" spans="1:3" s="21" customFormat="1" ht="12.95" customHeight="1" x14ac:dyDescent="0.2">
      <c r="A2125" s="30"/>
      <c r="B2125" s="28"/>
      <c r="C2125" s="28"/>
    </row>
    <row r="2126" spans="1:3" s="21" customFormat="1" ht="12.95" customHeight="1" x14ac:dyDescent="0.2">
      <c r="A2126" s="30"/>
      <c r="B2126" s="28"/>
      <c r="C2126" s="28"/>
    </row>
    <row r="2127" spans="1:3" s="21" customFormat="1" ht="12.95" customHeight="1" x14ac:dyDescent="0.2">
      <c r="A2127" s="30"/>
      <c r="B2127" s="28"/>
      <c r="C2127" s="28"/>
    </row>
    <row r="2128" spans="1:3" s="21" customFormat="1" ht="12.95" customHeight="1" x14ac:dyDescent="0.2">
      <c r="A2128" s="30"/>
      <c r="B2128" s="28"/>
      <c r="C2128" s="28"/>
    </row>
    <row r="2129" spans="1:3" s="21" customFormat="1" ht="12.95" customHeight="1" x14ac:dyDescent="0.2">
      <c r="A2129" s="30"/>
      <c r="B2129" s="28"/>
      <c r="C2129" s="28"/>
    </row>
    <row r="2130" spans="1:3" s="21" customFormat="1" ht="12.95" customHeight="1" x14ac:dyDescent="0.2">
      <c r="A2130" s="30"/>
      <c r="B2130" s="28"/>
      <c r="C2130" s="28"/>
    </row>
    <row r="2131" spans="1:3" s="21" customFormat="1" ht="12.95" customHeight="1" x14ac:dyDescent="0.2">
      <c r="A2131" s="30"/>
      <c r="B2131" s="28"/>
      <c r="C2131" s="28"/>
    </row>
    <row r="2132" spans="1:3" s="21" customFormat="1" ht="12.95" customHeight="1" x14ac:dyDescent="0.2">
      <c r="A2132" s="30"/>
      <c r="B2132" s="28"/>
      <c r="C2132" s="28"/>
    </row>
    <row r="2133" spans="1:3" s="21" customFormat="1" ht="12.95" customHeight="1" x14ac:dyDescent="0.2">
      <c r="A2133" s="30"/>
      <c r="B2133" s="28"/>
      <c r="C2133" s="28"/>
    </row>
    <row r="2134" spans="1:3" s="21" customFormat="1" ht="12.95" customHeight="1" x14ac:dyDescent="0.2">
      <c r="A2134" s="30"/>
      <c r="B2134" s="28"/>
      <c r="C2134" s="28"/>
    </row>
    <row r="2135" spans="1:3" s="21" customFormat="1" ht="12.95" customHeight="1" x14ac:dyDescent="0.2">
      <c r="A2135" s="30"/>
      <c r="B2135" s="28"/>
      <c r="C2135" s="28"/>
    </row>
    <row r="2136" spans="1:3" s="21" customFormat="1" ht="12.95" customHeight="1" x14ac:dyDescent="0.2">
      <c r="A2136" s="30"/>
      <c r="B2136" s="28"/>
      <c r="C2136" s="28"/>
    </row>
    <row r="2137" spans="1:3" s="21" customFormat="1" ht="12.95" customHeight="1" x14ac:dyDescent="0.2">
      <c r="A2137" s="30"/>
      <c r="B2137" s="28"/>
      <c r="C2137" s="28"/>
    </row>
    <row r="2138" spans="1:3" s="21" customFormat="1" ht="12.95" customHeight="1" x14ac:dyDescent="0.2">
      <c r="A2138" s="30"/>
      <c r="B2138" s="28"/>
      <c r="C2138" s="28"/>
    </row>
    <row r="2139" spans="1:3" s="21" customFormat="1" ht="12.95" customHeight="1" x14ac:dyDescent="0.2">
      <c r="A2139" s="30"/>
      <c r="B2139" s="28"/>
      <c r="C2139" s="28"/>
    </row>
    <row r="2140" spans="1:3" s="21" customFormat="1" ht="12.95" customHeight="1" x14ac:dyDescent="0.2">
      <c r="A2140" s="30"/>
      <c r="B2140" s="28"/>
      <c r="C2140" s="28"/>
    </row>
    <row r="2141" spans="1:3" s="21" customFormat="1" ht="12.95" customHeight="1" x14ac:dyDescent="0.2">
      <c r="A2141" s="30"/>
      <c r="B2141" s="28"/>
      <c r="C2141" s="28"/>
    </row>
    <row r="2142" spans="1:3" s="21" customFormat="1" ht="12.95" customHeight="1" x14ac:dyDescent="0.2">
      <c r="A2142" s="30"/>
      <c r="B2142" s="28"/>
      <c r="C2142" s="28"/>
    </row>
    <row r="2143" spans="1:3" s="21" customFormat="1" ht="12.95" customHeight="1" x14ac:dyDescent="0.2">
      <c r="A2143" s="30"/>
      <c r="B2143" s="28"/>
      <c r="C2143" s="28"/>
    </row>
    <row r="2144" spans="1:3" s="21" customFormat="1" ht="12.95" customHeight="1" x14ac:dyDescent="0.2">
      <c r="A2144" s="30"/>
      <c r="B2144" s="28"/>
      <c r="C2144" s="28"/>
    </row>
    <row r="2145" spans="1:3" s="21" customFormat="1" ht="12.95" customHeight="1" x14ac:dyDescent="0.2">
      <c r="A2145" s="30"/>
      <c r="B2145" s="28"/>
      <c r="C2145" s="28"/>
    </row>
    <row r="2146" spans="1:3" s="21" customFormat="1" ht="12.95" customHeight="1" x14ac:dyDescent="0.2">
      <c r="A2146" s="30"/>
      <c r="B2146" s="28"/>
      <c r="C2146" s="28"/>
    </row>
    <row r="2147" spans="1:3" s="21" customFormat="1" ht="12.95" customHeight="1" x14ac:dyDescent="0.2">
      <c r="A2147" s="30"/>
      <c r="B2147" s="28"/>
      <c r="C2147" s="28"/>
    </row>
    <row r="2148" spans="1:3" s="21" customFormat="1" ht="12.95" customHeight="1" x14ac:dyDescent="0.2">
      <c r="A2148" s="30"/>
      <c r="B2148" s="28"/>
      <c r="C2148" s="28"/>
    </row>
    <row r="2149" spans="1:3" s="21" customFormat="1" ht="12.95" customHeight="1" x14ac:dyDescent="0.2">
      <c r="A2149" s="30"/>
      <c r="B2149" s="28"/>
      <c r="C2149" s="28"/>
    </row>
    <row r="2150" spans="1:3" s="21" customFormat="1" ht="12.95" customHeight="1" x14ac:dyDescent="0.2">
      <c r="A2150" s="30"/>
      <c r="B2150" s="28"/>
      <c r="C2150" s="28"/>
    </row>
    <row r="2151" spans="1:3" s="21" customFormat="1" ht="12.95" customHeight="1" x14ac:dyDescent="0.2">
      <c r="A2151" s="30"/>
      <c r="B2151" s="28"/>
      <c r="C2151" s="28"/>
    </row>
    <row r="2152" spans="1:3" s="21" customFormat="1" ht="12.95" customHeight="1" x14ac:dyDescent="0.2">
      <c r="A2152" s="30"/>
      <c r="B2152" s="28"/>
      <c r="C2152" s="28"/>
    </row>
    <row r="2153" spans="1:3" s="21" customFormat="1" ht="12.95" customHeight="1" x14ac:dyDescent="0.2">
      <c r="A2153" s="30"/>
      <c r="B2153" s="28"/>
      <c r="C2153" s="28"/>
    </row>
    <row r="2154" spans="1:3" s="21" customFormat="1" ht="12.95" customHeight="1" x14ac:dyDescent="0.2">
      <c r="A2154" s="30"/>
      <c r="B2154" s="28"/>
      <c r="C2154" s="28"/>
    </row>
    <row r="2155" spans="1:3" s="21" customFormat="1" ht="12.95" customHeight="1" x14ac:dyDescent="0.2">
      <c r="A2155" s="30"/>
      <c r="B2155" s="28"/>
      <c r="C2155" s="28"/>
    </row>
    <row r="2156" spans="1:3" s="21" customFormat="1" ht="12.95" customHeight="1" x14ac:dyDescent="0.2">
      <c r="A2156" s="30"/>
      <c r="B2156" s="28"/>
      <c r="C2156" s="28"/>
    </row>
    <row r="2157" spans="1:3" s="21" customFormat="1" ht="12.95" customHeight="1" x14ac:dyDescent="0.2">
      <c r="A2157" s="30"/>
      <c r="B2157" s="28"/>
      <c r="C2157" s="28"/>
    </row>
    <row r="2158" spans="1:3" s="21" customFormat="1" ht="12.95" customHeight="1" x14ac:dyDescent="0.2">
      <c r="A2158" s="30"/>
      <c r="B2158" s="28"/>
      <c r="C2158" s="28"/>
    </row>
    <row r="2159" spans="1:3" s="21" customFormat="1" ht="12.95" customHeight="1" x14ac:dyDescent="0.2">
      <c r="A2159" s="30"/>
      <c r="B2159" s="28"/>
      <c r="C2159" s="28"/>
    </row>
    <row r="2160" spans="1:3" s="21" customFormat="1" ht="12.95" customHeight="1" x14ac:dyDescent="0.2">
      <c r="A2160" s="30"/>
      <c r="B2160" s="28"/>
      <c r="C2160" s="28"/>
    </row>
    <row r="2161" spans="1:3" s="21" customFormat="1" ht="12.95" customHeight="1" x14ac:dyDescent="0.2">
      <c r="A2161" s="30"/>
      <c r="B2161" s="28"/>
      <c r="C2161" s="28"/>
    </row>
    <row r="2162" spans="1:3" s="21" customFormat="1" ht="12.95" customHeight="1" x14ac:dyDescent="0.2">
      <c r="A2162" s="30"/>
      <c r="B2162" s="28"/>
      <c r="C2162" s="28"/>
    </row>
    <row r="2163" spans="1:3" s="21" customFormat="1" ht="12.95" customHeight="1" x14ac:dyDescent="0.2">
      <c r="A2163" s="30"/>
      <c r="B2163" s="28"/>
      <c r="C2163" s="28"/>
    </row>
    <row r="2164" spans="1:3" s="21" customFormat="1" ht="12.95" customHeight="1" x14ac:dyDescent="0.2">
      <c r="A2164" s="30"/>
      <c r="B2164" s="28"/>
      <c r="C2164" s="28"/>
    </row>
    <row r="2165" spans="1:3" s="21" customFormat="1" ht="12.95" customHeight="1" x14ac:dyDescent="0.2">
      <c r="A2165" s="30"/>
      <c r="B2165" s="28"/>
      <c r="C2165" s="28"/>
    </row>
    <row r="2166" spans="1:3" s="21" customFormat="1" ht="12.95" customHeight="1" x14ac:dyDescent="0.2">
      <c r="A2166" s="30"/>
      <c r="B2166" s="28"/>
      <c r="C2166" s="28"/>
    </row>
    <row r="2167" spans="1:3" s="21" customFormat="1" ht="12.95" customHeight="1" x14ac:dyDescent="0.2">
      <c r="A2167" s="30"/>
      <c r="B2167" s="28"/>
      <c r="C2167" s="28"/>
    </row>
    <row r="2168" spans="1:3" s="21" customFormat="1" ht="12.95" customHeight="1" x14ac:dyDescent="0.2">
      <c r="A2168" s="30"/>
      <c r="B2168" s="28"/>
      <c r="C2168" s="28"/>
    </row>
    <row r="2169" spans="1:3" s="21" customFormat="1" ht="12.95" customHeight="1" x14ac:dyDescent="0.2">
      <c r="A2169" s="30"/>
      <c r="B2169" s="28"/>
      <c r="C2169" s="28"/>
    </row>
    <row r="2170" spans="1:3" s="21" customFormat="1" ht="12.95" customHeight="1" x14ac:dyDescent="0.2">
      <c r="A2170" s="30"/>
      <c r="B2170" s="28"/>
      <c r="C2170" s="28"/>
    </row>
    <row r="2171" spans="1:3" s="21" customFormat="1" ht="12.95" customHeight="1" x14ac:dyDescent="0.2">
      <c r="A2171" s="30"/>
      <c r="B2171" s="28"/>
      <c r="C2171" s="28"/>
    </row>
    <row r="2172" spans="1:3" s="21" customFormat="1" ht="12.95" customHeight="1" x14ac:dyDescent="0.2">
      <c r="A2172" s="30"/>
      <c r="B2172" s="28"/>
      <c r="C2172" s="28"/>
    </row>
    <row r="2173" spans="1:3" s="21" customFormat="1" ht="12.95" customHeight="1" x14ac:dyDescent="0.2">
      <c r="A2173" s="30"/>
      <c r="B2173" s="28"/>
      <c r="C2173" s="28"/>
    </row>
    <row r="2174" spans="1:3" s="21" customFormat="1" ht="12.95" customHeight="1" x14ac:dyDescent="0.2">
      <c r="A2174" s="30"/>
      <c r="B2174" s="28"/>
      <c r="C2174" s="28"/>
    </row>
    <row r="2175" spans="1:3" s="21" customFormat="1" ht="12.95" customHeight="1" x14ac:dyDescent="0.2">
      <c r="A2175" s="30"/>
      <c r="B2175" s="28"/>
      <c r="C2175" s="28"/>
    </row>
    <row r="2176" spans="1:3" s="21" customFormat="1" ht="12.95" customHeight="1" x14ac:dyDescent="0.2">
      <c r="A2176" s="30"/>
      <c r="B2176" s="28"/>
      <c r="C2176" s="28"/>
    </row>
    <row r="2177" spans="1:3" s="21" customFormat="1" ht="12.95" customHeight="1" x14ac:dyDescent="0.2">
      <c r="A2177" s="30"/>
      <c r="B2177" s="28"/>
      <c r="C2177" s="28"/>
    </row>
    <row r="2178" spans="1:3" s="21" customFormat="1" ht="12.95" customHeight="1" x14ac:dyDescent="0.2">
      <c r="A2178" s="30"/>
      <c r="B2178" s="28"/>
      <c r="C2178" s="28"/>
    </row>
    <row r="2179" spans="1:3" s="21" customFormat="1" ht="12.95" customHeight="1" x14ac:dyDescent="0.2">
      <c r="A2179" s="30"/>
      <c r="B2179" s="28"/>
      <c r="C2179" s="28"/>
    </row>
    <row r="2180" spans="1:3" s="21" customFormat="1" ht="12.95" customHeight="1" x14ac:dyDescent="0.2">
      <c r="A2180" s="30"/>
      <c r="B2180" s="28"/>
      <c r="C2180" s="28"/>
    </row>
    <row r="2181" spans="1:3" s="21" customFormat="1" ht="12.95" customHeight="1" x14ac:dyDescent="0.2">
      <c r="A2181" s="30"/>
      <c r="B2181" s="28"/>
      <c r="C2181" s="28"/>
    </row>
    <row r="2182" spans="1:3" s="21" customFormat="1" ht="12.95" customHeight="1" x14ac:dyDescent="0.2">
      <c r="A2182" s="30"/>
      <c r="B2182" s="28"/>
      <c r="C2182" s="28"/>
    </row>
    <row r="2183" spans="1:3" s="21" customFormat="1" ht="12.95" customHeight="1" x14ac:dyDescent="0.2">
      <c r="A2183" s="30"/>
      <c r="B2183" s="28"/>
      <c r="C2183" s="28"/>
    </row>
    <row r="2184" spans="1:3" s="21" customFormat="1" ht="12.95" customHeight="1" x14ac:dyDescent="0.2">
      <c r="A2184" s="30"/>
      <c r="B2184" s="28"/>
      <c r="C2184" s="28"/>
    </row>
    <row r="2185" spans="1:3" s="21" customFormat="1" ht="12.95" customHeight="1" x14ac:dyDescent="0.2">
      <c r="A2185" s="30"/>
      <c r="B2185" s="28"/>
      <c r="C2185" s="28"/>
    </row>
    <row r="2186" spans="1:3" s="21" customFormat="1" ht="12.95" customHeight="1" x14ac:dyDescent="0.2">
      <c r="A2186" s="30"/>
      <c r="B2186" s="28"/>
      <c r="C2186" s="28"/>
    </row>
    <row r="2187" spans="1:3" s="21" customFormat="1" ht="12.95" customHeight="1" x14ac:dyDescent="0.2">
      <c r="A2187" s="30"/>
      <c r="B2187" s="28"/>
      <c r="C2187" s="28"/>
    </row>
    <row r="2188" spans="1:3" s="21" customFormat="1" ht="12.95" customHeight="1" x14ac:dyDescent="0.2">
      <c r="A2188" s="30"/>
      <c r="B2188" s="28"/>
      <c r="C2188" s="28"/>
    </row>
    <row r="2189" spans="1:3" s="21" customFormat="1" ht="12.95" customHeight="1" x14ac:dyDescent="0.2">
      <c r="A2189" s="30"/>
      <c r="B2189" s="28"/>
      <c r="C2189" s="28"/>
    </row>
    <row r="2190" spans="1:3" s="21" customFormat="1" ht="12.95" customHeight="1" x14ac:dyDescent="0.2">
      <c r="A2190" s="30"/>
      <c r="B2190" s="28"/>
      <c r="C2190" s="28"/>
    </row>
    <row r="2191" spans="1:3" s="21" customFormat="1" ht="12.95" customHeight="1" x14ac:dyDescent="0.2">
      <c r="A2191" s="30"/>
      <c r="B2191" s="28"/>
      <c r="C2191" s="28"/>
    </row>
    <row r="2192" spans="1:3" s="21" customFormat="1" ht="12.95" customHeight="1" x14ac:dyDescent="0.2">
      <c r="A2192" s="30"/>
      <c r="B2192" s="28"/>
      <c r="C2192" s="28"/>
    </row>
    <row r="2193" spans="1:3" s="21" customFormat="1" ht="12.95" customHeight="1" x14ac:dyDescent="0.2">
      <c r="A2193" s="30"/>
      <c r="B2193" s="28"/>
      <c r="C2193" s="28"/>
    </row>
    <row r="2194" spans="1:3" s="21" customFormat="1" ht="12.95" customHeight="1" x14ac:dyDescent="0.2">
      <c r="A2194" s="30"/>
      <c r="B2194" s="28"/>
      <c r="C2194" s="28"/>
    </row>
    <row r="2195" spans="1:3" s="21" customFormat="1" ht="12.95" customHeight="1" x14ac:dyDescent="0.2">
      <c r="A2195" s="30"/>
      <c r="B2195" s="28"/>
      <c r="C2195" s="28"/>
    </row>
    <row r="2196" spans="1:3" s="21" customFormat="1" ht="12.95" customHeight="1" x14ac:dyDescent="0.2">
      <c r="A2196" s="30"/>
      <c r="B2196" s="28"/>
      <c r="C2196" s="28"/>
    </row>
    <row r="2197" spans="1:3" s="21" customFormat="1" ht="12.95" customHeight="1" x14ac:dyDescent="0.2">
      <c r="A2197" s="30"/>
      <c r="B2197" s="28"/>
      <c r="C2197" s="28"/>
    </row>
    <row r="2198" spans="1:3" s="21" customFormat="1" ht="12.95" customHeight="1" x14ac:dyDescent="0.2">
      <c r="A2198" s="30"/>
      <c r="B2198" s="28"/>
      <c r="C2198" s="28"/>
    </row>
    <row r="2199" spans="1:3" s="21" customFormat="1" ht="12.95" customHeight="1" x14ac:dyDescent="0.2">
      <c r="A2199" s="30"/>
      <c r="B2199" s="28"/>
      <c r="C2199" s="28"/>
    </row>
    <row r="2200" spans="1:3" s="21" customFormat="1" ht="12.95" customHeight="1" x14ac:dyDescent="0.2">
      <c r="A2200" s="30"/>
      <c r="B2200" s="28"/>
      <c r="C2200" s="28"/>
    </row>
    <row r="2201" spans="1:3" s="21" customFormat="1" ht="12.95" customHeight="1" x14ac:dyDescent="0.2">
      <c r="A2201" s="30"/>
      <c r="B2201" s="28"/>
      <c r="C2201" s="28"/>
    </row>
    <row r="2202" spans="1:3" s="21" customFormat="1" ht="12.95" customHeight="1" x14ac:dyDescent="0.2">
      <c r="A2202" s="30"/>
      <c r="B2202" s="28"/>
      <c r="C2202" s="28"/>
    </row>
    <row r="2203" spans="1:3" s="21" customFormat="1" ht="12.95" customHeight="1" x14ac:dyDescent="0.2">
      <c r="A2203" s="30"/>
      <c r="B2203" s="28"/>
      <c r="C2203" s="28"/>
    </row>
    <row r="2204" spans="1:3" s="21" customFormat="1" ht="12.95" customHeight="1" x14ac:dyDescent="0.2">
      <c r="A2204" s="30"/>
      <c r="B2204" s="28"/>
      <c r="C2204" s="28"/>
    </row>
    <row r="2205" spans="1:3" s="21" customFormat="1" ht="12.95" customHeight="1" x14ac:dyDescent="0.2">
      <c r="A2205" s="30"/>
      <c r="B2205" s="28"/>
      <c r="C2205" s="28"/>
    </row>
    <row r="2206" spans="1:3" s="21" customFormat="1" ht="12.95" customHeight="1" x14ac:dyDescent="0.2">
      <c r="A2206" s="30"/>
      <c r="B2206" s="28"/>
      <c r="C2206" s="28"/>
    </row>
    <row r="2207" spans="1:3" s="21" customFormat="1" ht="12.95" customHeight="1" x14ac:dyDescent="0.2">
      <c r="A2207" s="30"/>
      <c r="B2207" s="28"/>
      <c r="C2207" s="28"/>
    </row>
    <row r="2208" spans="1:3" s="21" customFormat="1" ht="12.95" customHeight="1" x14ac:dyDescent="0.2">
      <c r="A2208" s="30"/>
      <c r="B2208" s="28"/>
      <c r="C2208" s="28"/>
    </row>
    <row r="2209" spans="1:3" s="21" customFormat="1" ht="12.95" customHeight="1" x14ac:dyDescent="0.2">
      <c r="A2209" s="30"/>
      <c r="B2209" s="28"/>
      <c r="C2209" s="28"/>
    </row>
    <row r="2210" spans="1:3" s="21" customFormat="1" ht="12.95" customHeight="1" x14ac:dyDescent="0.2">
      <c r="A2210" s="30"/>
      <c r="B2210" s="28"/>
      <c r="C2210" s="28"/>
    </row>
    <row r="2211" spans="1:3" s="21" customFormat="1" ht="12.95" customHeight="1" x14ac:dyDescent="0.2">
      <c r="A2211" s="30"/>
      <c r="B2211" s="28"/>
      <c r="C2211" s="28"/>
    </row>
    <row r="2212" spans="1:3" s="21" customFormat="1" ht="12.95" customHeight="1" x14ac:dyDescent="0.2">
      <c r="A2212" s="30"/>
      <c r="B2212" s="28"/>
      <c r="C2212" s="28"/>
    </row>
    <row r="2213" spans="1:3" s="21" customFormat="1" ht="12.95" customHeight="1" x14ac:dyDescent="0.2">
      <c r="A2213" s="30"/>
      <c r="B2213" s="28"/>
      <c r="C2213" s="28"/>
    </row>
    <row r="2214" spans="1:3" s="21" customFormat="1" ht="12.95" customHeight="1" x14ac:dyDescent="0.2">
      <c r="A2214" s="30"/>
      <c r="B2214" s="28"/>
      <c r="C2214" s="28"/>
    </row>
    <row r="2215" spans="1:3" s="21" customFormat="1" ht="12.95" customHeight="1" x14ac:dyDescent="0.2">
      <c r="A2215" s="30"/>
      <c r="B2215" s="28"/>
      <c r="C2215" s="28"/>
    </row>
    <row r="2216" spans="1:3" s="21" customFormat="1" ht="12.95" customHeight="1" x14ac:dyDescent="0.2">
      <c r="A2216" s="30"/>
      <c r="B2216" s="28"/>
      <c r="C2216" s="28"/>
    </row>
    <row r="2217" spans="1:3" s="21" customFormat="1" ht="12.95" customHeight="1" x14ac:dyDescent="0.2">
      <c r="A2217" s="30"/>
      <c r="B2217" s="28"/>
      <c r="C2217" s="28"/>
    </row>
    <row r="2218" spans="1:3" s="21" customFormat="1" ht="12.95" customHeight="1" x14ac:dyDescent="0.2">
      <c r="A2218" s="30"/>
      <c r="B2218" s="28"/>
      <c r="C2218" s="28"/>
    </row>
    <row r="2219" spans="1:3" s="21" customFormat="1" ht="12.95" customHeight="1" x14ac:dyDescent="0.2">
      <c r="A2219" s="30"/>
      <c r="B2219" s="28"/>
      <c r="C2219" s="28"/>
    </row>
    <row r="2220" spans="1:3" s="21" customFormat="1" ht="12.95" customHeight="1" x14ac:dyDescent="0.2">
      <c r="A2220" s="30"/>
      <c r="B2220" s="28"/>
      <c r="C2220" s="28"/>
    </row>
    <row r="2221" spans="1:3" s="21" customFormat="1" ht="12.95" customHeight="1" x14ac:dyDescent="0.2">
      <c r="A2221" s="30"/>
      <c r="B2221" s="28"/>
      <c r="C2221" s="28"/>
    </row>
    <row r="2222" spans="1:3" s="21" customFormat="1" ht="12.95" customHeight="1" x14ac:dyDescent="0.2">
      <c r="A2222" s="30"/>
      <c r="B2222" s="28"/>
      <c r="C2222" s="28"/>
    </row>
    <row r="2223" spans="1:3" s="21" customFormat="1" ht="12.95" customHeight="1" x14ac:dyDescent="0.2">
      <c r="A2223" s="30"/>
      <c r="B2223" s="28"/>
      <c r="C2223" s="28"/>
    </row>
    <row r="2224" spans="1:3" s="21" customFormat="1" ht="12.95" customHeight="1" x14ac:dyDescent="0.2">
      <c r="A2224" s="30"/>
      <c r="B2224" s="28"/>
      <c r="C2224" s="28"/>
    </row>
    <row r="2225" spans="1:3" s="21" customFormat="1" ht="12.95" customHeight="1" x14ac:dyDescent="0.2">
      <c r="A2225" s="30"/>
      <c r="B2225" s="28"/>
      <c r="C2225" s="28"/>
    </row>
    <row r="2226" spans="1:3" s="21" customFormat="1" ht="12.95" customHeight="1" x14ac:dyDescent="0.2">
      <c r="A2226" s="30"/>
      <c r="B2226" s="28"/>
      <c r="C2226" s="28"/>
    </row>
    <row r="2227" spans="1:3" s="21" customFormat="1" ht="12.95" customHeight="1" x14ac:dyDescent="0.2">
      <c r="A2227" s="30"/>
      <c r="B2227" s="28"/>
      <c r="C2227" s="28"/>
    </row>
    <row r="2228" spans="1:3" s="21" customFormat="1" ht="12.95" customHeight="1" x14ac:dyDescent="0.2">
      <c r="A2228" s="30"/>
      <c r="B2228" s="28"/>
      <c r="C2228" s="28"/>
    </row>
    <row r="2229" spans="1:3" s="21" customFormat="1" ht="12.95" customHeight="1" x14ac:dyDescent="0.2">
      <c r="A2229" s="30"/>
      <c r="B2229" s="28"/>
      <c r="C2229" s="28"/>
    </row>
    <row r="2230" spans="1:3" s="21" customFormat="1" ht="12.95" customHeight="1" x14ac:dyDescent="0.2">
      <c r="A2230" s="30"/>
      <c r="B2230" s="28"/>
      <c r="C2230" s="28"/>
    </row>
    <row r="2231" spans="1:3" s="21" customFormat="1" ht="12.95" customHeight="1" x14ac:dyDescent="0.2">
      <c r="A2231" s="30"/>
      <c r="B2231" s="28"/>
      <c r="C2231" s="28"/>
    </row>
    <row r="2232" spans="1:3" s="21" customFormat="1" ht="12.95" customHeight="1" x14ac:dyDescent="0.2">
      <c r="A2232" s="30"/>
      <c r="B2232" s="28"/>
      <c r="C2232" s="28"/>
    </row>
    <row r="2233" spans="1:3" s="21" customFormat="1" ht="12.95" customHeight="1" x14ac:dyDescent="0.2">
      <c r="A2233" s="30"/>
      <c r="B2233" s="28"/>
      <c r="C2233" s="28"/>
    </row>
    <row r="2234" spans="1:3" s="21" customFormat="1" ht="12.95" customHeight="1" x14ac:dyDescent="0.2">
      <c r="A2234" s="30"/>
      <c r="B2234" s="28"/>
      <c r="C2234" s="28"/>
    </row>
    <row r="2235" spans="1:3" s="21" customFormat="1" ht="12.95" customHeight="1" x14ac:dyDescent="0.2">
      <c r="A2235" s="30"/>
      <c r="B2235" s="28"/>
      <c r="C2235" s="28"/>
    </row>
    <row r="2236" spans="1:3" s="21" customFormat="1" ht="12.95" customHeight="1" x14ac:dyDescent="0.2">
      <c r="A2236" s="30"/>
      <c r="B2236" s="28"/>
      <c r="C2236" s="28"/>
    </row>
    <row r="2237" spans="1:3" s="21" customFormat="1" ht="12.95" customHeight="1" x14ac:dyDescent="0.2">
      <c r="A2237" s="30"/>
      <c r="B2237" s="28"/>
      <c r="C2237" s="28"/>
    </row>
    <row r="2238" spans="1:3" s="21" customFormat="1" ht="12.95" customHeight="1" x14ac:dyDescent="0.2">
      <c r="A2238" s="30"/>
      <c r="B2238" s="28"/>
      <c r="C2238" s="28"/>
    </row>
    <row r="2239" spans="1:3" s="21" customFormat="1" ht="12.95" customHeight="1" x14ac:dyDescent="0.2">
      <c r="A2239" s="30"/>
      <c r="B2239" s="28"/>
      <c r="C2239" s="28"/>
    </row>
    <row r="2240" spans="1:3" s="21" customFormat="1" ht="12.95" customHeight="1" x14ac:dyDescent="0.2">
      <c r="A2240" s="30"/>
      <c r="B2240" s="28"/>
      <c r="C2240" s="28"/>
    </row>
    <row r="2241" spans="1:3" s="21" customFormat="1" ht="12.95" customHeight="1" x14ac:dyDescent="0.2">
      <c r="A2241" s="30"/>
      <c r="B2241" s="28"/>
      <c r="C2241" s="28"/>
    </row>
    <row r="2242" spans="1:3" s="21" customFormat="1" ht="12.95" customHeight="1" x14ac:dyDescent="0.2">
      <c r="A2242" s="30"/>
      <c r="B2242" s="28"/>
      <c r="C2242" s="28"/>
    </row>
    <row r="2243" spans="1:3" s="21" customFormat="1" ht="12.95" customHeight="1" x14ac:dyDescent="0.2">
      <c r="A2243" s="30"/>
      <c r="B2243" s="28"/>
      <c r="C2243" s="28"/>
    </row>
    <row r="2244" spans="1:3" s="21" customFormat="1" ht="12.95" customHeight="1" x14ac:dyDescent="0.2">
      <c r="A2244" s="30"/>
      <c r="B2244" s="28"/>
      <c r="C2244" s="28"/>
    </row>
    <row r="2245" spans="1:3" s="21" customFormat="1" ht="12.95" customHeight="1" x14ac:dyDescent="0.2">
      <c r="A2245" s="30"/>
      <c r="B2245" s="28"/>
      <c r="C2245" s="28"/>
    </row>
    <row r="2246" spans="1:3" s="21" customFormat="1" ht="12.95" customHeight="1" x14ac:dyDescent="0.2">
      <c r="A2246" s="30"/>
      <c r="B2246" s="28"/>
      <c r="C2246" s="28"/>
    </row>
    <row r="2247" spans="1:3" s="21" customFormat="1" ht="12.95" customHeight="1" x14ac:dyDescent="0.2">
      <c r="A2247" s="30"/>
      <c r="B2247" s="28"/>
      <c r="C2247" s="28"/>
    </row>
    <row r="2248" spans="1:3" s="21" customFormat="1" ht="12.95" customHeight="1" x14ac:dyDescent="0.2">
      <c r="A2248" s="30"/>
      <c r="B2248" s="28"/>
      <c r="C2248" s="28"/>
    </row>
    <row r="2249" spans="1:3" s="21" customFormat="1" ht="12.95" customHeight="1" x14ac:dyDescent="0.2">
      <c r="A2249" s="30"/>
      <c r="B2249" s="28"/>
      <c r="C2249" s="28"/>
    </row>
    <row r="2250" spans="1:3" s="21" customFormat="1" ht="12.95" customHeight="1" x14ac:dyDescent="0.2">
      <c r="A2250" s="30"/>
      <c r="B2250" s="28"/>
      <c r="C2250" s="28"/>
    </row>
    <row r="2251" spans="1:3" s="21" customFormat="1" ht="12.95" customHeight="1" x14ac:dyDescent="0.2">
      <c r="A2251" s="30"/>
      <c r="B2251" s="28"/>
      <c r="C2251" s="28"/>
    </row>
    <row r="2252" spans="1:3" s="21" customFormat="1" ht="12.95" customHeight="1" x14ac:dyDescent="0.2">
      <c r="A2252" s="30"/>
      <c r="B2252" s="28"/>
      <c r="C2252" s="28"/>
    </row>
    <row r="2253" spans="1:3" s="21" customFormat="1" ht="12.95" customHeight="1" x14ac:dyDescent="0.2">
      <c r="A2253" s="30"/>
      <c r="B2253" s="28"/>
      <c r="C2253" s="28"/>
    </row>
    <row r="2254" spans="1:3" s="21" customFormat="1" ht="12.95" customHeight="1" x14ac:dyDescent="0.2">
      <c r="A2254" s="30"/>
      <c r="B2254" s="28"/>
      <c r="C2254" s="28"/>
    </row>
    <row r="2255" spans="1:3" s="21" customFormat="1" ht="12.95" customHeight="1" x14ac:dyDescent="0.2">
      <c r="A2255" s="30"/>
      <c r="B2255" s="28"/>
      <c r="C2255" s="28"/>
    </row>
    <row r="2256" spans="1:3" s="21" customFormat="1" ht="12.95" customHeight="1" x14ac:dyDescent="0.2">
      <c r="A2256" s="30"/>
      <c r="B2256" s="28"/>
      <c r="C2256" s="28"/>
    </row>
    <row r="2257" spans="1:3" s="21" customFormat="1" ht="12.95" customHeight="1" x14ac:dyDescent="0.2">
      <c r="A2257" s="30"/>
      <c r="B2257" s="28"/>
      <c r="C2257" s="28"/>
    </row>
    <row r="2258" spans="1:3" s="21" customFormat="1" ht="12.95" customHeight="1" x14ac:dyDescent="0.2">
      <c r="A2258" s="30"/>
      <c r="B2258" s="28"/>
      <c r="C2258" s="28"/>
    </row>
    <row r="2259" spans="1:3" s="21" customFormat="1" ht="12.95" customHeight="1" x14ac:dyDescent="0.2">
      <c r="A2259" s="30"/>
      <c r="B2259" s="28"/>
      <c r="C2259" s="28"/>
    </row>
    <row r="2260" spans="1:3" s="21" customFormat="1" ht="12.95" customHeight="1" x14ac:dyDescent="0.2">
      <c r="A2260" s="30"/>
      <c r="B2260" s="28"/>
      <c r="C2260" s="28"/>
    </row>
    <row r="2261" spans="1:3" s="21" customFormat="1" ht="12.95" customHeight="1" x14ac:dyDescent="0.2">
      <c r="A2261" s="30"/>
      <c r="B2261" s="28"/>
      <c r="C2261" s="28"/>
    </row>
    <row r="2262" spans="1:3" s="21" customFormat="1" ht="12.95" customHeight="1" x14ac:dyDescent="0.2">
      <c r="A2262" s="30"/>
      <c r="B2262" s="28"/>
      <c r="C2262" s="28"/>
    </row>
    <row r="2263" spans="1:3" s="21" customFormat="1" ht="12.95" customHeight="1" x14ac:dyDescent="0.2">
      <c r="A2263" s="30"/>
      <c r="B2263" s="28"/>
      <c r="C2263" s="28"/>
    </row>
    <row r="2264" spans="1:3" s="21" customFormat="1" ht="12.95" customHeight="1" x14ac:dyDescent="0.2">
      <c r="A2264" s="30"/>
      <c r="B2264" s="28"/>
      <c r="C2264" s="28"/>
    </row>
    <row r="2265" spans="1:3" s="21" customFormat="1" ht="12.95" customHeight="1" x14ac:dyDescent="0.2">
      <c r="A2265" s="30"/>
      <c r="B2265" s="28"/>
      <c r="C2265" s="28"/>
    </row>
    <row r="2266" spans="1:3" s="21" customFormat="1" ht="12.95" customHeight="1" x14ac:dyDescent="0.2">
      <c r="A2266" s="30"/>
      <c r="B2266" s="28"/>
      <c r="C2266" s="28"/>
    </row>
    <row r="2267" spans="1:3" s="21" customFormat="1" ht="12.95" customHeight="1" x14ac:dyDescent="0.2">
      <c r="A2267" s="30"/>
      <c r="B2267" s="28"/>
      <c r="C2267" s="28"/>
    </row>
    <row r="2268" spans="1:3" s="21" customFormat="1" ht="12.95" customHeight="1" x14ac:dyDescent="0.2">
      <c r="A2268" s="30"/>
      <c r="B2268" s="28"/>
      <c r="C2268" s="28"/>
    </row>
    <row r="2269" spans="1:3" s="21" customFormat="1" ht="12.95" customHeight="1" x14ac:dyDescent="0.2">
      <c r="A2269" s="30"/>
      <c r="B2269" s="28"/>
      <c r="C2269" s="28"/>
    </row>
    <row r="2270" spans="1:3" s="21" customFormat="1" ht="12.95" customHeight="1" x14ac:dyDescent="0.2">
      <c r="A2270" s="30"/>
      <c r="B2270" s="28"/>
      <c r="C2270" s="28"/>
    </row>
    <row r="2271" spans="1:3" s="21" customFormat="1" ht="12.95" customHeight="1" x14ac:dyDescent="0.2">
      <c r="A2271" s="30"/>
      <c r="B2271" s="28"/>
      <c r="C2271" s="28"/>
    </row>
    <row r="2272" spans="1:3" s="21" customFormat="1" ht="12.95" customHeight="1" x14ac:dyDescent="0.2">
      <c r="A2272" s="30"/>
      <c r="B2272" s="28"/>
      <c r="C2272" s="28"/>
    </row>
    <row r="2273" spans="1:3" s="21" customFormat="1" ht="12.95" customHeight="1" x14ac:dyDescent="0.2">
      <c r="A2273" s="30"/>
      <c r="B2273" s="28"/>
      <c r="C2273" s="28"/>
    </row>
    <row r="2274" spans="1:3" s="21" customFormat="1" ht="12.95" customHeight="1" x14ac:dyDescent="0.2">
      <c r="A2274" s="30"/>
      <c r="B2274" s="28"/>
      <c r="C2274" s="28"/>
    </row>
    <row r="2275" spans="1:3" s="21" customFormat="1" ht="12.95" customHeight="1" x14ac:dyDescent="0.2">
      <c r="A2275" s="30"/>
      <c r="B2275" s="28"/>
      <c r="C2275" s="28"/>
    </row>
    <row r="2276" spans="1:3" s="21" customFormat="1" ht="12.95" customHeight="1" x14ac:dyDescent="0.2">
      <c r="A2276" s="30"/>
      <c r="B2276" s="28"/>
      <c r="C2276" s="28"/>
    </row>
    <row r="2277" spans="1:3" s="21" customFormat="1" ht="12.95" customHeight="1" x14ac:dyDescent="0.2">
      <c r="A2277" s="30"/>
      <c r="B2277" s="28"/>
      <c r="C2277" s="28"/>
    </row>
    <row r="2278" spans="1:3" s="21" customFormat="1" ht="12.95" customHeight="1" x14ac:dyDescent="0.2">
      <c r="A2278" s="30"/>
      <c r="B2278" s="28"/>
      <c r="C2278" s="28"/>
    </row>
    <row r="2279" spans="1:3" s="21" customFormat="1" ht="12.95" customHeight="1" x14ac:dyDescent="0.2">
      <c r="A2279" s="30"/>
      <c r="B2279" s="28"/>
      <c r="C2279" s="28"/>
    </row>
    <row r="2280" spans="1:3" s="21" customFormat="1" ht="12.95" customHeight="1" x14ac:dyDescent="0.2">
      <c r="A2280" s="30"/>
      <c r="B2280" s="28"/>
      <c r="C2280" s="28"/>
    </row>
    <row r="2281" spans="1:3" s="21" customFormat="1" ht="12.95" customHeight="1" x14ac:dyDescent="0.2">
      <c r="A2281" s="30"/>
      <c r="B2281" s="28"/>
      <c r="C2281" s="28"/>
    </row>
    <row r="2282" spans="1:3" s="21" customFormat="1" ht="12.95" customHeight="1" x14ac:dyDescent="0.2">
      <c r="A2282" s="30"/>
      <c r="B2282" s="28"/>
      <c r="C2282" s="28"/>
    </row>
    <row r="2283" spans="1:3" s="21" customFormat="1" ht="12.95" customHeight="1" x14ac:dyDescent="0.2">
      <c r="A2283" s="30"/>
      <c r="B2283" s="28"/>
      <c r="C2283" s="28"/>
    </row>
    <row r="2284" spans="1:3" s="21" customFormat="1" ht="12.95" customHeight="1" x14ac:dyDescent="0.2">
      <c r="A2284" s="30"/>
      <c r="B2284" s="28"/>
      <c r="C2284" s="28"/>
    </row>
    <row r="2285" spans="1:3" s="21" customFormat="1" ht="12.95" customHeight="1" x14ac:dyDescent="0.2">
      <c r="A2285" s="30"/>
      <c r="B2285" s="28"/>
      <c r="C2285" s="28"/>
    </row>
    <row r="2286" spans="1:3" s="21" customFormat="1" ht="12.95" customHeight="1" x14ac:dyDescent="0.2">
      <c r="A2286" s="30"/>
      <c r="B2286" s="28"/>
      <c r="C2286" s="28"/>
    </row>
    <row r="2287" spans="1:3" s="21" customFormat="1" ht="12.95" customHeight="1" x14ac:dyDescent="0.2">
      <c r="A2287" s="30"/>
      <c r="B2287" s="28"/>
      <c r="C2287" s="28"/>
    </row>
    <row r="2288" spans="1:3" s="21" customFormat="1" ht="12.95" customHeight="1" x14ac:dyDescent="0.2">
      <c r="A2288" s="30"/>
      <c r="B2288" s="28"/>
      <c r="C2288" s="28"/>
    </row>
    <row r="2289" spans="1:3" s="21" customFormat="1" ht="12.95" customHeight="1" x14ac:dyDescent="0.2">
      <c r="A2289" s="30"/>
      <c r="B2289" s="28"/>
      <c r="C2289" s="28"/>
    </row>
    <row r="2290" spans="1:3" s="21" customFormat="1" ht="12.95" customHeight="1" x14ac:dyDescent="0.2">
      <c r="A2290" s="30"/>
      <c r="B2290" s="28"/>
      <c r="C2290" s="28"/>
    </row>
    <row r="2291" spans="1:3" s="21" customFormat="1" ht="12.95" customHeight="1" x14ac:dyDescent="0.2">
      <c r="A2291" s="30"/>
      <c r="B2291" s="28"/>
      <c r="C2291" s="28"/>
    </row>
    <row r="2292" spans="1:3" s="21" customFormat="1" ht="12.95" customHeight="1" x14ac:dyDescent="0.2">
      <c r="A2292" s="30"/>
      <c r="B2292" s="28"/>
      <c r="C2292" s="28"/>
    </row>
    <row r="2293" spans="1:3" s="21" customFormat="1" ht="12.95" customHeight="1" x14ac:dyDescent="0.2">
      <c r="A2293" s="30"/>
      <c r="B2293" s="28"/>
      <c r="C2293" s="28"/>
    </row>
    <row r="2294" spans="1:3" s="21" customFormat="1" ht="12.95" customHeight="1" x14ac:dyDescent="0.2">
      <c r="A2294" s="30"/>
      <c r="B2294" s="28"/>
      <c r="C2294" s="28"/>
    </row>
    <row r="2295" spans="1:3" s="21" customFormat="1" ht="12.95" customHeight="1" x14ac:dyDescent="0.2">
      <c r="A2295" s="30"/>
      <c r="B2295" s="28"/>
      <c r="C2295" s="28"/>
    </row>
    <row r="2296" spans="1:3" s="21" customFormat="1" ht="12.95" customHeight="1" x14ac:dyDescent="0.2">
      <c r="A2296" s="30"/>
      <c r="B2296" s="28"/>
      <c r="C2296" s="28"/>
    </row>
    <row r="2297" spans="1:3" s="21" customFormat="1" ht="12.95" customHeight="1" x14ac:dyDescent="0.2">
      <c r="A2297" s="30"/>
      <c r="B2297" s="28"/>
      <c r="C2297" s="28"/>
    </row>
    <row r="2298" spans="1:3" s="21" customFormat="1" ht="12.95" customHeight="1" x14ac:dyDescent="0.2">
      <c r="A2298" s="30"/>
      <c r="B2298" s="28"/>
      <c r="C2298" s="28"/>
    </row>
    <row r="2299" spans="1:3" s="21" customFormat="1" ht="12.95" customHeight="1" x14ac:dyDescent="0.2">
      <c r="A2299" s="30"/>
      <c r="B2299" s="28"/>
      <c r="C2299" s="28"/>
    </row>
    <row r="2300" spans="1:3" s="21" customFormat="1" ht="12.95" customHeight="1" x14ac:dyDescent="0.2">
      <c r="A2300" s="30"/>
      <c r="B2300" s="28"/>
      <c r="C2300" s="28"/>
    </row>
    <row r="2301" spans="1:3" s="21" customFormat="1" ht="12.95" customHeight="1" x14ac:dyDescent="0.2">
      <c r="A2301" s="30"/>
      <c r="B2301" s="28"/>
      <c r="C2301" s="28"/>
    </row>
    <row r="2302" spans="1:3" s="21" customFormat="1" ht="12.95" customHeight="1" x14ac:dyDescent="0.2">
      <c r="A2302" s="30"/>
      <c r="B2302" s="28"/>
      <c r="C2302" s="28"/>
    </row>
    <row r="2303" spans="1:3" s="21" customFormat="1" ht="12.95" customHeight="1" x14ac:dyDescent="0.2">
      <c r="A2303" s="30"/>
      <c r="B2303" s="28"/>
      <c r="C2303" s="28"/>
    </row>
    <row r="2304" spans="1:3" s="21" customFormat="1" ht="12.95" customHeight="1" x14ac:dyDescent="0.2">
      <c r="A2304" s="30"/>
      <c r="B2304" s="28"/>
      <c r="C2304" s="28"/>
    </row>
    <row r="2305" spans="1:3" s="21" customFormat="1" ht="12.95" customHeight="1" x14ac:dyDescent="0.2">
      <c r="A2305" s="30"/>
      <c r="B2305" s="28"/>
      <c r="C2305" s="28"/>
    </row>
    <row r="2306" spans="1:3" s="21" customFormat="1" ht="12.95" customHeight="1" x14ac:dyDescent="0.2">
      <c r="A2306" s="30"/>
      <c r="B2306" s="28"/>
      <c r="C2306" s="28"/>
    </row>
    <row r="2307" spans="1:3" s="21" customFormat="1" ht="12.95" customHeight="1" x14ac:dyDescent="0.2">
      <c r="A2307" s="30"/>
      <c r="B2307" s="28"/>
      <c r="C2307" s="28"/>
    </row>
    <row r="2308" spans="1:3" s="21" customFormat="1" ht="12.95" customHeight="1" x14ac:dyDescent="0.2">
      <c r="A2308" s="30"/>
      <c r="B2308" s="28"/>
      <c r="C2308" s="28"/>
    </row>
    <row r="2309" spans="1:3" s="21" customFormat="1" ht="12.95" customHeight="1" x14ac:dyDescent="0.2">
      <c r="A2309" s="30"/>
      <c r="B2309" s="28"/>
      <c r="C2309" s="28"/>
    </row>
    <row r="2310" spans="1:3" s="21" customFormat="1" ht="12.95" customHeight="1" x14ac:dyDescent="0.2">
      <c r="A2310" s="30"/>
      <c r="B2310" s="28"/>
      <c r="C2310" s="28"/>
    </row>
    <row r="2311" spans="1:3" s="21" customFormat="1" ht="12.95" customHeight="1" x14ac:dyDescent="0.2">
      <c r="A2311" s="30"/>
      <c r="B2311" s="28"/>
      <c r="C2311" s="28"/>
    </row>
    <row r="2312" spans="1:3" s="21" customFormat="1" ht="12.95" customHeight="1" x14ac:dyDescent="0.2">
      <c r="A2312" s="30"/>
      <c r="B2312" s="28"/>
      <c r="C2312" s="28"/>
    </row>
    <row r="2313" spans="1:3" s="21" customFormat="1" ht="12.95" customHeight="1" x14ac:dyDescent="0.2">
      <c r="A2313" s="30"/>
      <c r="B2313" s="28"/>
      <c r="C2313" s="28"/>
    </row>
    <row r="2314" spans="1:3" s="21" customFormat="1" ht="12.95" customHeight="1" x14ac:dyDescent="0.2">
      <c r="A2314" s="30"/>
      <c r="B2314" s="28"/>
      <c r="C2314" s="28"/>
    </row>
    <row r="2315" spans="1:3" s="21" customFormat="1" ht="12.95" customHeight="1" x14ac:dyDescent="0.2">
      <c r="A2315" s="30"/>
      <c r="B2315" s="28"/>
      <c r="C2315" s="28"/>
    </row>
    <row r="2316" spans="1:3" s="21" customFormat="1" ht="12.95" customHeight="1" x14ac:dyDescent="0.2">
      <c r="A2316" s="30"/>
      <c r="B2316" s="28"/>
      <c r="C2316" s="28"/>
    </row>
    <row r="2317" spans="1:3" s="21" customFormat="1" ht="12.95" customHeight="1" x14ac:dyDescent="0.2">
      <c r="A2317" s="30"/>
      <c r="B2317" s="28"/>
      <c r="C2317" s="28"/>
    </row>
    <row r="2318" spans="1:3" s="21" customFormat="1" ht="12.95" customHeight="1" x14ac:dyDescent="0.2">
      <c r="A2318" s="30"/>
      <c r="B2318" s="28"/>
      <c r="C2318" s="28"/>
    </row>
    <row r="2319" spans="1:3" s="21" customFormat="1" ht="12.95" customHeight="1" x14ac:dyDescent="0.2">
      <c r="A2319" s="30"/>
      <c r="B2319" s="28"/>
      <c r="C2319" s="28"/>
    </row>
    <row r="2320" spans="1:3" s="21" customFormat="1" ht="12.95" customHeight="1" x14ac:dyDescent="0.2">
      <c r="A2320" s="30"/>
      <c r="B2320" s="28"/>
      <c r="C2320" s="28"/>
    </row>
    <row r="2321" spans="1:3" s="21" customFormat="1" ht="12.95" customHeight="1" x14ac:dyDescent="0.2">
      <c r="A2321" s="30"/>
      <c r="B2321" s="28"/>
      <c r="C2321" s="28"/>
    </row>
    <row r="2322" spans="1:3" s="21" customFormat="1" ht="12.95" customHeight="1" x14ac:dyDescent="0.2">
      <c r="A2322" s="30"/>
      <c r="B2322" s="28"/>
      <c r="C2322" s="28"/>
    </row>
    <row r="2323" spans="1:3" s="21" customFormat="1" ht="12.95" customHeight="1" x14ac:dyDescent="0.2">
      <c r="A2323" s="30"/>
      <c r="B2323" s="28"/>
      <c r="C2323" s="28"/>
    </row>
    <row r="2324" spans="1:3" s="21" customFormat="1" ht="12.95" customHeight="1" x14ac:dyDescent="0.2">
      <c r="A2324" s="30"/>
      <c r="B2324" s="28"/>
      <c r="C2324" s="28"/>
    </row>
    <row r="2325" spans="1:3" s="21" customFormat="1" ht="12.95" customHeight="1" x14ac:dyDescent="0.2">
      <c r="A2325" s="30"/>
      <c r="B2325" s="28"/>
      <c r="C2325" s="28"/>
    </row>
    <row r="2326" spans="1:3" s="21" customFormat="1" ht="12.95" customHeight="1" x14ac:dyDescent="0.2">
      <c r="A2326" s="30"/>
      <c r="B2326" s="28"/>
      <c r="C2326" s="28"/>
    </row>
    <row r="2327" spans="1:3" s="21" customFormat="1" ht="12.95" customHeight="1" x14ac:dyDescent="0.2">
      <c r="A2327" s="30"/>
      <c r="B2327" s="28"/>
      <c r="C2327" s="28"/>
    </row>
    <row r="2328" spans="1:3" s="21" customFormat="1" ht="12.95" customHeight="1" x14ac:dyDescent="0.2">
      <c r="A2328" s="30"/>
      <c r="B2328" s="28"/>
      <c r="C2328" s="28"/>
    </row>
    <row r="2329" spans="1:3" s="21" customFormat="1" ht="12.95" customHeight="1" x14ac:dyDescent="0.2">
      <c r="A2329" s="30"/>
      <c r="B2329" s="28"/>
      <c r="C2329" s="28"/>
    </row>
    <row r="2330" spans="1:3" s="21" customFormat="1" ht="12.95" customHeight="1" x14ac:dyDescent="0.2">
      <c r="A2330" s="30"/>
      <c r="B2330" s="28"/>
      <c r="C2330" s="28"/>
    </row>
    <row r="2331" spans="1:3" s="21" customFormat="1" ht="12.95" customHeight="1" x14ac:dyDescent="0.2">
      <c r="A2331" s="30"/>
      <c r="B2331" s="28"/>
      <c r="C2331" s="28"/>
    </row>
    <row r="2332" spans="1:3" s="21" customFormat="1" ht="12.95" customHeight="1" x14ac:dyDescent="0.2">
      <c r="A2332" s="30"/>
      <c r="B2332" s="28"/>
      <c r="C2332" s="28"/>
    </row>
    <row r="2333" spans="1:3" s="21" customFormat="1" ht="12.95" customHeight="1" x14ac:dyDescent="0.2">
      <c r="A2333" s="30"/>
      <c r="B2333" s="28"/>
      <c r="C2333" s="28"/>
    </row>
    <row r="2334" spans="1:3" s="21" customFormat="1" ht="12.95" customHeight="1" x14ac:dyDescent="0.2">
      <c r="A2334" s="30"/>
      <c r="B2334" s="28"/>
      <c r="C2334" s="28"/>
    </row>
    <row r="2335" spans="1:3" s="21" customFormat="1" ht="12.95" customHeight="1" x14ac:dyDescent="0.2">
      <c r="A2335" s="30"/>
      <c r="B2335" s="28"/>
      <c r="C2335" s="28"/>
    </row>
    <row r="2336" spans="1:3" s="21" customFormat="1" ht="12.95" customHeight="1" x14ac:dyDescent="0.2">
      <c r="A2336" s="30"/>
      <c r="B2336" s="28"/>
      <c r="C2336" s="28"/>
    </row>
    <row r="2337" spans="1:3" s="21" customFormat="1" ht="12.95" customHeight="1" x14ac:dyDescent="0.2">
      <c r="A2337" s="30"/>
      <c r="B2337" s="28"/>
      <c r="C2337" s="28"/>
    </row>
    <row r="2338" spans="1:3" s="21" customFormat="1" ht="12.95" customHeight="1" x14ac:dyDescent="0.2">
      <c r="A2338" s="30"/>
      <c r="B2338" s="28"/>
      <c r="C2338" s="28"/>
    </row>
    <row r="2339" spans="1:3" s="21" customFormat="1" ht="12.95" customHeight="1" x14ac:dyDescent="0.2">
      <c r="A2339" s="30"/>
      <c r="B2339" s="28"/>
      <c r="C2339" s="28"/>
    </row>
    <row r="2340" spans="1:3" s="21" customFormat="1" ht="12.95" customHeight="1" x14ac:dyDescent="0.2">
      <c r="A2340" s="30"/>
      <c r="B2340" s="28"/>
      <c r="C2340" s="28"/>
    </row>
    <row r="2341" spans="1:3" s="21" customFormat="1" ht="12.95" customHeight="1" x14ac:dyDescent="0.2">
      <c r="A2341" s="30"/>
      <c r="B2341" s="28"/>
      <c r="C2341" s="28"/>
    </row>
    <row r="2342" spans="1:3" s="21" customFormat="1" ht="12.95" customHeight="1" x14ac:dyDescent="0.2">
      <c r="A2342" s="30"/>
      <c r="B2342" s="28"/>
      <c r="C2342" s="28"/>
    </row>
    <row r="2343" spans="1:3" s="21" customFormat="1" ht="12.95" customHeight="1" x14ac:dyDescent="0.2">
      <c r="A2343" s="30"/>
      <c r="B2343" s="28"/>
      <c r="C2343" s="28"/>
    </row>
    <row r="2344" spans="1:3" s="21" customFormat="1" ht="12.95" customHeight="1" x14ac:dyDescent="0.2">
      <c r="A2344" s="30"/>
      <c r="B2344" s="28"/>
      <c r="C2344" s="28"/>
    </row>
    <row r="2345" spans="1:3" s="21" customFormat="1" ht="12.95" customHeight="1" x14ac:dyDescent="0.2">
      <c r="A2345" s="30"/>
      <c r="B2345" s="28"/>
      <c r="C2345" s="28"/>
    </row>
    <row r="2346" spans="1:3" s="21" customFormat="1" ht="12.95" customHeight="1" x14ac:dyDescent="0.2">
      <c r="A2346" s="30"/>
      <c r="B2346" s="28"/>
      <c r="C2346" s="28"/>
    </row>
    <row r="2347" spans="1:3" s="21" customFormat="1" ht="12.95" customHeight="1" x14ac:dyDescent="0.2">
      <c r="A2347" s="30"/>
      <c r="B2347" s="28"/>
      <c r="C2347" s="28"/>
    </row>
    <row r="2348" spans="1:3" s="21" customFormat="1" ht="12.95" customHeight="1" x14ac:dyDescent="0.2">
      <c r="A2348" s="30"/>
      <c r="B2348" s="28"/>
      <c r="C2348" s="28"/>
    </row>
    <row r="2349" spans="1:3" s="21" customFormat="1" ht="12.95" customHeight="1" x14ac:dyDescent="0.2">
      <c r="A2349" s="30"/>
      <c r="B2349" s="28"/>
      <c r="C2349" s="28"/>
    </row>
    <row r="2350" spans="1:3" s="21" customFormat="1" ht="12.95" customHeight="1" x14ac:dyDescent="0.2">
      <c r="A2350" s="30"/>
      <c r="B2350" s="28"/>
      <c r="C2350" s="28"/>
    </row>
    <row r="2351" spans="1:3" s="21" customFormat="1" ht="12.95" customHeight="1" x14ac:dyDescent="0.2">
      <c r="A2351" s="30"/>
      <c r="B2351" s="28"/>
      <c r="C2351" s="28"/>
    </row>
    <row r="2352" spans="1:3" s="21" customFormat="1" ht="12.95" customHeight="1" x14ac:dyDescent="0.2">
      <c r="A2352" s="30"/>
      <c r="B2352" s="28"/>
      <c r="C2352" s="28"/>
    </row>
    <row r="2353" spans="1:3" s="21" customFormat="1" ht="12.95" customHeight="1" x14ac:dyDescent="0.2">
      <c r="A2353" s="30"/>
      <c r="B2353" s="28"/>
      <c r="C2353" s="28"/>
    </row>
    <row r="2354" spans="1:3" s="21" customFormat="1" ht="12.95" customHeight="1" x14ac:dyDescent="0.2">
      <c r="A2354" s="30"/>
      <c r="B2354" s="28"/>
      <c r="C2354" s="28"/>
    </row>
    <row r="2355" spans="1:3" s="21" customFormat="1" ht="12.95" customHeight="1" x14ac:dyDescent="0.2">
      <c r="A2355" s="30"/>
      <c r="B2355" s="28"/>
      <c r="C2355" s="28"/>
    </row>
    <row r="2356" spans="1:3" s="21" customFormat="1" ht="12.95" customHeight="1" x14ac:dyDescent="0.2">
      <c r="A2356" s="30"/>
      <c r="B2356" s="28"/>
      <c r="C2356" s="28"/>
    </row>
    <row r="2357" spans="1:3" s="21" customFormat="1" ht="12.95" customHeight="1" x14ac:dyDescent="0.2">
      <c r="A2357" s="30"/>
      <c r="B2357" s="28"/>
      <c r="C2357" s="28"/>
    </row>
    <row r="2358" spans="1:3" s="21" customFormat="1" ht="12.95" customHeight="1" x14ac:dyDescent="0.2">
      <c r="A2358" s="30"/>
      <c r="B2358" s="28"/>
      <c r="C2358" s="28"/>
    </row>
    <row r="2359" spans="1:3" s="21" customFormat="1" ht="12.95" customHeight="1" x14ac:dyDescent="0.2">
      <c r="A2359" s="30"/>
      <c r="B2359" s="28"/>
      <c r="C2359" s="28"/>
    </row>
    <row r="2360" spans="1:3" s="21" customFormat="1" ht="12.95" customHeight="1" x14ac:dyDescent="0.2">
      <c r="A2360" s="30"/>
      <c r="B2360" s="28"/>
      <c r="C2360" s="28"/>
    </row>
    <row r="2361" spans="1:3" s="21" customFormat="1" ht="12.95" customHeight="1" x14ac:dyDescent="0.2">
      <c r="A2361" s="30"/>
      <c r="B2361" s="28"/>
      <c r="C2361" s="28"/>
    </row>
    <row r="2362" spans="1:3" s="21" customFormat="1" ht="12.95" customHeight="1" x14ac:dyDescent="0.2">
      <c r="A2362" s="30"/>
      <c r="B2362" s="28"/>
      <c r="C2362" s="28"/>
    </row>
    <row r="2363" spans="1:3" s="21" customFormat="1" ht="12.95" customHeight="1" x14ac:dyDescent="0.2">
      <c r="A2363" s="30"/>
      <c r="B2363" s="28"/>
      <c r="C2363" s="28"/>
    </row>
    <row r="2364" spans="1:3" s="21" customFormat="1" ht="12.95" customHeight="1" x14ac:dyDescent="0.2">
      <c r="A2364" s="30"/>
      <c r="B2364" s="28"/>
      <c r="C2364" s="28"/>
    </row>
    <row r="2365" spans="1:3" s="21" customFormat="1" ht="12.95" customHeight="1" x14ac:dyDescent="0.2">
      <c r="A2365" s="30"/>
      <c r="B2365" s="28"/>
      <c r="C2365" s="28"/>
    </row>
    <row r="2366" spans="1:3" s="21" customFormat="1" ht="12.95" customHeight="1" x14ac:dyDescent="0.2">
      <c r="A2366" s="30"/>
      <c r="B2366" s="28"/>
      <c r="C2366" s="28"/>
    </row>
    <row r="2367" spans="1:3" s="21" customFormat="1" ht="12.95" customHeight="1" x14ac:dyDescent="0.2">
      <c r="A2367" s="30"/>
      <c r="B2367" s="28"/>
      <c r="C2367" s="28"/>
    </row>
    <row r="2368" spans="1:3" s="21" customFormat="1" ht="12.95" customHeight="1" x14ac:dyDescent="0.2">
      <c r="A2368" s="30"/>
      <c r="B2368" s="28"/>
      <c r="C2368" s="28"/>
    </row>
    <row r="2369" spans="1:3" s="21" customFormat="1" ht="12.95" customHeight="1" x14ac:dyDescent="0.2">
      <c r="A2369" s="30"/>
      <c r="B2369" s="28"/>
      <c r="C2369" s="28"/>
    </row>
    <row r="2370" spans="1:3" s="21" customFormat="1" ht="12.95" customHeight="1" x14ac:dyDescent="0.2">
      <c r="A2370" s="30"/>
      <c r="B2370" s="28"/>
      <c r="C2370" s="28"/>
    </row>
    <row r="2371" spans="1:3" s="21" customFormat="1" ht="12.95" customHeight="1" x14ac:dyDescent="0.2">
      <c r="A2371" s="30"/>
      <c r="B2371" s="28"/>
      <c r="C2371" s="28"/>
    </row>
    <row r="2372" spans="1:3" s="21" customFormat="1" ht="12.95" customHeight="1" x14ac:dyDescent="0.2">
      <c r="A2372" s="30"/>
      <c r="B2372" s="28"/>
      <c r="C2372" s="28"/>
    </row>
    <row r="2373" spans="1:3" s="21" customFormat="1" ht="12.95" customHeight="1" x14ac:dyDescent="0.2">
      <c r="A2373" s="30"/>
      <c r="B2373" s="28"/>
      <c r="C2373" s="28"/>
    </row>
    <row r="2374" spans="1:3" s="21" customFormat="1" ht="12.95" customHeight="1" x14ac:dyDescent="0.2">
      <c r="A2374" s="30"/>
      <c r="B2374" s="28"/>
      <c r="C2374" s="28"/>
    </row>
    <row r="2375" spans="1:3" s="21" customFormat="1" ht="12.95" customHeight="1" x14ac:dyDescent="0.2">
      <c r="A2375" s="30"/>
      <c r="B2375" s="28"/>
      <c r="C2375" s="28"/>
    </row>
    <row r="2376" spans="1:3" s="21" customFormat="1" ht="12.95" customHeight="1" x14ac:dyDescent="0.2">
      <c r="A2376" s="30"/>
      <c r="B2376" s="28"/>
      <c r="C2376" s="28"/>
    </row>
    <row r="2377" spans="1:3" s="21" customFormat="1" ht="12.95" customHeight="1" x14ac:dyDescent="0.2">
      <c r="A2377" s="30"/>
      <c r="B2377" s="28"/>
      <c r="C2377" s="28"/>
    </row>
    <row r="2378" spans="1:3" s="21" customFormat="1" ht="12.95" customHeight="1" x14ac:dyDescent="0.2">
      <c r="A2378" s="30"/>
      <c r="B2378" s="28"/>
      <c r="C2378" s="28"/>
    </row>
    <row r="2379" spans="1:3" s="21" customFormat="1" ht="12.95" customHeight="1" x14ac:dyDescent="0.2">
      <c r="A2379" s="30"/>
      <c r="B2379" s="28"/>
      <c r="C2379" s="28"/>
    </row>
    <row r="2380" spans="1:3" s="21" customFormat="1" ht="12.95" customHeight="1" x14ac:dyDescent="0.2">
      <c r="A2380" s="30"/>
      <c r="B2380" s="28"/>
      <c r="C2380" s="28"/>
    </row>
    <row r="2381" spans="1:3" s="21" customFormat="1" ht="12.95" customHeight="1" x14ac:dyDescent="0.2">
      <c r="A2381" s="30"/>
      <c r="B2381" s="28"/>
      <c r="C2381" s="28"/>
    </row>
    <row r="2382" spans="1:3" s="21" customFormat="1" ht="12.95" customHeight="1" x14ac:dyDescent="0.2">
      <c r="A2382" s="30"/>
      <c r="B2382" s="28"/>
      <c r="C2382" s="28"/>
    </row>
    <row r="2383" spans="1:3" s="21" customFormat="1" ht="12.95" customHeight="1" x14ac:dyDescent="0.2">
      <c r="A2383" s="30"/>
      <c r="B2383" s="28"/>
      <c r="C2383" s="28"/>
    </row>
    <row r="2384" spans="1:3" s="21" customFormat="1" ht="12.95" customHeight="1" x14ac:dyDescent="0.2">
      <c r="A2384" s="30"/>
      <c r="B2384" s="28"/>
      <c r="C2384" s="28"/>
    </row>
    <row r="2385" spans="1:3" s="21" customFormat="1" ht="12.95" customHeight="1" x14ac:dyDescent="0.2">
      <c r="A2385" s="30"/>
      <c r="B2385" s="28"/>
      <c r="C2385" s="28"/>
    </row>
    <row r="2386" spans="1:3" s="21" customFormat="1" ht="12.95" customHeight="1" x14ac:dyDescent="0.2">
      <c r="A2386" s="30"/>
      <c r="B2386" s="28"/>
      <c r="C2386" s="28"/>
    </row>
    <row r="2387" spans="1:3" s="21" customFormat="1" ht="12.95" customHeight="1" x14ac:dyDescent="0.2">
      <c r="A2387" s="30"/>
      <c r="B2387" s="28"/>
      <c r="C2387" s="28"/>
    </row>
    <row r="2388" spans="1:3" s="21" customFormat="1" ht="12.95" customHeight="1" x14ac:dyDescent="0.2">
      <c r="A2388" s="30"/>
      <c r="B2388" s="28"/>
      <c r="C2388" s="28"/>
    </row>
    <row r="2389" spans="1:3" s="21" customFormat="1" ht="12.95" customHeight="1" x14ac:dyDescent="0.2">
      <c r="A2389" s="30"/>
      <c r="B2389" s="28"/>
      <c r="C2389" s="28"/>
    </row>
    <row r="2390" spans="1:3" s="21" customFormat="1" ht="12.95" customHeight="1" x14ac:dyDescent="0.2">
      <c r="A2390" s="30"/>
      <c r="B2390" s="28"/>
      <c r="C2390" s="28"/>
    </row>
    <row r="2391" spans="1:3" s="21" customFormat="1" ht="12.95" customHeight="1" x14ac:dyDescent="0.2">
      <c r="A2391" s="30"/>
      <c r="B2391" s="28"/>
      <c r="C2391" s="28"/>
    </row>
    <row r="2392" spans="1:3" s="21" customFormat="1" ht="12.95" customHeight="1" x14ac:dyDescent="0.2">
      <c r="A2392" s="30"/>
      <c r="B2392" s="28"/>
      <c r="C2392" s="28"/>
    </row>
    <row r="2393" spans="1:3" s="21" customFormat="1" ht="12.95" customHeight="1" x14ac:dyDescent="0.2">
      <c r="A2393" s="30"/>
      <c r="B2393" s="28"/>
      <c r="C2393" s="28"/>
    </row>
    <row r="2394" spans="1:3" s="21" customFormat="1" ht="12.95" customHeight="1" x14ac:dyDescent="0.2">
      <c r="A2394" s="30"/>
      <c r="B2394" s="28"/>
      <c r="C2394" s="28"/>
    </row>
    <row r="2395" spans="1:3" s="21" customFormat="1" ht="12.95" customHeight="1" x14ac:dyDescent="0.2">
      <c r="A2395" s="30"/>
      <c r="B2395" s="28"/>
      <c r="C2395" s="28"/>
    </row>
    <row r="2396" spans="1:3" s="21" customFormat="1" ht="12.95" customHeight="1" x14ac:dyDescent="0.2">
      <c r="A2396" s="30"/>
      <c r="B2396" s="28"/>
      <c r="C2396" s="28"/>
    </row>
    <row r="2397" spans="1:3" s="21" customFormat="1" ht="12.95" customHeight="1" x14ac:dyDescent="0.2">
      <c r="A2397" s="30"/>
      <c r="B2397" s="28"/>
      <c r="C2397" s="28"/>
    </row>
    <row r="2398" spans="1:3" s="21" customFormat="1" ht="12.95" customHeight="1" x14ac:dyDescent="0.2">
      <c r="A2398" s="30"/>
      <c r="B2398" s="28"/>
      <c r="C2398" s="28"/>
    </row>
    <row r="2399" spans="1:3" s="21" customFormat="1" ht="12.95" customHeight="1" x14ac:dyDescent="0.2">
      <c r="A2399" s="30"/>
      <c r="B2399" s="28"/>
      <c r="C2399" s="28"/>
    </row>
    <row r="2400" spans="1:3" s="21" customFormat="1" ht="12.95" customHeight="1" x14ac:dyDescent="0.2">
      <c r="A2400" s="30"/>
      <c r="B2400" s="28"/>
      <c r="C2400" s="28"/>
    </row>
    <row r="2401" spans="1:3" s="21" customFormat="1" ht="12.95" customHeight="1" x14ac:dyDescent="0.2">
      <c r="A2401" s="30"/>
      <c r="B2401" s="28"/>
      <c r="C2401" s="28"/>
    </row>
    <row r="2402" spans="1:3" s="21" customFormat="1" ht="12.95" customHeight="1" x14ac:dyDescent="0.2">
      <c r="A2402" s="30"/>
      <c r="B2402" s="28"/>
      <c r="C2402" s="28"/>
    </row>
    <row r="2403" spans="1:3" s="21" customFormat="1" ht="12.95" customHeight="1" x14ac:dyDescent="0.2">
      <c r="A2403" s="30"/>
      <c r="B2403" s="28"/>
      <c r="C2403" s="28"/>
    </row>
    <row r="2404" spans="1:3" s="21" customFormat="1" ht="12.95" customHeight="1" x14ac:dyDescent="0.2">
      <c r="A2404" s="30"/>
      <c r="B2404" s="28"/>
      <c r="C2404" s="28"/>
    </row>
    <row r="2405" spans="1:3" s="21" customFormat="1" ht="12.95" customHeight="1" x14ac:dyDescent="0.2">
      <c r="A2405" s="30"/>
      <c r="B2405" s="28"/>
      <c r="C2405" s="28"/>
    </row>
    <row r="2406" spans="1:3" s="21" customFormat="1" ht="12.95" customHeight="1" x14ac:dyDescent="0.2">
      <c r="A2406" s="30"/>
      <c r="B2406" s="28"/>
      <c r="C2406" s="28"/>
    </row>
    <row r="2407" spans="1:3" s="21" customFormat="1" ht="12.95" customHeight="1" x14ac:dyDescent="0.2">
      <c r="A2407" s="30"/>
      <c r="B2407" s="28"/>
      <c r="C2407" s="28"/>
    </row>
    <row r="2408" spans="1:3" s="21" customFormat="1" ht="12.95" customHeight="1" x14ac:dyDescent="0.2">
      <c r="A2408" s="30"/>
      <c r="B2408" s="28"/>
      <c r="C2408" s="28"/>
    </row>
    <row r="2409" spans="1:3" s="21" customFormat="1" ht="12.95" customHeight="1" x14ac:dyDescent="0.2">
      <c r="A2409" s="30"/>
      <c r="B2409" s="28"/>
      <c r="C2409" s="28"/>
    </row>
    <row r="2410" spans="1:3" s="21" customFormat="1" ht="12.95" customHeight="1" x14ac:dyDescent="0.2">
      <c r="A2410" s="30"/>
      <c r="B2410" s="28"/>
      <c r="C2410" s="28"/>
    </row>
    <row r="2411" spans="1:3" s="21" customFormat="1" ht="12.95" customHeight="1" x14ac:dyDescent="0.2">
      <c r="A2411" s="30"/>
      <c r="B2411" s="28"/>
      <c r="C2411" s="28"/>
    </row>
    <row r="2412" spans="1:3" s="21" customFormat="1" ht="12.95" customHeight="1" x14ac:dyDescent="0.2">
      <c r="A2412" s="30"/>
      <c r="B2412" s="28"/>
      <c r="C2412" s="28"/>
    </row>
    <row r="2413" spans="1:3" s="21" customFormat="1" ht="12.95" customHeight="1" x14ac:dyDescent="0.2">
      <c r="A2413" s="30"/>
      <c r="B2413" s="28"/>
      <c r="C2413" s="28"/>
    </row>
    <row r="2414" spans="1:3" s="21" customFormat="1" ht="12.95" customHeight="1" x14ac:dyDescent="0.2">
      <c r="A2414" s="30"/>
      <c r="B2414" s="28"/>
      <c r="C2414" s="28"/>
    </row>
  </sheetData>
  <mergeCells count="3">
    <mergeCell ref="B3:B4"/>
    <mergeCell ref="A3:A4"/>
    <mergeCell ref="A57:B5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2414"/>
  <sheetViews>
    <sheetView tabSelected="1" zoomScaleNormal="100" workbookViewId="0">
      <pane xSplit="2" ySplit="4" topLeftCell="ID5" activePane="bottomRight" state="frozen"/>
      <selection pane="topRight" activeCell="C1" sqref="C1"/>
      <selection pane="bottomLeft" activeCell="A5" sqref="A5"/>
      <selection pane="bottomRight" activeCell="IN6" sqref="IN6"/>
    </sheetView>
  </sheetViews>
  <sheetFormatPr defaultColWidth="9.140625" defaultRowHeight="12.95" customHeight="1" x14ac:dyDescent="0.2"/>
  <cols>
    <col min="1" max="1" width="12.7109375" style="30" customWidth="1"/>
    <col min="2" max="2" width="39.7109375" style="28" customWidth="1"/>
    <col min="3" max="223" width="11.28515625" style="30" customWidth="1"/>
    <col min="224" max="224" width="11.140625" style="30" customWidth="1"/>
    <col min="225" max="240" width="10.7109375" style="30" customWidth="1"/>
    <col min="241" max="257" width="11.7109375" style="30" customWidth="1"/>
    <col min="258" max="16384" width="9.140625" style="30"/>
  </cols>
  <sheetData>
    <row r="1" spans="1:257" ht="18" customHeight="1" x14ac:dyDescent="0.2">
      <c r="A1" s="1" t="s">
        <v>0</v>
      </c>
    </row>
    <row r="2" spans="1:257" s="4" customFormat="1" ht="15" customHeight="1" thickBot="1" x14ac:dyDescent="0.25">
      <c r="A2" s="4" t="s">
        <v>1</v>
      </c>
    </row>
    <row r="3" spans="1:257" s="12" customFormat="1" ht="15" customHeight="1" x14ac:dyDescent="0.2">
      <c r="A3" s="61" t="s">
        <v>92</v>
      </c>
      <c r="B3" s="63" t="s">
        <v>71</v>
      </c>
      <c r="C3" s="7"/>
      <c r="D3" s="51">
        <v>2012</v>
      </c>
      <c r="E3" s="9"/>
      <c r="F3" s="9"/>
      <c r="G3" s="9"/>
      <c r="H3" s="8" t="s">
        <v>81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"/>
      <c r="U3" s="51">
        <v>2013</v>
      </c>
      <c r="V3" s="9"/>
      <c r="W3" s="9"/>
      <c r="X3" s="9"/>
      <c r="Y3" s="8" t="s">
        <v>84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7"/>
      <c r="AL3" s="51">
        <v>2014</v>
      </c>
      <c r="AM3" s="9"/>
      <c r="AN3" s="9"/>
      <c r="AO3" s="9"/>
      <c r="AP3" s="8" t="s">
        <v>85</v>
      </c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7"/>
      <c r="BC3" s="51">
        <v>2015</v>
      </c>
      <c r="BD3" s="9"/>
      <c r="BE3" s="9"/>
      <c r="BF3" s="9"/>
      <c r="BG3" s="8" t="s">
        <v>86</v>
      </c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7"/>
      <c r="BT3" s="51">
        <v>2016</v>
      </c>
      <c r="BU3" s="9"/>
      <c r="BV3" s="9"/>
      <c r="BW3" s="9"/>
      <c r="BX3" s="8" t="s">
        <v>87</v>
      </c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11"/>
      <c r="CK3" s="58">
        <v>2017</v>
      </c>
      <c r="CL3" s="58"/>
      <c r="CM3" s="58"/>
      <c r="CN3" s="58"/>
      <c r="CO3" s="51">
        <v>2017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11"/>
      <c r="DB3" s="58">
        <v>2018</v>
      </c>
      <c r="DC3" s="58"/>
      <c r="DD3" s="58"/>
      <c r="DE3" s="58"/>
      <c r="DF3" s="58">
        <v>2018</v>
      </c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11"/>
      <c r="DS3" s="58">
        <v>2019</v>
      </c>
      <c r="DT3" s="58"/>
      <c r="DU3" s="58"/>
      <c r="DV3" s="58"/>
      <c r="DW3" s="58">
        <v>2019</v>
      </c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11"/>
      <c r="EJ3" s="58">
        <v>2020</v>
      </c>
      <c r="EK3" s="58"/>
      <c r="EL3" s="58"/>
      <c r="EM3" s="58"/>
      <c r="EN3" s="58">
        <v>2020</v>
      </c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11"/>
      <c r="FA3" s="58">
        <v>2021</v>
      </c>
      <c r="FB3" s="58"/>
      <c r="FC3" s="58"/>
      <c r="FD3" s="58"/>
      <c r="FE3" s="58">
        <v>2021</v>
      </c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11"/>
      <c r="FR3" s="58">
        <v>2022</v>
      </c>
      <c r="FS3" s="58"/>
      <c r="FT3" s="58"/>
      <c r="FU3" s="58"/>
      <c r="FV3" s="58">
        <v>2022</v>
      </c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11"/>
      <c r="GI3" s="58">
        <v>2023</v>
      </c>
      <c r="GJ3" s="58"/>
      <c r="GK3" s="58"/>
      <c r="GL3" s="58"/>
      <c r="GM3" s="58">
        <v>2023</v>
      </c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11"/>
      <c r="GZ3" s="58">
        <v>2024</v>
      </c>
      <c r="HA3" s="58"/>
      <c r="HB3" s="58"/>
      <c r="HC3" s="58"/>
      <c r="HD3" s="58">
        <v>2024</v>
      </c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11"/>
      <c r="HQ3" s="58">
        <v>2025</v>
      </c>
      <c r="HR3" s="58"/>
      <c r="HS3" s="58"/>
      <c r="HT3" s="58"/>
      <c r="HU3" s="58">
        <v>2025</v>
      </c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11"/>
      <c r="IH3" s="58">
        <v>2026</v>
      </c>
      <c r="II3" s="58"/>
      <c r="IJ3" s="58"/>
      <c r="IK3" s="58"/>
      <c r="IL3" s="58">
        <v>2026</v>
      </c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spans="1:257" s="12" customFormat="1" ht="24" customHeight="1" thickBot="1" x14ac:dyDescent="0.25">
      <c r="A4" s="62"/>
      <c r="B4" s="64"/>
      <c r="C4" s="13">
        <v>2012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52</v>
      </c>
      <c r="J4" s="13" t="s">
        <v>53</v>
      </c>
      <c r="K4" s="13" t="s">
        <v>54</v>
      </c>
      <c r="L4" s="13" t="s">
        <v>55</v>
      </c>
      <c r="M4" s="13" t="s">
        <v>56</v>
      </c>
      <c r="N4" s="13" t="s">
        <v>57</v>
      </c>
      <c r="O4" s="13" t="s">
        <v>58</v>
      </c>
      <c r="P4" s="13" t="s">
        <v>59</v>
      </c>
      <c r="Q4" s="13" t="s">
        <v>60</v>
      </c>
      <c r="R4" s="13" t="s">
        <v>61</v>
      </c>
      <c r="S4" s="13" t="s">
        <v>62</v>
      </c>
      <c r="T4" s="13">
        <v>2013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52</v>
      </c>
      <c r="AA4" s="13" t="s">
        <v>53</v>
      </c>
      <c r="AB4" s="13" t="s">
        <v>54</v>
      </c>
      <c r="AC4" s="13" t="s">
        <v>55</v>
      </c>
      <c r="AD4" s="13" t="s">
        <v>56</v>
      </c>
      <c r="AE4" s="13" t="s">
        <v>57</v>
      </c>
      <c r="AF4" s="13" t="s">
        <v>58</v>
      </c>
      <c r="AG4" s="13" t="s">
        <v>59</v>
      </c>
      <c r="AH4" s="13" t="s">
        <v>60</v>
      </c>
      <c r="AI4" s="13" t="s">
        <v>61</v>
      </c>
      <c r="AJ4" s="13" t="s">
        <v>62</v>
      </c>
      <c r="AK4" s="13">
        <v>2014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52</v>
      </c>
      <c r="AR4" s="13" t="s">
        <v>53</v>
      </c>
      <c r="AS4" s="13" t="s">
        <v>54</v>
      </c>
      <c r="AT4" s="13" t="s">
        <v>55</v>
      </c>
      <c r="AU4" s="13" t="s">
        <v>56</v>
      </c>
      <c r="AV4" s="13" t="s">
        <v>57</v>
      </c>
      <c r="AW4" s="13" t="s">
        <v>58</v>
      </c>
      <c r="AX4" s="13" t="s">
        <v>59</v>
      </c>
      <c r="AY4" s="13" t="s">
        <v>60</v>
      </c>
      <c r="AZ4" s="13" t="s">
        <v>61</v>
      </c>
      <c r="BA4" s="13" t="s">
        <v>62</v>
      </c>
      <c r="BB4" s="13">
        <v>2015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52</v>
      </c>
      <c r="BI4" s="13" t="s">
        <v>53</v>
      </c>
      <c r="BJ4" s="13" t="s">
        <v>54</v>
      </c>
      <c r="BK4" s="13" t="s">
        <v>55</v>
      </c>
      <c r="BL4" s="13" t="s">
        <v>56</v>
      </c>
      <c r="BM4" s="13" t="s">
        <v>57</v>
      </c>
      <c r="BN4" s="13" t="s">
        <v>58</v>
      </c>
      <c r="BO4" s="13" t="s">
        <v>59</v>
      </c>
      <c r="BP4" s="13" t="s">
        <v>60</v>
      </c>
      <c r="BQ4" s="13" t="s">
        <v>61</v>
      </c>
      <c r="BR4" s="13" t="s">
        <v>62</v>
      </c>
      <c r="BS4" s="13">
        <v>2016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52</v>
      </c>
      <c r="BZ4" s="13" t="s">
        <v>53</v>
      </c>
      <c r="CA4" s="13" t="s">
        <v>54</v>
      </c>
      <c r="CB4" s="13" t="s">
        <v>55</v>
      </c>
      <c r="CC4" s="13" t="s">
        <v>56</v>
      </c>
      <c r="CD4" s="13" t="s">
        <v>57</v>
      </c>
      <c r="CE4" s="13" t="s">
        <v>58</v>
      </c>
      <c r="CF4" s="13" t="s">
        <v>59</v>
      </c>
      <c r="CG4" s="13" t="s">
        <v>60</v>
      </c>
      <c r="CH4" s="13" t="s">
        <v>61</v>
      </c>
      <c r="CI4" s="13" t="s">
        <v>62</v>
      </c>
      <c r="CJ4" s="53">
        <v>2017</v>
      </c>
      <c r="CK4" s="53" t="s">
        <v>13</v>
      </c>
      <c r="CL4" s="53" t="s">
        <v>14</v>
      </c>
      <c r="CM4" s="53" t="s">
        <v>15</v>
      </c>
      <c r="CN4" s="53" t="s">
        <v>16</v>
      </c>
      <c r="CO4" s="53" t="s">
        <v>17</v>
      </c>
      <c r="CP4" s="53" t="s">
        <v>52</v>
      </c>
      <c r="CQ4" s="53" t="s">
        <v>53</v>
      </c>
      <c r="CR4" s="53" t="s">
        <v>54</v>
      </c>
      <c r="CS4" s="53" t="s">
        <v>55</v>
      </c>
      <c r="CT4" s="53" t="s">
        <v>56</v>
      </c>
      <c r="CU4" s="53" t="s">
        <v>57</v>
      </c>
      <c r="CV4" s="53" t="s">
        <v>58</v>
      </c>
      <c r="CW4" s="53" t="s">
        <v>59</v>
      </c>
      <c r="CX4" s="53" t="s">
        <v>60</v>
      </c>
      <c r="CY4" s="53" t="s">
        <v>61</v>
      </c>
      <c r="CZ4" s="53" t="s">
        <v>62</v>
      </c>
      <c r="DA4" s="53">
        <v>2018</v>
      </c>
      <c r="DB4" s="53" t="s">
        <v>13</v>
      </c>
      <c r="DC4" s="53" t="s">
        <v>14</v>
      </c>
      <c r="DD4" s="53" t="s">
        <v>15</v>
      </c>
      <c r="DE4" s="53" t="s">
        <v>16</v>
      </c>
      <c r="DF4" s="53" t="s">
        <v>17</v>
      </c>
      <c r="DG4" s="53" t="s">
        <v>52</v>
      </c>
      <c r="DH4" s="53" t="s">
        <v>53</v>
      </c>
      <c r="DI4" s="53" t="s">
        <v>54</v>
      </c>
      <c r="DJ4" s="53" t="s">
        <v>55</v>
      </c>
      <c r="DK4" s="53" t="s">
        <v>56</v>
      </c>
      <c r="DL4" s="53" t="s">
        <v>57</v>
      </c>
      <c r="DM4" s="53" t="s">
        <v>58</v>
      </c>
      <c r="DN4" s="53" t="s">
        <v>59</v>
      </c>
      <c r="DO4" s="53" t="s">
        <v>60</v>
      </c>
      <c r="DP4" s="53" t="s">
        <v>61</v>
      </c>
      <c r="DQ4" s="53" t="s">
        <v>62</v>
      </c>
      <c r="DR4" s="53">
        <v>2019</v>
      </c>
      <c r="DS4" s="53" t="s">
        <v>13</v>
      </c>
      <c r="DT4" s="53" t="s">
        <v>14</v>
      </c>
      <c r="DU4" s="53" t="s">
        <v>15</v>
      </c>
      <c r="DV4" s="53" t="s">
        <v>16</v>
      </c>
      <c r="DW4" s="53" t="s">
        <v>17</v>
      </c>
      <c r="DX4" s="53" t="s">
        <v>52</v>
      </c>
      <c r="DY4" s="53" t="s">
        <v>53</v>
      </c>
      <c r="DZ4" s="53" t="s">
        <v>54</v>
      </c>
      <c r="EA4" s="53" t="s">
        <v>55</v>
      </c>
      <c r="EB4" s="53" t="s">
        <v>56</v>
      </c>
      <c r="EC4" s="53" t="s">
        <v>57</v>
      </c>
      <c r="ED4" s="53" t="s">
        <v>58</v>
      </c>
      <c r="EE4" s="53" t="s">
        <v>59</v>
      </c>
      <c r="EF4" s="53" t="s">
        <v>60</v>
      </c>
      <c r="EG4" s="53" t="s">
        <v>61</v>
      </c>
      <c r="EH4" s="53" t="s">
        <v>62</v>
      </c>
      <c r="EI4" s="53">
        <v>2020</v>
      </c>
      <c r="EJ4" s="53" t="s">
        <v>13</v>
      </c>
      <c r="EK4" s="53" t="s">
        <v>14</v>
      </c>
      <c r="EL4" s="53" t="s">
        <v>15</v>
      </c>
      <c r="EM4" s="53" t="s">
        <v>16</v>
      </c>
      <c r="EN4" s="53" t="s">
        <v>17</v>
      </c>
      <c r="EO4" s="53" t="s">
        <v>52</v>
      </c>
      <c r="EP4" s="53" t="s">
        <v>53</v>
      </c>
      <c r="EQ4" s="53" t="s">
        <v>54</v>
      </c>
      <c r="ER4" s="53" t="s">
        <v>55</v>
      </c>
      <c r="ES4" s="53" t="s">
        <v>56</v>
      </c>
      <c r="ET4" s="53" t="s">
        <v>57</v>
      </c>
      <c r="EU4" s="53" t="s">
        <v>58</v>
      </c>
      <c r="EV4" s="53" t="s">
        <v>59</v>
      </c>
      <c r="EW4" s="53" t="s">
        <v>60</v>
      </c>
      <c r="EX4" s="53" t="s">
        <v>61</v>
      </c>
      <c r="EY4" s="53" t="s">
        <v>62</v>
      </c>
      <c r="EZ4" s="53">
        <v>2021</v>
      </c>
      <c r="FA4" s="53" t="s">
        <v>13</v>
      </c>
      <c r="FB4" s="53" t="s">
        <v>14</v>
      </c>
      <c r="FC4" s="53" t="s">
        <v>15</v>
      </c>
      <c r="FD4" s="53" t="s">
        <v>16</v>
      </c>
      <c r="FE4" s="53" t="s">
        <v>17</v>
      </c>
      <c r="FF4" s="53" t="s">
        <v>52</v>
      </c>
      <c r="FG4" s="53" t="s">
        <v>53</v>
      </c>
      <c r="FH4" s="53" t="s">
        <v>54</v>
      </c>
      <c r="FI4" s="53" t="s">
        <v>55</v>
      </c>
      <c r="FJ4" s="53" t="s">
        <v>56</v>
      </c>
      <c r="FK4" s="53" t="s">
        <v>57</v>
      </c>
      <c r="FL4" s="53" t="s">
        <v>58</v>
      </c>
      <c r="FM4" s="53" t="s">
        <v>59</v>
      </c>
      <c r="FN4" s="53" t="s">
        <v>60</v>
      </c>
      <c r="FO4" s="53" t="s">
        <v>61</v>
      </c>
      <c r="FP4" s="53" t="s">
        <v>62</v>
      </c>
      <c r="FQ4" s="53">
        <v>2022</v>
      </c>
      <c r="FR4" s="53" t="s">
        <v>13</v>
      </c>
      <c r="FS4" s="53" t="s">
        <v>14</v>
      </c>
      <c r="FT4" s="53" t="s">
        <v>15</v>
      </c>
      <c r="FU4" s="53" t="s">
        <v>16</v>
      </c>
      <c r="FV4" s="53" t="s">
        <v>17</v>
      </c>
      <c r="FW4" s="53" t="s">
        <v>52</v>
      </c>
      <c r="FX4" s="53" t="s">
        <v>53</v>
      </c>
      <c r="FY4" s="53" t="s">
        <v>54</v>
      </c>
      <c r="FZ4" s="53" t="s">
        <v>55</v>
      </c>
      <c r="GA4" s="53" t="s">
        <v>56</v>
      </c>
      <c r="GB4" s="53" t="s">
        <v>57</v>
      </c>
      <c r="GC4" s="53" t="s">
        <v>58</v>
      </c>
      <c r="GD4" s="53" t="s">
        <v>59</v>
      </c>
      <c r="GE4" s="53" t="s">
        <v>60</v>
      </c>
      <c r="GF4" s="53" t="s">
        <v>61</v>
      </c>
      <c r="GG4" s="53" t="s">
        <v>62</v>
      </c>
      <c r="GH4" s="53">
        <v>2023</v>
      </c>
      <c r="GI4" s="53" t="s">
        <v>13</v>
      </c>
      <c r="GJ4" s="53" t="s">
        <v>14</v>
      </c>
      <c r="GK4" s="53" t="s">
        <v>15</v>
      </c>
      <c r="GL4" s="53" t="s">
        <v>16</v>
      </c>
      <c r="GM4" s="53" t="s">
        <v>17</v>
      </c>
      <c r="GN4" s="53" t="s">
        <v>52</v>
      </c>
      <c r="GO4" s="53" t="s">
        <v>53</v>
      </c>
      <c r="GP4" s="53" t="s">
        <v>54</v>
      </c>
      <c r="GQ4" s="53" t="s">
        <v>55</v>
      </c>
      <c r="GR4" s="53" t="s">
        <v>56</v>
      </c>
      <c r="GS4" s="53" t="s">
        <v>57</v>
      </c>
      <c r="GT4" s="53" t="s">
        <v>58</v>
      </c>
      <c r="GU4" s="53" t="s">
        <v>59</v>
      </c>
      <c r="GV4" s="53" t="s">
        <v>60</v>
      </c>
      <c r="GW4" s="53" t="s">
        <v>61</v>
      </c>
      <c r="GX4" s="53" t="s">
        <v>62</v>
      </c>
      <c r="GY4" s="53">
        <v>2024</v>
      </c>
      <c r="GZ4" s="53" t="s">
        <v>13</v>
      </c>
      <c r="HA4" s="53" t="s">
        <v>14</v>
      </c>
      <c r="HB4" s="53" t="s">
        <v>15</v>
      </c>
      <c r="HC4" s="53" t="s">
        <v>16</v>
      </c>
      <c r="HD4" s="53" t="s">
        <v>17</v>
      </c>
      <c r="HE4" s="53" t="s">
        <v>52</v>
      </c>
      <c r="HF4" s="53" t="s">
        <v>53</v>
      </c>
      <c r="HG4" s="53" t="s">
        <v>54</v>
      </c>
      <c r="HH4" s="53" t="s">
        <v>55</v>
      </c>
      <c r="HI4" s="53" t="s">
        <v>56</v>
      </c>
      <c r="HJ4" s="53" t="s">
        <v>57</v>
      </c>
      <c r="HK4" s="53" t="s">
        <v>58</v>
      </c>
      <c r="HL4" s="53" t="s">
        <v>59</v>
      </c>
      <c r="HM4" s="53" t="s">
        <v>60</v>
      </c>
      <c r="HN4" s="53" t="s">
        <v>61</v>
      </c>
      <c r="HO4" s="53" t="s">
        <v>62</v>
      </c>
      <c r="HP4" s="53">
        <v>2025</v>
      </c>
      <c r="HQ4" s="53" t="s">
        <v>13</v>
      </c>
      <c r="HR4" s="53" t="s">
        <v>14</v>
      </c>
      <c r="HS4" s="53" t="s">
        <v>15</v>
      </c>
      <c r="HT4" s="53" t="s">
        <v>16</v>
      </c>
      <c r="HU4" s="53" t="s">
        <v>17</v>
      </c>
      <c r="HV4" s="53" t="s">
        <v>52</v>
      </c>
      <c r="HW4" s="53" t="s">
        <v>53</v>
      </c>
      <c r="HX4" s="53" t="s">
        <v>54</v>
      </c>
      <c r="HY4" s="53" t="s">
        <v>55</v>
      </c>
      <c r="HZ4" s="53" t="s">
        <v>56</v>
      </c>
      <c r="IA4" s="53" t="s">
        <v>57</v>
      </c>
      <c r="IB4" s="53" t="s">
        <v>58</v>
      </c>
      <c r="IC4" s="53" t="s">
        <v>59</v>
      </c>
      <c r="ID4" s="53" t="s">
        <v>60</v>
      </c>
      <c r="IE4" s="53" t="s">
        <v>61</v>
      </c>
      <c r="IF4" s="53" t="s">
        <v>62</v>
      </c>
      <c r="IG4" s="53">
        <v>2026</v>
      </c>
      <c r="IH4" s="53" t="s">
        <v>13</v>
      </c>
      <c r="II4" s="53" t="s">
        <v>14</v>
      </c>
      <c r="IJ4" s="53" t="s">
        <v>15</v>
      </c>
      <c r="IK4" s="53" t="s">
        <v>16</v>
      </c>
      <c r="IL4" s="53" t="s">
        <v>17</v>
      </c>
      <c r="IM4" s="53" t="s">
        <v>52</v>
      </c>
      <c r="IN4" s="53" t="s">
        <v>53</v>
      </c>
      <c r="IO4" s="53" t="s">
        <v>54</v>
      </c>
      <c r="IP4" s="53" t="s">
        <v>55</v>
      </c>
      <c r="IQ4" s="53" t="s">
        <v>56</v>
      </c>
      <c r="IR4" s="53" t="s">
        <v>57</v>
      </c>
      <c r="IS4" s="53" t="s">
        <v>58</v>
      </c>
      <c r="IT4" s="53" t="s">
        <v>59</v>
      </c>
      <c r="IU4" s="53" t="s">
        <v>60</v>
      </c>
      <c r="IV4" s="53" t="s">
        <v>61</v>
      </c>
      <c r="IW4" s="53" t="s">
        <v>62</v>
      </c>
    </row>
    <row r="5" spans="1:257" s="12" customFormat="1" ht="12" x14ac:dyDescent="0.2">
      <c r="A5" s="33"/>
      <c r="B5" s="16"/>
    </row>
    <row r="6" spans="1:257" s="44" customFormat="1" ht="12" x14ac:dyDescent="0.2">
      <c r="A6" s="33"/>
      <c r="B6" s="34" t="s">
        <v>70</v>
      </c>
      <c r="C6" s="44">
        <v>107240429.40000001</v>
      </c>
      <c r="D6" s="44">
        <v>18350866.300000001</v>
      </c>
      <c r="E6" s="44">
        <v>26341900.599999998</v>
      </c>
      <c r="F6" s="44">
        <v>29729090.500000007</v>
      </c>
      <c r="G6" s="44">
        <v>32818572</v>
      </c>
      <c r="H6" s="44">
        <v>3633195.4</v>
      </c>
      <c r="I6" s="44">
        <v>10568100.100000001</v>
      </c>
      <c r="J6" s="44">
        <v>18350866.300000001</v>
      </c>
      <c r="K6" s="44">
        <v>24858814.599999998</v>
      </c>
      <c r="L6" s="44">
        <v>35953617.799999997</v>
      </c>
      <c r="M6" s="44">
        <v>44692766.899999999</v>
      </c>
      <c r="N6" s="44">
        <v>53073307.5</v>
      </c>
      <c r="O6" s="44">
        <v>64724463.800000004</v>
      </c>
      <c r="P6" s="44">
        <v>74421857.400000006</v>
      </c>
      <c r="Q6" s="44">
        <v>82184479.399999991</v>
      </c>
      <c r="R6" s="44">
        <v>90494124.300000012</v>
      </c>
      <c r="S6" s="44">
        <v>107240429.40000001</v>
      </c>
      <c r="T6" s="44">
        <v>104271332.42</v>
      </c>
      <c r="U6" s="44">
        <v>18456534.599999998</v>
      </c>
      <c r="V6" s="44">
        <v>29713936.099999998</v>
      </c>
      <c r="W6" s="44">
        <v>23434198.600000001</v>
      </c>
      <c r="X6" s="44">
        <v>32666663.120000005</v>
      </c>
      <c r="Y6" s="44">
        <v>3837361.4</v>
      </c>
      <c r="Z6" s="44">
        <v>10603667.199999999</v>
      </c>
      <c r="AA6" s="44">
        <v>18456534.599999998</v>
      </c>
      <c r="AB6" s="44">
        <v>27374029.399999999</v>
      </c>
      <c r="AC6" s="44">
        <v>36159669.399999999</v>
      </c>
      <c r="AD6" s="44">
        <v>48170470.699999996</v>
      </c>
      <c r="AE6" s="44">
        <v>58099878.399999999</v>
      </c>
      <c r="AF6" s="44">
        <v>68813954.599999994</v>
      </c>
      <c r="AG6" s="44">
        <v>71604669.299999997</v>
      </c>
      <c r="AH6" s="44">
        <v>80446416.019999996</v>
      </c>
      <c r="AI6" s="44">
        <v>89163242.500000015</v>
      </c>
      <c r="AJ6" s="44">
        <v>104271332.42</v>
      </c>
      <c r="AK6" s="44">
        <v>121303662.40000001</v>
      </c>
      <c r="AL6" s="44">
        <v>20753727.800000001</v>
      </c>
      <c r="AM6" s="44">
        <v>30755824.499999993</v>
      </c>
      <c r="AN6" s="44">
        <v>29798224</v>
      </c>
      <c r="AO6" s="44">
        <v>39995886.100000009</v>
      </c>
      <c r="AP6" s="44">
        <v>4791374</v>
      </c>
      <c r="AQ6" s="44">
        <v>12368477.699999999</v>
      </c>
      <c r="AR6" s="44">
        <v>20753727.800000004</v>
      </c>
      <c r="AS6" s="44">
        <v>33276508.200000003</v>
      </c>
      <c r="AT6" s="44">
        <v>41857494.5</v>
      </c>
      <c r="AU6" s="44">
        <v>51509552.299999997</v>
      </c>
      <c r="AV6" s="44">
        <v>62761993.299999997</v>
      </c>
      <c r="AW6" s="44">
        <v>71787248.599999994</v>
      </c>
      <c r="AX6" s="44">
        <v>81307776.299999997</v>
      </c>
      <c r="AY6" s="44">
        <v>92273672.400000006</v>
      </c>
      <c r="AZ6" s="44">
        <v>102530442</v>
      </c>
      <c r="BA6" s="44">
        <v>121303662.40000001</v>
      </c>
      <c r="BB6" s="44">
        <v>134572220.90000001</v>
      </c>
      <c r="BC6" s="44">
        <v>23064134.699999999</v>
      </c>
      <c r="BD6" s="44">
        <v>32183892.199999999</v>
      </c>
      <c r="BE6" s="44">
        <v>31459723.300000019</v>
      </c>
      <c r="BF6" s="44">
        <v>47864470.699999988</v>
      </c>
      <c r="BG6" s="44">
        <v>5269004.3</v>
      </c>
      <c r="BH6" s="44">
        <v>13251245.9</v>
      </c>
      <c r="BI6" s="44">
        <v>23064134.699999999</v>
      </c>
      <c r="BJ6" s="44">
        <v>34085909.100000001</v>
      </c>
      <c r="BK6" s="44">
        <v>43559372.700000003</v>
      </c>
      <c r="BL6" s="44">
        <v>55248026.899999999</v>
      </c>
      <c r="BM6" s="44">
        <v>65688797.299999997</v>
      </c>
      <c r="BN6" s="44">
        <v>75359101.099999994</v>
      </c>
      <c r="BO6" s="44">
        <v>86707750.200000018</v>
      </c>
      <c r="BP6" s="44">
        <v>99618882.299999982</v>
      </c>
      <c r="BQ6" s="44">
        <v>115330607.39999999</v>
      </c>
      <c r="BR6" s="44">
        <v>134572220.90000001</v>
      </c>
      <c r="BS6" s="44">
        <v>151558855.90000001</v>
      </c>
      <c r="BT6" s="44">
        <v>29672124.800000001</v>
      </c>
      <c r="BU6" s="44">
        <v>44536291.700000003</v>
      </c>
      <c r="BV6" s="44">
        <v>34412637.5</v>
      </c>
      <c r="BW6" s="44">
        <v>42937801.900000006</v>
      </c>
      <c r="BX6" s="44">
        <v>7279058.8000000007</v>
      </c>
      <c r="BY6" s="44">
        <v>17200099.699999999</v>
      </c>
      <c r="BZ6" s="44">
        <v>29672124.800000001</v>
      </c>
      <c r="CA6" s="44">
        <v>47155807.899999999</v>
      </c>
      <c r="CB6" s="44">
        <v>59638798.5</v>
      </c>
      <c r="CC6" s="44">
        <v>74208416.5</v>
      </c>
      <c r="CD6" s="44">
        <v>84732436.399999991</v>
      </c>
      <c r="CE6" s="44">
        <v>96144890.199999988</v>
      </c>
      <c r="CF6" s="44">
        <v>108621054</v>
      </c>
      <c r="CG6" s="44">
        <v>119545970.80000001</v>
      </c>
      <c r="CH6" s="44">
        <v>131648320.8</v>
      </c>
      <c r="CI6" s="44">
        <v>151558855.90000001</v>
      </c>
      <c r="CJ6" s="49">
        <v>166023611</v>
      </c>
      <c r="CK6" s="44">
        <v>31841112</v>
      </c>
      <c r="CL6" s="44">
        <v>41998904.700000003</v>
      </c>
      <c r="CM6" s="44">
        <v>39645573.700000018</v>
      </c>
      <c r="CN6" s="49">
        <v>52538020.599999979</v>
      </c>
      <c r="CO6" s="44">
        <v>5955628.0999999996</v>
      </c>
      <c r="CP6" s="44">
        <v>18795959.800000001</v>
      </c>
      <c r="CQ6" s="44">
        <v>31841112</v>
      </c>
      <c r="CR6" s="44">
        <v>45587601.700000003</v>
      </c>
      <c r="CS6" s="44">
        <v>58211624.999999993</v>
      </c>
      <c r="CT6" s="44">
        <v>73840016.700000003</v>
      </c>
      <c r="CU6" s="44">
        <v>85964161.099999994</v>
      </c>
      <c r="CV6" s="44">
        <v>100378502.30000001</v>
      </c>
      <c r="CW6" s="44">
        <v>113485590.40000002</v>
      </c>
      <c r="CX6" s="44">
        <v>127439784.60000001</v>
      </c>
      <c r="CY6" s="44">
        <v>142090977.5</v>
      </c>
      <c r="CZ6" s="44">
        <v>166023611</v>
      </c>
      <c r="DA6" s="44">
        <v>157795987.59999999</v>
      </c>
      <c r="DB6" s="44">
        <v>31336007.699999999</v>
      </c>
      <c r="DC6" s="44">
        <v>39644201.900000006</v>
      </c>
      <c r="DD6" s="44">
        <v>36668004.700000003</v>
      </c>
      <c r="DE6" s="44">
        <v>50147773.299999982</v>
      </c>
      <c r="DF6" s="44">
        <v>6815651.4000000004</v>
      </c>
      <c r="DG6" s="44">
        <v>18309622.299999997</v>
      </c>
      <c r="DH6" s="44">
        <v>31336007.699999999</v>
      </c>
      <c r="DI6" s="44">
        <v>44527636.200000003</v>
      </c>
      <c r="DJ6" s="44">
        <v>56761968.300000004</v>
      </c>
      <c r="DK6" s="44">
        <v>70980209.600000009</v>
      </c>
      <c r="DL6" s="44">
        <v>83714359.700000003</v>
      </c>
      <c r="DM6" s="44">
        <v>96056152</v>
      </c>
      <c r="DN6" s="44">
        <v>107648214.30000001</v>
      </c>
      <c r="DO6" s="44">
        <v>122464847.80000001</v>
      </c>
      <c r="DP6" s="44">
        <v>137110919.80000001</v>
      </c>
      <c r="DQ6" s="44">
        <v>157795987.59999999</v>
      </c>
      <c r="DR6" s="44">
        <v>167843943.20000002</v>
      </c>
      <c r="DS6" s="44">
        <v>31083035.599999998</v>
      </c>
      <c r="DT6" s="44">
        <v>41031461.199999996</v>
      </c>
      <c r="DU6" s="44">
        <v>41669028.599999994</v>
      </c>
      <c r="DV6" s="44">
        <v>54060417.800000027</v>
      </c>
      <c r="DW6" s="44">
        <v>6278038.1000000006</v>
      </c>
      <c r="DX6" s="44">
        <v>17955277.799999997</v>
      </c>
      <c r="DY6" s="44">
        <v>31083035.599999998</v>
      </c>
      <c r="DZ6" s="44">
        <v>44074377.099999994</v>
      </c>
      <c r="EA6" s="44">
        <v>57767044.900000006</v>
      </c>
      <c r="EB6" s="44">
        <v>72114496.799999997</v>
      </c>
      <c r="EC6" s="44">
        <v>85115587.600000009</v>
      </c>
      <c r="ED6" s="44">
        <v>98850042.599999994</v>
      </c>
      <c r="EE6" s="44">
        <v>113783525.39999999</v>
      </c>
      <c r="EF6" s="44">
        <v>128463277.90000001</v>
      </c>
      <c r="EG6" s="44">
        <v>142008203.40000001</v>
      </c>
      <c r="EH6" s="44">
        <v>167843943.20000002</v>
      </c>
      <c r="EI6" s="44">
        <v>171873921.69999999</v>
      </c>
      <c r="EJ6" s="44">
        <v>35934734.800000004</v>
      </c>
      <c r="EK6" s="44">
        <v>40970009.899999984</v>
      </c>
      <c r="EL6" s="44">
        <v>41420688.5</v>
      </c>
      <c r="EM6" s="44">
        <v>53548488.5</v>
      </c>
      <c r="EN6" s="44">
        <v>10206834.199999999</v>
      </c>
      <c r="EO6" s="44">
        <v>21863680.800000004</v>
      </c>
      <c r="EP6" s="44">
        <v>35934734.800000004</v>
      </c>
      <c r="EQ6" s="44">
        <v>49052494.599999994</v>
      </c>
      <c r="ER6" s="44">
        <v>60396041.699999996</v>
      </c>
      <c r="ES6" s="44">
        <v>76904744.699999988</v>
      </c>
      <c r="ET6" s="44">
        <v>90956060.400000006</v>
      </c>
      <c r="EU6" s="44">
        <v>103823709.5</v>
      </c>
      <c r="EV6" s="44">
        <v>118325433.19999999</v>
      </c>
      <c r="EW6" s="44">
        <v>132193043</v>
      </c>
      <c r="EX6" s="44">
        <v>146872524.69999999</v>
      </c>
      <c r="EY6" s="44">
        <v>171873921.69999999</v>
      </c>
      <c r="EZ6" s="44">
        <v>211700802.60000002</v>
      </c>
      <c r="FA6" s="44">
        <v>41734257.5</v>
      </c>
      <c r="FB6" s="44">
        <v>48971479.399999991</v>
      </c>
      <c r="FC6" s="44">
        <v>51056307.799999997</v>
      </c>
      <c r="FD6" s="44">
        <v>69938757.900000036</v>
      </c>
      <c r="FE6" s="44">
        <v>11570592.699999999</v>
      </c>
      <c r="FF6" s="44">
        <v>24620745.099999998</v>
      </c>
      <c r="FG6" s="44">
        <v>41734257.5</v>
      </c>
      <c r="FH6" s="44">
        <v>57663056.5</v>
      </c>
      <c r="FI6" s="44">
        <v>72100273.099999994</v>
      </c>
      <c r="FJ6" s="44">
        <v>90705736.899999991</v>
      </c>
      <c r="FK6" s="44">
        <v>106727437.3</v>
      </c>
      <c r="FL6" s="44">
        <v>122775321.40000001</v>
      </c>
      <c r="FM6" s="44">
        <v>141762044.69999999</v>
      </c>
      <c r="FN6" s="44">
        <v>160387845.69999999</v>
      </c>
      <c r="FO6" s="44">
        <v>180620405.19999999</v>
      </c>
      <c r="FP6" s="44">
        <v>211700802.60000002</v>
      </c>
      <c r="FQ6" s="44">
        <v>311142321</v>
      </c>
      <c r="FR6" s="44">
        <v>52774367.699999996</v>
      </c>
      <c r="FS6" s="44">
        <v>78093110.099999994</v>
      </c>
      <c r="FT6" s="44">
        <v>73714984.800000027</v>
      </c>
      <c r="FU6" s="44">
        <v>106559858.39999998</v>
      </c>
      <c r="FV6" s="44">
        <v>15955387</v>
      </c>
      <c r="FW6" s="44">
        <v>32235507</v>
      </c>
      <c r="FX6" s="44">
        <v>52774367.699999996</v>
      </c>
      <c r="FY6" s="44">
        <v>79338289.199999988</v>
      </c>
      <c r="FZ6" s="44">
        <v>99506475.199999988</v>
      </c>
      <c r="GA6" s="44">
        <v>130867477.8</v>
      </c>
      <c r="GB6" s="44">
        <v>155005272.09999999</v>
      </c>
      <c r="GC6" s="44">
        <v>178968995.90000001</v>
      </c>
      <c r="GD6" s="44">
        <v>204582462.60000002</v>
      </c>
      <c r="GE6" s="44">
        <v>230650672.39999998</v>
      </c>
      <c r="GF6" s="44">
        <v>261938091.70000002</v>
      </c>
      <c r="GG6" s="44">
        <v>311142321</v>
      </c>
      <c r="GH6" s="44">
        <v>379455918.19999999</v>
      </c>
      <c r="GI6" s="44">
        <v>74284174.599999994</v>
      </c>
      <c r="GJ6" s="44">
        <v>97457846.100000024</v>
      </c>
      <c r="GK6" s="44">
        <v>89803618.699999988</v>
      </c>
      <c r="GL6" s="44">
        <v>117910278.79999998</v>
      </c>
      <c r="GM6" s="44">
        <v>17623986.200000003</v>
      </c>
      <c r="GN6" s="44">
        <v>42084238.199999996</v>
      </c>
      <c r="GO6" s="44">
        <v>74284174.599999994</v>
      </c>
      <c r="GP6" s="44">
        <v>105005913.69999999</v>
      </c>
      <c r="GQ6" s="44">
        <v>136217889.5</v>
      </c>
      <c r="GR6" s="44">
        <v>171742020.70000002</v>
      </c>
      <c r="GS6" s="44">
        <v>202475382.90000004</v>
      </c>
      <c r="GT6" s="44">
        <v>230929024.5</v>
      </c>
      <c r="GU6" s="44">
        <v>261545639.40000001</v>
      </c>
      <c r="GV6" s="44">
        <v>293484172</v>
      </c>
      <c r="GW6" s="44">
        <v>326446248.79999995</v>
      </c>
      <c r="GX6" s="44">
        <v>379455918.19999999</v>
      </c>
      <c r="GY6" s="44">
        <v>427035033.20000005</v>
      </c>
      <c r="GZ6" s="44">
        <v>79968675.199999988</v>
      </c>
      <c r="HA6" s="44">
        <v>101958210.5</v>
      </c>
      <c r="HB6" s="44">
        <v>104240148.89999998</v>
      </c>
      <c r="HC6" s="44">
        <v>140867998.30000007</v>
      </c>
      <c r="HD6" s="44">
        <v>19855076.400000002</v>
      </c>
      <c r="HE6" s="44">
        <v>46320722.79999999</v>
      </c>
      <c r="HF6" s="44">
        <v>79968675.199999988</v>
      </c>
      <c r="HG6" s="44">
        <v>113455188.19999999</v>
      </c>
      <c r="HH6" s="44">
        <v>145258406.5</v>
      </c>
      <c r="HI6" s="44">
        <v>181926885.69999999</v>
      </c>
      <c r="HJ6" s="44">
        <v>216172805.59999996</v>
      </c>
      <c r="HK6" s="44">
        <v>249679214.99999994</v>
      </c>
      <c r="HL6" s="44">
        <v>286167034.89999998</v>
      </c>
      <c r="HM6" s="44">
        <v>327527120.39999998</v>
      </c>
      <c r="HN6" s="44">
        <v>365238747.70000005</v>
      </c>
      <c r="HO6" s="44">
        <v>427035033.20000005</v>
      </c>
      <c r="HP6" s="44">
        <v>622978082.10000002</v>
      </c>
      <c r="HQ6" s="44">
        <v>107622543.10000001</v>
      </c>
      <c r="HR6" s="44">
        <v>138054932.39999998</v>
      </c>
      <c r="HS6" s="44">
        <v>132986342.70000005</v>
      </c>
      <c r="HT6" s="44">
        <v>244314263.89999998</v>
      </c>
      <c r="HU6" s="44">
        <v>28508170.300000001</v>
      </c>
      <c r="HV6" s="44">
        <v>69906409.200000018</v>
      </c>
      <c r="HW6" s="44">
        <v>107622543.10000001</v>
      </c>
      <c r="HX6" s="44">
        <v>154936529.80000001</v>
      </c>
      <c r="HY6" s="44">
        <v>189943897.5</v>
      </c>
      <c r="HZ6" s="44">
        <v>245677475.5</v>
      </c>
      <c r="IA6" s="44">
        <v>287540203.79999995</v>
      </c>
      <c r="IB6" s="44">
        <v>327506803.79999995</v>
      </c>
      <c r="IC6" s="44">
        <v>378663818.20000005</v>
      </c>
      <c r="ID6" s="44">
        <v>441825762.59999996</v>
      </c>
      <c r="IE6" s="44">
        <v>503825686.39999998</v>
      </c>
      <c r="IF6" s="44">
        <v>622978082.10000002</v>
      </c>
      <c r="IH6" s="44">
        <v>153192694.59999999</v>
      </c>
      <c r="IL6" s="44">
        <v>26128413.5</v>
      </c>
      <c r="IM6" s="44">
        <v>86348584.700000018</v>
      </c>
      <c r="IN6" s="44">
        <v>153192694.59999999</v>
      </c>
    </row>
    <row r="7" spans="1:257" s="44" customFormat="1" ht="12.95" customHeight="1" x14ac:dyDescent="0.2">
      <c r="A7" s="36" t="s">
        <v>13</v>
      </c>
      <c r="B7" s="34" t="s">
        <v>63</v>
      </c>
      <c r="C7" s="44">
        <v>100023090.90000001</v>
      </c>
      <c r="D7" s="44">
        <v>17740946.800000001</v>
      </c>
      <c r="E7" s="44">
        <v>24971033.599999998</v>
      </c>
      <c r="F7" s="44">
        <v>26925849.600000001</v>
      </c>
      <c r="G7" s="44">
        <v>30385260.900000006</v>
      </c>
      <c r="H7" s="44">
        <v>3543382.5</v>
      </c>
      <c r="I7" s="44">
        <v>10284537.800000001</v>
      </c>
      <c r="J7" s="44">
        <v>17740946.800000001</v>
      </c>
      <c r="K7" s="44">
        <v>23920056.499999996</v>
      </c>
      <c r="L7" s="44">
        <v>34541559</v>
      </c>
      <c r="M7" s="44">
        <v>42711980.399999999</v>
      </c>
      <c r="N7" s="44">
        <v>50066866</v>
      </c>
      <c r="O7" s="44">
        <v>60571099.700000003</v>
      </c>
      <c r="P7" s="44">
        <v>69637830</v>
      </c>
      <c r="Q7" s="44">
        <v>76738247.299999997</v>
      </c>
      <c r="R7" s="44">
        <v>84538782.400000006</v>
      </c>
      <c r="S7" s="44">
        <v>100023090.90000001</v>
      </c>
      <c r="T7" s="44">
        <v>86599670.719999999</v>
      </c>
      <c r="U7" s="44">
        <v>17947167.199999999</v>
      </c>
      <c r="V7" s="44">
        <v>27296825.499999996</v>
      </c>
      <c r="W7" s="44">
        <v>15054454.300000004</v>
      </c>
      <c r="X7" s="44">
        <v>26301223.719999999</v>
      </c>
      <c r="Y7" s="44">
        <v>3766646.6</v>
      </c>
      <c r="Z7" s="44">
        <v>10348188</v>
      </c>
      <c r="AA7" s="44">
        <v>17947167.199999999</v>
      </c>
      <c r="AB7" s="44">
        <v>26178899.5</v>
      </c>
      <c r="AC7" s="44">
        <v>34108795.699999996</v>
      </c>
      <c r="AD7" s="44">
        <v>45243992.699999996</v>
      </c>
      <c r="AE7" s="44">
        <v>54075152.199999996</v>
      </c>
      <c r="AF7" s="44">
        <v>63117367.299999997</v>
      </c>
      <c r="AG7" s="44">
        <v>60298447</v>
      </c>
      <c r="AH7" s="44">
        <v>67635956.719999999</v>
      </c>
      <c r="AI7" s="44">
        <v>74866848.100000009</v>
      </c>
      <c r="AJ7" s="44">
        <v>86599670.719999999</v>
      </c>
      <c r="AK7" s="44">
        <v>95584628.600000009</v>
      </c>
      <c r="AL7" s="44">
        <v>19171898.200000003</v>
      </c>
      <c r="AM7" s="44">
        <v>24606816.399999991</v>
      </c>
      <c r="AN7" s="44">
        <v>22488613.400000006</v>
      </c>
      <c r="AO7" s="44">
        <v>29317300.600000009</v>
      </c>
      <c r="AP7" s="44">
        <v>4313462.5999999996</v>
      </c>
      <c r="AQ7" s="44">
        <v>11518574.5</v>
      </c>
      <c r="AR7" s="44">
        <v>19171898.200000003</v>
      </c>
      <c r="AS7" s="44">
        <v>27643896.200000003</v>
      </c>
      <c r="AT7" s="44">
        <v>35246977.899999999</v>
      </c>
      <c r="AU7" s="44">
        <v>43778714.599999994</v>
      </c>
      <c r="AV7" s="44">
        <v>51916423.199999996</v>
      </c>
      <c r="AW7" s="44">
        <v>58886620.899999999</v>
      </c>
      <c r="AX7" s="44">
        <v>66267328</v>
      </c>
      <c r="AY7" s="44">
        <v>74835689.200000003</v>
      </c>
      <c r="AZ7" s="44">
        <v>83194264</v>
      </c>
      <c r="BA7" s="44">
        <v>95584628.600000009</v>
      </c>
      <c r="BB7" s="44">
        <v>105252414.8</v>
      </c>
      <c r="BC7" s="44">
        <v>21255479</v>
      </c>
      <c r="BD7" s="44">
        <v>27440897.699999996</v>
      </c>
      <c r="BE7" s="44">
        <v>23939149.600000016</v>
      </c>
      <c r="BF7" s="44">
        <v>32616888.499999985</v>
      </c>
      <c r="BG7" s="44">
        <v>4892830.4000000004</v>
      </c>
      <c r="BH7" s="44">
        <v>12556559.300000001</v>
      </c>
      <c r="BI7" s="44">
        <v>21255479</v>
      </c>
      <c r="BJ7" s="44">
        <v>31153738.199999999</v>
      </c>
      <c r="BK7" s="44">
        <v>38796616.700000003</v>
      </c>
      <c r="BL7" s="44">
        <v>48696376.699999996</v>
      </c>
      <c r="BM7" s="44">
        <v>57084811.600000001</v>
      </c>
      <c r="BN7" s="44">
        <v>64079799.600000001</v>
      </c>
      <c r="BO7" s="44">
        <v>72635526.300000012</v>
      </c>
      <c r="BP7" s="44">
        <v>82581348.499999985</v>
      </c>
      <c r="BQ7" s="44">
        <v>91010028.699999988</v>
      </c>
      <c r="BR7" s="44">
        <v>105252414.8</v>
      </c>
      <c r="BS7" s="44">
        <v>115961042.8</v>
      </c>
      <c r="BT7" s="44">
        <v>24283465</v>
      </c>
      <c r="BU7" s="44">
        <v>32158885.600000001</v>
      </c>
      <c r="BV7" s="44">
        <v>25777012.399999999</v>
      </c>
      <c r="BW7" s="44">
        <v>33741679.799999997</v>
      </c>
      <c r="BX7" s="44">
        <v>4435391.2</v>
      </c>
      <c r="BY7" s="44">
        <v>13237412.800000001</v>
      </c>
      <c r="BZ7" s="44">
        <v>24283465</v>
      </c>
      <c r="CA7" s="44">
        <v>36397784.399999999</v>
      </c>
      <c r="CB7" s="44">
        <v>44770419.5</v>
      </c>
      <c r="CC7" s="44">
        <v>56442350.600000001</v>
      </c>
      <c r="CD7" s="44">
        <v>64282712.399999991</v>
      </c>
      <c r="CE7" s="44">
        <v>72729696.599999994</v>
      </c>
      <c r="CF7" s="44">
        <v>82219363</v>
      </c>
      <c r="CG7" s="44">
        <v>91520567.200000003</v>
      </c>
      <c r="CH7" s="44">
        <v>101177899</v>
      </c>
      <c r="CI7" s="44">
        <v>115961042.8</v>
      </c>
      <c r="CJ7" s="49">
        <v>124910327.5</v>
      </c>
      <c r="CK7" s="44">
        <v>26164442.199999999</v>
      </c>
      <c r="CL7" s="44">
        <v>33090939.200000007</v>
      </c>
      <c r="CM7" s="44">
        <v>27869119.300000012</v>
      </c>
      <c r="CN7" s="49">
        <v>37785826.799999982</v>
      </c>
      <c r="CO7" s="44">
        <v>5621254.5999999996</v>
      </c>
      <c r="CP7" s="44">
        <v>14534018</v>
      </c>
      <c r="CQ7" s="44">
        <v>26164442.199999999</v>
      </c>
      <c r="CR7" s="44">
        <v>36536349.100000001</v>
      </c>
      <c r="CS7" s="44">
        <v>46476774.399999991</v>
      </c>
      <c r="CT7" s="44">
        <v>59255381.400000006</v>
      </c>
      <c r="CU7" s="44">
        <v>68431361.200000003</v>
      </c>
      <c r="CV7" s="44">
        <v>77674617.400000006</v>
      </c>
      <c r="CW7" s="44">
        <v>87124500.700000018</v>
      </c>
      <c r="CX7" s="44">
        <v>97890101.900000006</v>
      </c>
      <c r="CY7" s="44">
        <v>108022362.90000001</v>
      </c>
      <c r="CZ7" s="44">
        <v>124910327.5</v>
      </c>
      <c r="DA7" s="44">
        <v>129098094.59999999</v>
      </c>
      <c r="DB7" s="44">
        <v>28243220.899999999</v>
      </c>
      <c r="DC7" s="44">
        <v>34019778.300000004</v>
      </c>
      <c r="DD7" s="44">
        <v>29288416.300000012</v>
      </c>
      <c r="DE7" s="44">
        <v>37546679.099999979</v>
      </c>
      <c r="DF7" s="44">
        <v>6499295.3000000007</v>
      </c>
      <c r="DG7" s="44">
        <v>16687185.899999999</v>
      </c>
      <c r="DH7" s="44">
        <v>28243220.899999999</v>
      </c>
      <c r="DI7" s="44">
        <v>39640902.100000001</v>
      </c>
      <c r="DJ7" s="44">
        <v>50359104.700000003</v>
      </c>
      <c r="DK7" s="44">
        <v>62262999.200000003</v>
      </c>
      <c r="DL7" s="44">
        <v>72639871.200000003</v>
      </c>
      <c r="DM7" s="44">
        <v>82328052.5</v>
      </c>
      <c r="DN7" s="44">
        <v>91551415.500000015</v>
      </c>
      <c r="DO7" s="44">
        <v>103074768.7</v>
      </c>
      <c r="DP7" s="44">
        <v>113601469.10000001</v>
      </c>
      <c r="DQ7" s="44">
        <v>129098094.59999999</v>
      </c>
      <c r="DR7" s="44">
        <v>136117860.80000001</v>
      </c>
      <c r="DS7" s="44">
        <v>28989355.099999998</v>
      </c>
      <c r="DT7" s="44">
        <v>35426274.600000001</v>
      </c>
      <c r="DU7" s="44">
        <v>30976919.399999991</v>
      </c>
      <c r="DV7" s="44">
        <v>40725311.700000018</v>
      </c>
      <c r="DW7" s="44">
        <v>6085305.5000000009</v>
      </c>
      <c r="DX7" s="44">
        <v>17334940.399999999</v>
      </c>
      <c r="DY7" s="44">
        <v>28989355.099999998</v>
      </c>
      <c r="DZ7" s="44">
        <v>40652251.299999997</v>
      </c>
      <c r="EA7" s="44">
        <v>51991382.300000004</v>
      </c>
      <c r="EB7" s="44">
        <v>64415629.700000003</v>
      </c>
      <c r="EC7" s="44">
        <v>74983828.800000012</v>
      </c>
      <c r="ED7" s="44">
        <v>85053216.099999994</v>
      </c>
      <c r="EE7" s="44">
        <v>95392549.099999994</v>
      </c>
      <c r="EF7" s="44">
        <v>107645993.40000001</v>
      </c>
      <c r="EG7" s="44">
        <v>119161690.8</v>
      </c>
      <c r="EH7" s="44">
        <v>136117860.80000001</v>
      </c>
      <c r="EI7" s="44">
        <v>147408735.5</v>
      </c>
      <c r="EJ7" s="44">
        <v>33068407.000000004</v>
      </c>
      <c r="EK7" s="44">
        <v>36755525.399999991</v>
      </c>
      <c r="EL7" s="44">
        <v>33902821.799999997</v>
      </c>
      <c r="EM7" s="44">
        <v>43681981.300000012</v>
      </c>
      <c r="EN7" s="44">
        <v>8735774.6999999993</v>
      </c>
      <c r="EO7" s="44">
        <v>19639263.500000004</v>
      </c>
      <c r="EP7" s="44">
        <v>33068407.000000004</v>
      </c>
      <c r="EQ7" s="44">
        <v>45226414.099999994</v>
      </c>
      <c r="ER7" s="44">
        <v>55347775.199999996</v>
      </c>
      <c r="ES7" s="44">
        <v>69823932.399999991</v>
      </c>
      <c r="ET7" s="44">
        <v>81729076.100000009</v>
      </c>
      <c r="EU7" s="44">
        <v>92233157</v>
      </c>
      <c r="EV7" s="44">
        <v>103726754.19999999</v>
      </c>
      <c r="EW7" s="44">
        <v>115963789.40000001</v>
      </c>
      <c r="EX7" s="44">
        <v>127897576</v>
      </c>
      <c r="EY7" s="44">
        <v>147408735.40000001</v>
      </c>
      <c r="EZ7" s="44">
        <v>165337393.30000001</v>
      </c>
      <c r="FA7" s="44">
        <v>36327314.799999997</v>
      </c>
      <c r="FB7" s="44">
        <v>41674444.5</v>
      </c>
      <c r="FC7" s="44">
        <v>39225643.799999997</v>
      </c>
      <c r="FD7" s="44">
        <v>48109990.200000018</v>
      </c>
      <c r="FE7" s="44">
        <v>9580346.0999999996</v>
      </c>
      <c r="FF7" s="44">
        <v>21836532.099999998</v>
      </c>
      <c r="FG7" s="44">
        <v>36327314.799999997</v>
      </c>
      <c r="FH7" s="44">
        <v>50045689.100000001</v>
      </c>
      <c r="FI7" s="44">
        <v>62432093.399999999</v>
      </c>
      <c r="FJ7" s="44">
        <v>78001759.299999997</v>
      </c>
      <c r="FK7" s="44">
        <v>91718755.5</v>
      </c>
      <c r="FL7" s="44">
        <v>104093328.2</v>
      </c>
      <c r="FM7" s="44">
        <v>117227403.09999999</v>
      </c>
      <c r="FN7" s="44">
        <v>131875137.5</v>
      </c>
      <c r="FO7" s="44">
        <v>146486789.19999999</v>
      </c>
      <c r="FP7" s="44">
        <v>165337393.30000001</v>
      </c>
      <c r="FQ7" s="44">
        <v>224597924</v>
      </c>
      <c r="FR7" s="44">
        <v>41490251.099999994</v>
      </c>
      <c r="FS7" s="44">
        <v>58742588.400000006</v>
      </c>
      <c r="FT7" s="44">
        <v>51731710.800000012</v>
      </c>
      <c r="FU7" s="44">
        <v>72633373.699999988</v>
      </c>
      <c r="FV7" s="44">
        <v>11040345.5</v>
      </c>
      <c r="FW7" s="44">
        <v>24696059.5</v>
      </c>
      <c r="FX7" s="44">
        <v>41490251.099999994</v>
      </c>
      <c r="FY7" s="44">
        <v>61400622.099999994</v>
      </c>
      <c r="FZ7" s="44">
        <v>77400643.799999997</v>
      </c>
      <c r="GA7" s="44">
        <v>100232839.5</v>
      </c>
      <c r="GB7" s="44">
        <v>116544333.8</v>
      </c>
      <c r="GC7" s="44">
        <v>132615824.90000001</v>
      </c>
      <c r="GD7" s="44">
        <v>151964550.30000001</v>
      </c>
      <c r="GE7" s="44">
        <v>171513976.69999999</v>
      </c>
      <c r="GF7" s="44">
        <v>192480939.60000002</v>
      </c>
      <c r="GG7" s="44">
        <v>224597924</v>
      </c>
      <c r="GH7" s="44">
        <v>287064651.39999998</v>
      </c>
      <c r="GI7" s="44">
        <v>62286735.100000001</v>
      </c>
      <c r="GJ7" s="44">
        <v>75220277.00000003</v>
      </c>
      <c r="GK7" s="44">
        <v>64271500.699999988</v>
      </c>
      <c r="GL7" s="44">
        <v>85286138.599999964</v>
      </c>
      <c r="GM7" s="44">
        <v>16461711.400000002</v>
      </c>
      <c r="GN7" s="44">
        <v>38028051.799999997</v>
      </c>
      <c r="GO7" s="44">
        <v>62286735.100000001</v>
      </c>
      <c r="GP7" s="44">
        <v>86151271.799999982</v>
      </c>
      <c r="GQ7" s="44">
        <v>108536645.59999999</v>
      </c>
      <c r="GR7" s="44">
        <v>137507012.10000002</v>
      </c>
      <c r="GS7" s="44">
        <v>158327754.10000002</v>
      </c>
      <c r="GT7" s="44">
        <v>179753987.40000001</v>
      </c>
      <c r="GU7" s="44">
        <v>201778512.80000001</v>
      </c>
      <c r="GV7" s="44">
        <v>225854475.40000001</v>
      </c>
      <c r="GW7" s="44">
        <v>251597463.69999999</v>
      </c>
      <c r="GX7" s="44">
        <v>287064651.39999998</v>
      </c>
      <c r="GY7" s="44">
        <v>319875097.80000007</v>
      </c>
      <c r="GZ7" s="44">
        <v>67032800.999999993</v>
      </c>
      <c r="HA7" s="44">
        <v>83961631.699999988</v>
      </c>
      <c r="HB7" s="44">
        <v>71581712.599999994</v>
      </c>
      <c r="HC7" s="44">
        <v>97298952.200000077</v>
      </c>
      <c r="HD7" s="44">
        <v>17781678.600000001</v>
      </c>
      <c r="HE7" s="44">
        <v>40422402.499999993</v>
      </c>
      <c r="HF7" s="44">
        <v>67032800.999999993</v>
      </c>
      <c r="HG7" s="44">
        <v>95023951.099999994</v>
      </c>
      <c r="HH7" s="44">
        <v>121659657.5</v>
      </c>
      <c r="HI7" s="44">
        <v>150994432.69999999</v>
      </c>
      <c r="HJ7" s="44">
        <v>172458093.29999998</v>
      </c>
      <c r="HK7" s="44">
        <v>197165492.29999995</v>
      </c>
      <c r="HL7" s="44">
        <v>222576145.59999999</v>
      </c>
      <c r="HM7" s="44">
        <v>254465385.19999999</v>
      </c>
      <c r="HN7" s="44">
        <v>280344754.90000004</v>
      </c>
      <c r="HO7" s="44">
        <v>319875097.80000007</v>
      </c>
      <c r="HP7" s="44">
        <v>441420997.10000002</v>
      </c>
      <c r="HQ7" s="44">
        <v>91375791.200000003</v>
      </c>
      <c r="HR7" s="44">
        <v>107710011.2</v>
      </c>
      <c r="HS7" s="44">
        <v>97724417.300000042</v>
      </c>
      <c r="HT7" s="44">
        <v>144610777.39999998</v>
      </c>
      <c r="HU7" s="44">
        <v>24149169.800000001</v>
      </c>
      <c r="HV7" s="44">
        <v>60889790.300000012</v>
      </c>
      <c r="HW7" s="44">
        <v>91375791.200000003</v>
      </c>
      <c r="HX7" s="44">
        <v>131357790</v>
      </c>
      <c r="HY7" s="44">
        <v>161009497.30000001</v>
      </c>
      <c r="HZ7" s="44">
        <v>199085802.40000001</v>
      </c>
      <c r="IA7" s="44">
        <v>231280217.29999998</v>
      </c>
      <c r="IB7" s="44">
        <v>260703498.99999997</v>
      </c>
      <c r="IC7" s="44">
        <v>296810219.70000005</v>
      </c>
      <c r="ID7" s="44">
        <v>338692792.29999995</v>
      </c>
      <c r="IE7" s="44">
        <v>386182349</v>
      </c>
      <c r="IF7" s="44">
        <v>441420997.10000002</v>
      </c>
      <c r="IH7" s="44">
        <v>109064285.69999999</v>
      </c>
      <c r="IL7" s="44">
        <v>24443845.600000001</v>
      </c>
      <c r="IM7" s="44">
        <v>64326882.100000009</v>
      </c>
      <c r="IN7" s="44">
        <v>109064285.69999999</v>
      </c>
    </row>
    <row r="8" spans="1:257" s="45" customFormat="1" ht="12.95" customHeight="1" x14ac:dyDescent="0.2">
      <c r="A8" s="37"/>
      <c r="B8" s="19"/>
      <c r="AN8" s="44"/>
      <c r="CJ8" s="48"/>
      <c r="CN8" s="48"/>
    </row>
    <row r="9" spans="1:257" s="45" customFormat="1" ht="12.95" customHeight="1" x14ac:dyDescent="0.2">
      <c r="A9" s="37"/>
      <c r="B9" s="23" t="s">
        <v>30</v>
      </c>
      <c r="C9" s="45">
        <v>94514611</v>
      </c>
      <c r="D9" s="45">
        <v>16793537.100000001</v>
      </c>
      <c r="E9" s="45">
        <v>23689048.799999997</v>
      </c>
      <c r="F9" s="45">
        <v>25602797.200000003</v>
      </c>
      <c r="G9" s="45">
        <v>28429227.899999999</v>
      </c>
      <c r="H9" s="45">
        <v>3395126.8</v>
      </c>
      <c r="I9" s="45">
        <v>9736608.6999999993</v>
      </c>
      <c r="J9" s="45">
        <v>16793537.100000001</v>
      </c>
      <c r="K9" s="45">
        <v>22578363.199999999</v>
      </c>
      <c r="L9" s="45">
        <v>32765091.800000001</v>
      </c>
      <c r="M9" s="45">
        <v>40482585.899999999</v>
      </c>
      <c r="N9" s="45">
        <v>47275121.700000003</v>
      </c>
      <c r="O9" s="45">
        <v>57389833.799999997</v>
      </c>
      <c r="P9" s="45">
        <v>66085383.100000001</v>
      </c>
      <c r="Q9" s="45">
        <v>72682113.5</v>
      </c>
      <c r="R9" s="45">
        <v>79937646.5</v>
      </c>
      <c r="S9" s="45">
        <v>94514611</v>
      </c>
      <c r="T9" s="45">
        <v>79644672.599999994</v>
      </c>
      <c r="U9" s="45">
        <v>16846655.899999999</v>
      </c>
      <c r="V9" s="45">
        <v>25483133.899999999</v>
      </c>
      <c r="W9" s="45">
        <v>13386386.400000006</v>
      </c>
      <c r="X9" s="45">
        <v>23928496.399999991</v>
      </c>
      <c r="Y9" s="45">
        <v>3630376.3</v>
      </c>
      <c r="Z9" s="45">
        <v>9777459.4000000004</v>
      </c>
      <c r="AA9" s="45">
        <v>16846655.899999999</v>
      </c>
      <c r="AB9" s="45">
        <v>24367844.300000001</v>
      </c>
      <c r="AC9" s="45">
        <v>31692842.399999999</v>
      </c>
      <c r="AD9" s="45">
        <v>42329789.799999997</v>
      </c>
      <c r="AE9" s="45">
        <v>50434184.200000003</v>
      </c>
      <c r="AF9" s="45">
        <v>59019870.299999997</v>
      </c>
      <c r="AG9" s="45">
        <v>55716176.200000003</v>
      </c>
      <c r="AH9" s="45">
        <v>62404125.600000001</v>
      </c>
      <c r="AI9" s="45">
        <v>69020464.200000003</v>
      </c>
      <c r="AJ9" s="45">
        <v>79644672.599999994</v>
      </c>
      <c r="AK9" s="45">
        <v>87556121.099999994</v>
      </c>
      <c r="AL9" s="45">
        <v>17842153.399999999</v>
      </c>
      <c r="AM9" s="45">
        <v>22687201.800000004</v>
      </c>
      <c r="AN9" s="45">
        <v>20430974.899999999</v>
      </c>
      <c r="AO9" s="45">
        <v>26595790.999999993</v>
      </c>
      <c r="AP9" s="45">
        <v>4063837.1</v>
      </c>
      <c r="AQ9" s="45">
        <v>10755119</v>
      </c>
      <c r="AR9" s="45">
        <v>17842153.399999999</v>
      </c>
      <c r="AS9" s="45">
        <v>25587183</v>
      </c>
      <c r="AT9" s="45">
        <v>32600299.399999999</v>
      </c>
      <c r="AU9" s="45">
        <v>40529355.200000003</v>
      </c>
      <c r="AV9" s="45">
        <v>47809883.200000003</v>
      </c>
      <c r="AW9" s="45">
        <v>54184219.100000001</v>
      </c>
      <c r="AX9" s="45">
        <v>60960330.100000001</v>
      </c>
      <c r="AY9" s="45">
        <v>68786561.599999994</v>
      </c>
      <c r="AZ9" s="45">
        <v>76501339.5</v>
      </c>
      <c r="BA9" s="45">
        <v>87556121.099999994</v>
      </c>
      <c r="BB9" s="45">
        <v>96357272</v>
      </c>
      <c r="BC9" s="45">
        <v>19819956.5</v>
      </c>
      <c r="BD9" s="45">
        <v>25189441.399999999</v>
      </c>
      <c r="BE9" s="45">
        <v>21834990.899999999</v>
      </c>
      <c r="BF9" s="45">
        <v>29512883.200000003</v>
      </c>
      <c r="BG9" s="45">
        <v>4761627.7</v>
      </c>
      <c r="BH9" s="45">
        <v>11812079.800000001</v>
      </c>
      <c r="BI9" s="45">
        <v>19819956.5</v>
      </c>
      <c r="BJ9" s="45">
        <v>28875411</v>
      </c>
      <c r="BK9" s="45">
        <v>35823555.5</v>
      </c>
      <c r="BL9" s="45">
        <v>45009397.899999999</v>
      </c>
      <c r="BM9" s="45">
        <v>52471955.299999997</v>
      </c>
      <c r="BN9" s="45">
        <v>58966841.600000001</v>
      </c>
      <c r="BO9" s="45">
        <v>66844388.799999997</v>
      </c>
      <c r="BP9" s="45">
        <v>76000324.599999994</v>
      </c>
      <c r="BQ9" s="45">
        <v>83641639.200000003</v>
      </c>
      <c r="BR9" s="45">
        <v>96357272</v>
      </c>
      <c r="BS9" s="45">
        <v>105592917.09999999</v>
      </c>
      <c r="BT9" s="45">
        <v>22599907.399999999</v>
      </c>
      <c r="BU9" s="45">
        <v>29498193.899999999</v>
      </c>
      <c r="BV9" s="45">
        <v>23334862.5</v>
      </c>
      <c r="BW9" s="45">
        <v>30159953.299999997</v>
      </c>
      <c r="BX9" s="45">
        <v>4313813.7</v>
      </c>
      <c r="BY9" s="45">
        <v>12399460.800000001</v>
      </c>
      <c r="BZ9" s="45">
        <v>22599907.399999999</v>
      </c>
      <c r="CA9" s="45">
        <v>33662964.5</v>
      </c>
      <c r="CB9" s="45">
        <v>41349422.799999997</v>
      </c>
      <c r="CC9" s="45">
        <v>52098101.299999997</v>
      </c>
      <c r="CD9" s="45">
        <v>58919786.899999999</v>
      </c>
      <c r="CE9" s="45">
        <v>66665797.299999997</v>
      </c>
      <c r="CF9" s="45">
        <v>75432963.799999997</v>
      </c>
      <c r="CG9" s="45">
        <v>83871467</v>
      </c>
      <c r="CH9" s="45">
        <v>92660821.299999997</v>
      </c>
      <c r="CI9" s="45">
        <v>105592917.09999999</v>
      </c>
      <c r="CJ9" s="48">
        <v>115320142.59999999</v>
      </c>
      <c r="CK9" s="45">
        <v>24790723.399999999</v>
      </c>
      <c r="CL9" s="45">
        <v>30682785.700000003</v>
      </c>
      <c r="CM9" s="45">
        <v>25559892.199999996</v>
      </c>
      <c r="CN9" s="48">
        <v>34286741.299999997</v>
      </c>
      <c r="CO9" s="45">
        <v>5596585.7999999998</v>
      </c>
      <c r="CP9" s="45">
        <v>13864173.699999999</v>
      </c>
      <c r="CQ9" s="45">
        <v>24790723.399999999</v>
      </c>
      <c r="CR9" s="45">
        <v>34408546.5</v>
      </c>
      <c r="CS9" s="45">
        <v>43513558.200000003</v>
      </c>
      <c r="CT9" s="45">
        <v>55473509.100000001</v>
      </c>
      <c r="CU9" s="45">
        <v>63689881.600000001</v>
      </c>
      <c r="CV9" s="45">
        <v>72237005.5</v>
      </c>
      <c r="CW9" s="45">
        <v>81033401.299999997</v>
      </c>
      <c r="CX9" s="45">
        <v>90922872.900000006</v>
      </c>
      <c r="CY9" s="45">
        <v>100188655.3</v>
      </c>
      <c r="CZ9" s="45">
        <v>115320142.59999999</v>
      </c>
      <c r="DA9" s="45">
        <v>120154922.2</v>
      </c>
      <c r="DB9" s="45">
        <v>26714937.100000001</v>
      </c>
      <c r="DC9" s="45">
        <v>31911537.5</v>
      </c>
      <c r="DD9" s="45">
        <v>27108329.600000001</v>
      </c>
      <c r="DE9" s="45">
        <v>34420118</v>
      </c>
      <c r="DF9" s="45">
        <v>6400826.5999999996</v>
      </c>
      <c r="DG9" s="45">
        <v>15940737.5</v>
      </c>
      <c r="DH9" s="45">
        <v>26714937.100000001</v>
      </c>
      <c r="DI9" s="45">
        <v>37317858.399999999</v>
      </c>
      <c r="DJ9" s="45">
        <v>47301050.399999999</v>
      </c>
      <c r="DK9" s="45">
        <v>58626474.600000001</v>
      </c>
      <c r="DL9" s="45">
        <v>67945139.400000006</v>
      </c>
      <c r="DM9" s="45">
        <v>77056444.400000006</v>
      </c>
      <c r="DN9" s="45">
        <v>85734804.200000003</v>
      </c>
      <c r="DO9" s="45">
        <v>96430015.099999994</v>
      </c>
      <c r="DP9" s="45">
        <v>106145331.09999999</v>
      </c>
      <c r="DQ9" s="45">
        <v>120154922.2</v>
      </c>
      <c r="DR9" s="45">
        <v>126950756</v>
      </c>
      <c r="DS9" s="45">
        <v>27362266.199999999</v>
      </c>
      <c r="DT9" s="45">
        <v>33259397.599999998</v>
      </c>
      <c r="DU9" s="45">
        <v>28876356.900000006</v>
      </c>
      <c r="DV9" s="45">
        <v>37452735.299999997</v>
      </c>
      <c r="DW9" s="45">
        <v>5992577.4000000004</v>
      </c>
      <c r="DX9" s="45">
        <v>16500749.1</v>
      </c>
      <c r="DY9" s="45">
        <v>27362266.199999999</v>
      </c>
      <c r="DZ9" s="45">
        <v>38273362.600000001</v>
      </c>
      <c r="EA9" s="45">
        <v>48879158.700000003</v>
      </c>
      <c r="EB9" s="45">
        <v>60621663.799999997</v>
      </c>
      <c r="EC9" s="45">
        <v>70247644</v>
      </c>
      <c r="ED9" s="45">
        <v>79793002.900000006</v>
      </c>
      <c r="EE9" s="45">
        <v>89498020.700000003</v>
      </c>
      <c r="EF9" s="45">
        <v>100906205.59999999</v>
      </c>
      <c r="EG9" s="45">
        <v>111575796.3</v>
      </c>
      <c r="EH9" s="45">
        <v>126950756</v>
      </c>
      <c r="EI9" s="45">
        <v>138802826.40000001</v>
      </c>
      <c r="EJ9" s="45">
        <v>31105683.399999999</v>
      </c>
      <c r="EK9" s="45">
        <v>35032099.600000001</v>
      </c>
      <c r="EL9" s="45">
        <v>32068217.5</v>
      </c>
      <c r="EM9" s="45">
        <v>40596825.900000006</v>
      </c>
      <c r="EN9" s="45">
        <v>8504807.8000000007</v>
      </c>
      <c r="EO9" s="45">
        <v>18645542.300000001</v>
      </c>
      <c r="EP9" s="45">
        <v>31105683.399999999</v>
      </c>
      <c r="EQ9" s="45">
        <v>42660314.600000001</v>
      </c>
      <c r="ER9" s="45">
        <v>52358723.299999997</v>
      </c>
      <c r="ES9" s="45">
        <v>66137783</v>
      </c>
      <c r="ET9" s="45">
        <v>77170880</v>
      </c>
      <c r="EU9" s="45">
        <v>87244204.900000006</v>
      </c>
      <c r="EV9" s="45">
        <v>98206000.5</v>
      </c>
      <c r="EW9" s="45">
        <v>109747703.2</v>
      </c>
      <c r="EX9" s="45">
        <v>121002447.59999999</v>
      </c>
      <c r="EY9" s="45">
        <v>138802826.40000001</v>
      </c>
      <c r="EZ9" s="45">
        <v>153803950</v>
      </c>
      <c r="FA9" s="45">
        <v>34466879.600000001</v>
      </c>
      <c r="FB9" s="45">
        <v>38881847.199999996</v>
      </c>
      <c r="FC9" s="45">
        <v>36572488.100000009</v>
      </c>
      <c r="FD9" s="45">
        <v>43882735.099999994</v>
      </c>
      <c r="FE9" s="45">
        <v>9367576.3000000007</v>
      </c>
      <c r="FF9" s="45">
        <v>20891301.699999999</v>
      </c>
      <c r="FG9" s="45">
        <v>34466879.600000001</v>
      </c>
      <c r="FH9" s="45">
        <v>47134107.5</v>
      </c>
      <c r="FI9" s="45">
        <v>58681971.200000003</v>
      </c>
      <c r="FJ9" s="45">
        <v>73348726.799999997</v>
      </c>
      <c r="FK9" s="45">
        <v>85943190.799999997</v>
      </c>
      <c r="FL9" s="45">
        <v>97628485.299999997</v>
      </c>
      <c r="FM9" s="45">
        <v>109921214.90000001</v>
      </c>
      <c r="FN9" s="45">
        <v>123713277.10000001</v>
      </c>
      <c r="FO9" s="45">
        <v>137189926.5</v>
      </c>
      <c r="FP9" s="45">
        <v>153803950</v>
      </c>
      <c r="FQ9" s="45">
        <v>208895448.39999998</v>
      </c>
      <c r="FR9" s="45">
        <v>38886011.699999996</v>
      </c>
      <c r="FS9" s="45">
        <v>55118239.600000001</v>
      </c>
      <c r="FT9" s="45">
        <v>47960927.799999997</v>
      </c>
      <c r="FU9" s="45">
        <v>66930269.299999982</v>
      </c>
      <c r="FV9" s="45">
        <v>10704585.5</v>
      </c>
      <c r="FW9" s="45">
        <v>23308921.100000001</v>
      </c>
      <c r="FX9" s="45">
        <v>38886011.699999996</v>
      </c>
      <c r="FY9" s="45">
        <v>57315761.5</v>
      </c>
      <c r="FZ9" s="45">
        <v>72353942.400000006</v>
      </c>
      <c r="GA9" s="45">
        <v>94004251.299999997</v>
      </c>
      <c r="GB9" s="45">
        <v>108752094.90000001</v>
      </c>
      <c r="GC9" s="45">
        <v>123813268.80000001</v>
      </c>
      <c r="GD9" s="45">
        <v>141965179.09999999</v>
      </c>
      <c r="GE9" s="45">
        <v>160108770.30000001</v>
      </c>
      <c r="GF9" s="45">
        <v>179722726.19999999</v>
      </c>
      <c r="GG9" s="45">
        <v>208895448.39999998</v>
      </c>
      <c r="GH9" s="45">
        <v>267202092.80000001</v>
      </c>
      <c r="GI9" s="45">
        <v>58690070.399999999</v>
      </c>
      <c r="GJ9" s="45">
        <v>70388469.800000012</v>
      </c>
      <c r="GK9" s="45">
        <v>59804568.99999997</v>
      </c>
      <c r="GL9" s="45">
        <v>78318983.600000024</v>
      </c>
      <c r="GM9" s="45">
        <v>15972543.300000001</v>
      </c>
      <c r="GN9" s="45">
        <v>36149177.900000006</v>
      </c>
      <c r="GO9" s="45">
        <v>58690070.399999999</v>
      </c>
      <c r="GP9" s="45">
        <v>81018746.099999994</v>
      </c>
      <c r="GQ9" s="45">
        <v>101832832.2</v>
      </c>
      <c r="GR9" s="45">
        <v>129078540.20000002</v>
      </c>
      <c r="GS9" s="45">
        <v>148139098.80000001</v>
      </c>
      <c r="GT9" s="45">
        <v>168196763.09999999</v>
      </c>
      <c r="GU9" s="45">
        <v>188883109.19999999</v>
      </c>
      <c r="GV9" s="45">
        <v>211353753.69999999</v>
      </c>
      <c r="GW9" s="45">
        <v>235347802.70000002</v>
      </c>
      <c r="GX9" s="45">
        <v>267202092.80000001</v>
      </c>
      <c r="GY9" s="45">
        <v>302677729.5</v>
      </c>
      <c r="GZ9" s="45">
        <v>64067930.100000001</v>
      </c>
      <c r="HA9" s="45">
        <v>79764414.300000012</v>
      </c>
      <c r="HB9" s="45">
        <v>67704491.49999997</v>
      </c>
      <c r="HC9" s="45">
        <v>91140893.400000036</v>
      </c>
      <c r="HD9" s="45">
        <v>17346753.899999999</v>
      </c>
      <c r="HE9" s="45">
        <v>38751790.700000003</v>
      </c>
      <c r="HF9" s="45">
        <v>64067930.100000001</v>
      </c>
      <c r="HG9" s="45">
        <v>90493956.5</v>
      </c>
      <c r="HH9" s="45">
        <v>115894408.10000001</v>
      </c>
      <c r="HI9" s="45">
        <v>143832344.40000001</v>
      </c>
      <c r="HJ9" s="45">
        <v>163815885.59999999</v>
      </c>
      <c r="HK9" s="45">
        <v>187318391.39999998</v>
      </c>
      <c r="HL9" s="45">
        <v>211536836.09999996</v>
      </c>
      <c r="HM9" s="45">
        <v>241807344.59999996</v>
      </c>
      <c r="HN9" s="45">
        <v>266140365.49999997</v>
      </c>
      <c r="HO9" s="45">
        <v>302677729.5</v>
      </c>
      <c r="HP9" s="45">
        <v>418460268.30000007</v>
      </c>
      <c r="HQ9" s="45">
        <v>87254843.5</v>
      </c>
      <c r="HR9" s="45">
        <v>102143303.00000003</v>
      </c>
      <c r="HS9" s="45">
        <v>92400127.299999982</v>
      </c>
      <c r="HT9" s="45">
        <v>136661994.50000006</v>
      </c>
      <c r="HU9" s="45">
        <v>23447355</v>
      </c>
      <c r="HV9" s="45">
        <v>58686611.700000003</v>
      </c>
      <c r="HW9" s="45">
        <v>87254843.5</v>
      </c>
      <c r="HX9" s="45">
        <v>125066805</v>
      </c>
      <c r="HY9" s="45">
        <v>153189032.90000001</v>
      </c>
      <c r="HZ9" s="45">
        <v>189398146.50000003</v>
      </c>
      <c r="IA9" s="45">
        <v>219736706.19999996</v>
      </c>
      <c r="IB9" s="45">
        <v>247483689.40000001</v>
      </c>
      <c r="IC9" s="45">
        <v>281798273.80000001</v>
      </c>
      <c r="ID9" s="45">
        <v>321453834.29999995</v>
      </c>
      <c r="IE9" s="45">
        <v>367002316</v>
      </c>
      <c r="IF9" s="45">
        <v>418460268.30000007</v>
      </c>
      <c r="IH9" s="45">
        <v>103771338.7</v>
      </c>
      <c r="IL9" s="45">
        <v>23569072.600000001</v>
      </c>
      <c r="IM9" s="45">
        <v>61426058.699999996</v>
      </c>
      <c r="IN9" s="45">
        <v>103771338.7</v>
      </c>
    </row>
    <row r="10" spans="1:257" s="45" customFormat="1" ht="12.95" customHeight="1" x14ac:dyDescent="0.2">
      <c r="A10" s="37"/>
      <c r="B10" s="23" t="s">
        <v>31</v>
      </c>
      <c r="C10" s="45">
        <v>5508479.9000000004</v>
      </c>
      <c r="D10" s="45">
        <v>947410</v>
      </c>
      <c r="E10" s="45">
        <v>1281984.5</v>
      </c>
      <c r="F10" s="45">
        <v>1323052.3999999999</v>
      </c>
      <c r="G10" s="45">
        <v>1956033</v>
      </c>
      <c r="H10" s="45">
        <v>148255.70000000001</v>
      </c>
      <c r="I10" s="45">
        <v>547929.1</v>
      </c>
      <c r="J10" s="45">
        <v>947410</v>
      </c>
      <c r="K10" s="45">
        <v>1341693.5</v>
      </c>
      <c r="L10" s="45">
        <v>1776467.2</v>
      </c>
      <c r="M10" s="45">
        <v>2229394.5</v>
      </c>
      <c r="N10" s="45">
        <v>2791744.3</v>
      </c>
      <c r="O10" s="45">
        <v>3181266.1</v>
      </c>
      <c r="P10" s="45">
        <v>3552446.9</v>
      </c>
      <c r="Q10" s="45">
        <v>4056133.8</v>
      </c>
      <c r="R10" s="45">
        <v>4601135.9000000004</v>
      </c>
      <c r="S10" s="45">
        <v>5508479.9000000004</v>
      </c>
      <c r="T10" s="45">
        <v>6954998.0999999996</v>
      </c>
      <c r="U10" s="45">
        <v>1100511.3</v>
      </c>
      <c r="V10" s="45">
        <v>1813691.5999999999</v>
      </c>
      <c r="W10" s="45">
        <v>1668067.9</v>
      </c>
      <c r="X10" s="45">
        <v>2372727.2999999998</v>
      </c>
      <c r="Y10" s="45">
        <v>136270.29999999999</v>
      </c>
      <c r="Z10" s="45">
        <v>570728.6</v>
      </c>
      <c r="AA10" s="45">
        <v>1100511.3</v>
      </c>
      <c r="AB10" s="45">
        <v>1811055.2</v>
      </c>
      <c r="AC10" s="45">
        <v>2415953.2999999998</v>
      </c>
      <c r="AD10" s="45">
        <v>2914202.9</v>
      </c>
      <c r="AE10" s="45">
        <v>3640968</v>
      </c>
      <c r="AF10" s="45">
        <v>4097497</v>
      </c>
      <c r="AG10" s="45">
        <v>4582270.8</v>
      </c>
      <c r="AH10" s="45">
        <v>5231831.0999999996</v>
      </c>
      <c r="AI10" s="45">
        <v>5846383.9000000004</v>
      </c>
      <c r="AJ10" s="45">
        <v>6954998.0999999996</v>
      </c>
      <c r="AK10" s="45">
        <v>8028507.4000000004</v>
      </c>
      <c r="AL10" s="45">
        <v>1329744.8</v>
      </c>
      <c r="AM10" s="45">
        <v>1919614.6</v>
      </c>
      <c r="AN10" s="45">
        <v>2057638.5</v>
      </c>
      <c r="AO10" s="45">
        <v>2721509.5</v>
      </c>
      <c r="AP10" s="45">
        <v>249625.5</v>
      </c>
      <c r="AQ10" s="45">
        <v>763455.5</v>
      </c>
      <c r="AR10" s="45">
        <v>1329744.8</v>
      </c>
      <c r="AS10" s="45">
        <v>2056713.2</v>
      </c>
      <c r="AT10" s="45">
        <v>2646678.6</v>
      </c>
      <c r="AU10" s="45">
        <v>3249359.4</v>
      </c>
      <c r="AV10" s="45">
        <v>4106540</v>
      </c>
      <c r="AW10" s="45">
        <v>4702401.8</v>
      </c>
      <c r="AX10" s="45">
        <v>5306997.9000000004</v>
      </c>
      <c r="AY10" s="45">
        <v>6049127.5999999996</v>
      </c>
      <c r="AZ10" s="45">
        <v>6692924.5999999996</v>
      </c>
      <c r="BA10" s="45">
        <v>8028507.4000000004</v>
      </c>
      <c r="BB10" s="45">
        <v>8895142.8000000007</v>
      </c>
      <c r="BC10" s="45">
        <v>1435522.5</v>
      </c>
      <c r="BD10" s="45">
        <v>2251456.2999999998</v>
      </c>
      <c r="BE10" s="45">
        <v>2104158.7000000002</v>
      </c>
      <c r="BF10" s="45">
        <v>3104005.3000000007</v>
      </c>
      <c r="BG10" s="45">
        <v>131202.70000000001</v>
      </c>
      <c r="BH10" s="45">
        <v>744479.5</v>
      </c>
      <c r="BI10" s="45">
        <v>1435522.5</v>
      </c>
      <c r="BJ10" s="45">
        <v>2278327.2000000002</v>
      </c>
      <c r="BK10" s="45">
        <v>2973061.2</v>
      </c>
      <c r="BL10" s="45">
        <v>3686978.8</v>
      </c>
      <c r="BM10" s="45">
        <v>4612856.3</v>
      </c>
      <c r="BN10" s="45">
        <v>5112958.0999999996</v>
      </c>
      <c r="BO10" s="45">
        <v>5791137.5</v>
      </c>
      <c r="BP10" s="45">
        <v>6581024</v>
      </c>
      <c r="BQ10" s="45">
        <v>7368389.5</v>
      </c>
      <c r="BR10" s="45">
        <v>8895142.8000000007</v>
      </c>
      <c r="BS10" s="45">
        <v>10368125.800000001</v>
      </c>
      <c r="BT10" s="45">
        <v>1683557.9</v>
      </c>
      <c r="BU10" s="45">
        <v>2660691.3000000003</v>
      </c>
      <c r="BV10" s="45">
        <v>2442150.0999999996</v>
      </c>
      <c r="BW10" s="45">
        <v>3581726.5000000009</v>
      </c>
      <c r="BX10" s="45">
        <v>121577.4</v>
      </c>
      <c r="BY10" s="45">
        <v>837952</v>
      </c>
      <c r="BZ10" s="45">
        <v>1683557.9</v>
      </c>
      <c r="CA10" s="45">
        <v>2734819.9</v>
      </c>
      <c r="CB10" s="45">
        <v>3420996.8</v>
      </c>
      <c r="CC10" s="45">
        <v>4344249.2</v>
      </c>
      <c r="CD10" s="45">
        <v>5362925.5</v>
      </c>
      <c r="CE10" s="45">
        <v>6063899.2999999998</v>
      </c>
      <c r="CF10" s="45">
        <v>6786399.2999999998</v>
      </c>
      <c r="CG10" s="45">
        <v>7649100.2999999998</v>
      </c>
      <c r="CH10" s="45">
        <v>8517077.8000000007</v>
      </c>
      <c r="CI10" s="45">
        <v>10368125.800000001</v>
      </c>
      <c r="CJ10" s="48">
        <v>9590184.9000000004</v>
      </c>
      <c r="CK10" s="45">
        <v>1373718.9</v>
      </c>
      <c r="CL10" s="45">
        <v>2408153.4</v>
      </c>
      <c r="CM10" s="45">
        <v>2309227.1000000006</v>
      </c>
      <c r="CN10" s="48">
        <v>3499085.5</v>
      </c>
      <c r="CO10" s="45">
        <v>24668.9</v>
      </c>
      <c r="CP10" s="45">
        <v>669844.19999999995</v>
      </c>
      <c r="CQ10" s="45">
        <v>1373718.9</v>
      </c>
      <c r="CR10" s="45">
        <v>2127802.6</v>
      </c>
      <c r="CS10" s="45">
        <v>2963216.2</v>
      </c>
      <c r="CT10" s="45">
        <v>3781872.3</v>
      </c>
      <c r="CU10" s="45">
        <v>4741479.7</v>
      </c>
      <c r="CV10" s="45">
        <v>5437611.9000000004</v>
      </c>
      <c r="CW10" s="45">
        <v>6091099.4000000004</v>
      </c>
      <c r="CX10" s="45">
        <v>6967229</v>
      </c>
      <c r="CY10" s="45">
        <v>7833707.5999999996</v>
      </c>
      <c r="CZ10" s="45">
        <v>9590184.9000000004</v>
      </c>
      <c r="DA10" s="45">
        <v>8937510</v>
      </c>
      <c r="DB10" s="45">
        <v>1528283.8</v>
      </c>
      <c r="DC10" s="45">
        <v>2108241</v>
      </c>
      <c r="DD10" s="45">
        <v>2180086.6000000006</v>
      </c>
      <c r="DE10" s="45">
        <v>3120898.5999999996</v>
      </c>
      <c r="DF10" s="45">
        <v>98468.7</v>
      </c>
      <c r="DG10" s="45">
        <v>746448.5</v>
      </c>
      <c r="DH10" s="45">
        <v>1528283.8</v>
      </c>
      <c r="DI10" s="45">
        <v>2323043.7000000002</v>
      </c>
      <c r="DJ10" s="45">
        <v>3058054.3</v>
      </c>
      <c r="DK10" s="45">
        <v>3636524.8</v>
      </c>
      <c r="DL10" s="45">
        <v>4694731.8</v>
      </c>
      <c r="DM10" s="45">
        <v>5271608.0999999996</v>
      </c>
      <c r="DN10" s="45">
        <v>5816611.4000000004</v>
      </c>
      <c r="DO10" s="45">
        <v>6644753.5999999996</v>
      </c>
      <c r="DP10" s="45">
        <v>7456137.9000000004</v>
      </c>
      <c r="DQ10" s="45">
        <v>8937510</v>
      </c>
      <c r="DR10" s="45">
        <v>9167104.8000000007</v>
      </c>
      <c r="DS10" s="45">
        <v>1627088.9</v>
      </c>
      <c r="DT10" s="45">
        <v>2166877</v>
      </c>
      <c r="DU10" s="45">
        <v>2100559.5000000005</v>
      </c>
      <c r="DV10" s="45">
        <v>3272579.4000000004</v>
      </c>
      <c r="DW10" s="45">
        <v>92723.8</v>
      </c>
      <c r="DX10" s="45">
        <v>834191.3</v>
      </c>
      <c r="DY10" s="45">
        <v>1627088.9</v>
      </c>
      <c r="DZ10" s="45">
        <v>2378888.7000000002</v>
      </c>
      <c r="EA10" s="45">
        <v>3112223.7</v>
      </c>
      <c r="EB10" s="45">
        <v>3793965.9</v>
      </c>
      <c r="EC10" s="45">
        <v>4736184.8</v>
      </c>
      <c r="ED10" s="45">
        <v>5260213.2</v>
      </c>
      <c r="EE10" s="45">
        <v>5894525.4000000004</v>
      </c>
      <c r="EF10" s="45">
        <v>6739787.7999999998</v>
      </c>
      <c r="EG10" s="45">
        <v>7585894.5</v>
      </c>
      <c r="EH10" s="45">
        <v>9167104.8000000007</v>
      </c>
      <c r="EI10" s="45">
        <v>8605909.0999999996</v>
      </c>
      <c r="EJ10" s="45">
        <v>1962723.6</v>
      </c>
      <c r="EK10" s="45">
        <v>1723425.7999999998</v>
      </c>
      <c r="EL10" s="45">
        <v>1834604.3000000003</v>
      </c>
      <c r="EM10" s="45">
        <v>3085155.3999999994</v>
      </c>
      <c r="EN10" s="45">
        <v>230966.9</v>
      </c>
      <c r="EO10" s="45">
        <v>993721.3</v>
      </c>
      <c r="EP10" s="45">
        <v>1962723.6</v>
      </c>
      <c r="EQ10" s="45">
        <v>2566099.5</v>
      </c>
      <c r="ER10" s="45">
        <v>2989051.9</v>
      </c>
      <c r="ES10" s="45">
        <v>3686149.4</v>
      </c>
      <c r="ET10" s="45">
        <v>4558196.0999999996</v>
      </c>
      <c r="EU10" s="45">
        <v>4988952.0999999996</v>
      </c>
      <c r="EV10" s="45">
        <v>5520753.7000000002</v>
      </c>
      <c r="EW10" s="45">
        <v>6216086.2000000002</v>
      </c>
      <c r="EX10" s="45">
        <v>6895128.4000000004</v>
      </c>
      <c r="EY10" s="45">
        <v>8605909.0999999996</v>
      </c>
      <c r="EZ10" s="45">
        <v>11533443.299999999</v>
      </c>
      <c r="FA10" s="45">
        <v>1860435.2000000002</v>
      </c>
      <c r="FB10" s="45">
        <v>2792597.3</v>
      </c>
      <c r="FC10" s="45">
        <v>2653155.6999999993</v>
      </c>
      <c r="FD10" s="45">
        <v>4227255.0999999996</v>
      </c>
      <c r="FE10" s="45">
        <v>212769.8</v>
      </c>
      <c r="FF10" s="45">
        <v>945230.4</v>
      </c>
      <c r="FG10" s="45">
        <v>1860435.2000000002</v>
      </c>
      <c r="FH10" s="45">
        <v>2911581.6</v>
      </c>
      <c r="FI10" s="45">
        <v>3750122.2</v>
      </c>
      <c r="FJ10" s="45">
        <v>4653032.5</v>
      </c>
      <c r="FK10" s="45">
        <v>5775564.7000000002</v>
      </c>
      <c r="FL10" s="45">
        <v>6464842.8999999994</v>
      </c>
      <c r="FM10" s="45">
        <v>7306188.1999999993</v>
      </c>
      <c r="FN10" s="45">
        <v>8161860.4000000004</v>
      </c>
      <c r="FO10" s="45">
        <v>9296862.6999999993</v>
      </c>
      <c r="FP10" s="45">
        <v>11533443.299999999</v>
      </c>
      <c r="FQ10" s="45">
        <v>15702475.6</v>
      </c>
      <c r="FR10" s="45">
        <v>2604239.4000000004</v>
      </c>
      <c r="FS10" s="45">
        <v>3624348.7999999989</v>
      </c>
      <c r="FT10" s="45">
        <v>3770783.0000000019</v>
      </c>
      <c r="FU10" s="45">
        <v>5703104.3999999985</v>
      </c>
      <c r="FV10" s="45">
        <v>335760.00000000006</v>
      </c>
      <c r="FW10" s="45">
        <v>1387138.4000000001</v>
      </c>
      <c r="FX10" s="45">
        <v>2604239.4000000004</v>
      </c>
      <c r="FY10" s="45">
        <v>4084860.6</v>
      </c>
      <c r="FZ10" s="45">
        <v>5046701.4000000004</v>
      </c>
      <c r="GA10" s="45">
        <v>6228588.1999999993</v>
      </c>
      <c r="GB10" s="45">
        <v>7792238.8999999994</v>
      </c>
      <c r="GC10" s="45">
        <v>8802556.0999999996</v>
      </c>
      <c r="GD10" s="45">
        <v>9999371.2000000011</v>
      </c>
      <c r="GE10" s="45">
        <v>11405206.399999999</v>
      </c>
      <c r="GF10" s="45">
        <v>12758213.400000002</v>
      </c>
      <c r="GG10" s="45">
        <v>15702475.6</v>
      </c>
      <c r="GH10" s="45">
        <v>19862558.599999998</v>
      </c>
      <c r="GI10" s="45">
        <v>3596664.7</v>
      </c>
      <c r="GJ10" s="45">
        <v>4831807.2</v>
      </c>
      <c r="GK10" s="45">
        <v>4466931.6999999993</v>
      </c>
      <c r="GL10" s="45">
        <v>6967154.9999999981</v>
      </c>
      <c r="GM10" s="45">
        <v>489168.1</v>
      </c>
      <c r="GN10" s="45">
        <v>1878873.9000000001</v>
      </c>
      <c r="GO10" s="45">
        <v>3596664.7</v>
      </c>
      <c r="GP10" s="45">
        <v>5132525.6999999993</v>
      </c>
      <c r="GQ10" s="45">
        <v>6703813.4000000004</v>
      </c>
      <c r="GR10" s="45">
        <v>8428471.9000000004</v>
      </c>
      <c r="GS10" s="45">
        <v>10188655.299999999</v>
      </c>
      <c r="GT10" s="45">
        <v>11557224.299999997</v>
      </c>
      <c r="GU10" s="45">
        <v>12895403.6</v>
      </c>
      <c r="GV10" s="45">
        <v>14500721.699999999</v>
      </c>
      <c r="GW10" s="45">
        <v>16249661</v>
      </c>
      <c r="GX10" s="45">
        <v>19862558.599999998</v>
      </c>
      <c r="GY10" s="45">
        <v>17197368.300000001</v>
      </c>
      <c r="GZ10" s="45">
        <v>2964870.9</v>
      </c>
      <c r="HA10" s="45">
        <v>4197217.4000000004</v>
      </c>
      <c r="HB10" s="45">
        <v>3877221.0999999996</v>
      </c>
      <c r="HC10" s="45">
        <v>6158058.8000000007</v>
      </c>
      <c r="HD10" s="45">
        <v>434924.69999999995</v>
      </c>
      <c r="HE10" s="45">
        <v>1670611.8</v>
      </c>
      <c r="HF10" s="45">
        <v>2964870.9</v>
      </c>
      <c r="HG10" s="45">
        <v>4529994.6000000006</v>
      </c>
      <c r="HH10" s="45">
        <v>5765249.4000000004</v>
      </c>
      <c r="HI10" s="45">
        <v>7162088.2999999998</v>
      </c>
      <c r="HJ10" s="45">
        <v>8642207.6999999993</v>
      </c>
      <c r="HK10" s="45">
        <v>9847100.9000000004</v>
      </c>
      <c r="HL10" s="45">
        <v>11039309.5</v>
      </c>
      <c r="HM10" s="45">
        <v>12658040.6</v>
      </c>
      <c r="HN10" s="45">
        <v>14204389.399999999</v>
      </c>
      <c r="HO10" s="45">
        <v>17197368.300000001</v>
      </c>
      <c r="HP10" s="45">
        <v>22960728.799999997</v>
      </c>
      <c r="HQ10" s="45">
        <v>4120947.6999999997</v>
      </c>
      <c r="HR10" s="45">
        <v>5566708.2000000011</v>
      </c>
      <c r="HS10" s="45">
        <v>5324290</v>
      </c>
      <c r="HT10" s="45">
        <v>7948782.8999999966</v>
      </c>
      <c r="HU10" s="45">
        <v>701814.8</v>
      </c>
      <c r="HV10" s="45">
        <v>2203178.5999999996</v>
      </c>
      <c r="HW10" s="45">
        <v>4120947.6999999997</v>
      </c>
      <c r="HX10" s="45">
        <v>6290985</v>
      </c>
      <c r="HY10" s="45">
        <v>7820464.3999999985</v>
      </c>
      <c r="HZ10" s="45">
        <v>9687655.9000000004</v>
      </c>
      <c r="IA10" s="45">
        <v>11543511.1</v>
      </c>
      <c r="IB10" s="45">
        <v>13219809.6</v>
      </c>
      <c r="IC10" s="45">
        <v>15011945.9</v>
      </c>
      <c r="ID10" s="45">
        <v>17238958</v>
      </c>
      <c r="IE10" s="45">
        <v>19180033</v>
      </c>
      <c r="IF10" s="45">
        <v>22960728.799999997</v>
      </c>
      <c r="IH10" s="45">
        <v>5292947</v>
      </c>
      <c r="IL10" s="45">
        <v>874772.99999999988</v>
      </c>
      <c r="IM10" s="45">
        <v>2900823.3999999994</v>
      </c>
      <c r="IN10" s="45">
        <v>5292947</v>
      </c>
    </row>
    <row r="11" spans="1:257" s="45" customFormat="1" ht="12.95" customHeight="1" x14ac:dyDescent="0.2">
      <c r="A11" s="37">
        <v>701</v>
      </c>
      <c r="B11" s="19" t="s">
        <v>64</v>
      </c>
      <c r="C11" s="45">
        <v>10947587.699999999</v>
      </c>
      <c r="D11" s="45">
        <v>2200529.5</v>
      </c>
      <c r="E11" s="45">
        <v>2381422.7999999998</v>
      </c>
      <c r="F11" s="45">
        <v>2959951.3</v>
      </c>
      <c r="G11" s="45">
        <v>3405684.1</v>
      </c>
      <c r="H11" s="45">
        <v>358369.7</v>
      </c>
      <c r="I11" s="45">
        <v>1151591.3</v>
      </c>
      <c r="J11" s="45">
        <v>2200529.5</v>
      </c>
      <c r="K11" s="45">
        <v>2933438.9</v>
      </c>
      <c r="L11" s="45">
        <v>3700749.4</v>
      </c>
      <c r="M11" s="45">
        <v>4581952.3</v>
      </c>
      <c r="N11" s="45">
        <v>5351004.8</v>
      </c>
      <c r="O11" s="45">
        <v>6583303.1000000006</v>
      </c>
      <c r="P11" s="45">
        <v>7541903.5999999996</v>
      </c>
      <c r="Q11" s="45">
        <v>8245172.2999999998</v>
      </c>
      <c r="R11" s="45">
        <v>9217655.7999999989</v>
      </c>
      <c r="S11" s="45">
        <v>10947587.699999999</v>
      </c>
      <c r="T11" s="45">
        <v>10774415.9</v>
      </c>
      <c r="U11" s="45">
        <v>2172960.9</v>
      </c>
      <c r="V11" s="45">
        <v>2638787.9</v>
      </c>
      <c r="W11" s="45">
        <v>2517176.9000000004</v>
      </c>
      <c r="X11" s="45">
        <v>3445490.2</v>
      </c>
      <c r="Y11" s="45">
        <v>387512.80000000005</v>
      </c>
      <c r="Z11" s="45">
        <v>1069088.1000000001</v>
      </c>
      <c r="AA11" s="45">
        <v>2172960.9</v>
      </c>
      <c r="AB11" s="45">
        <v>3149479.5999999996</v>
      </c>
      <c r="AC11" s="45">
        <v>3919540.3</v>
      </c>
      <c r="AD11" s="45">
        <v>4811748.8</v>
      </c>
      <c r="AE11" s="45">
        <v>5607128.6000000006</v>
      </c>
      <c r="AF11" s="45">
        <v>6604641</v>
      </c>
      <c r="AG11" s="45">
        <v>7328925.7000000002</v>
      </c>
      <c r="AH11" s="45">
        <v>8244415.6000000006</v>
      </c>
      <c r="AI11" s="45">
        <v>9071071.8000000007</v>
      </c>
      <c r="AJ11" s="45">
        <v>10774415.9</v>
      </c>
      <c r="AK11" s="45">
        <v>12478302</v>
      </c>
      <c r="AL11" s="45">
        <v>2553335.9</v>
      </c>
      <c r="AM11" s="45">
        <v>2987807.1</v>
      </c>
      <c r="AN11" s="45">
        <v>3177471.4</v>
      </c>
      <c r="AO11" s="45">
        <v>3759687.5999999996</v>
      </c>
      <c r="AP11" s="45">
        <v>509254</v>
      </c>
      <c r="AQ11" s="45">
        <v>1341121</v>
      </c>
      <c r="AR11" s="45">
        <v>2553335.9</v>
      </c>
      <c r="AS11" s="45">
        <v>3684558.8</v>
      </c>
      <c r="AT11" s="45">
        <v>4594766.9000000004</v>
      </c>
      <c r="AU11" s="45">
        <v>5541143</v>
      </c>
      <c r="AV11" s="45">
        <v>6468894.1000000006</v>
      </c>
      <c r="AW11" s="45">
        <v>7515426.1000000006</v>
      </c>
      <c r="AX11" s="45">
        <v>8718614.4000000004</v>
      </c>
      <c r="AY11" s="45">
        <v>9944788.4000000004</v>
      </c>
      <c r="AZ11" s="45">
        <v>10874968.4</v>
      </c>
      <c r="BA11" s="45">
        <v>12478302</v>
      </c>
      <c r="BB11" s="45">
        <v>14063083.800000001</v>
      </c>
      <c r="BC11" s="45">
        <v>2878331</v>
      </c>
      <c r="BD11" s="45">
        <v>3245073.1999999993</v>
      </c>
      <c r="BE11" s="45">
        <v>3780135.9000000004</v>
      </c>
      <c r="BF11" s="45">
        <v>4159543.7000000011</v>
      </c>
      <c r="BG11" s="45">
        <v>487900.8</v>
      </c>
      <c r="BH11" s="45">
        <v>1433172.8</v>
      </c>
      <c r="BI11" s="45">
        <v>2878331</v>
      </c>
      <c r="BJ11" s="45">
        <v>4245920.0999999996</v>
      </c>
      <c r="BK11" s="45">
        <v>5136132.5</v>
      </c>
      <c r="BL11" s="45">
        <v>6123404.1999999993</v>
      </c>
      <c r="BM11" s="45">
        <v>7204670.5999999996</v>
      </c>
      <c r="BN11" s="45">
        <v>8328123.2999999998</v>
      </c>
      <c r="BO11" s="45">
        <v>9903540.0999999996</v>
      </c>
      <c r="BP11" s="45">
        <v>11393044.6</v>
      </c>
      <c r="BQ11" s="45">
        <v>12378912.9</v>
      </c>
      <c r="BR11" s="45">
        <v>14063083.800000001</v>
      </c>
      <c r="BS11" s="45">
        <v>15610695.699999999</v>
      </c>
      <c r="BT11" s="45">
        <v>3516125.8</v>
      </c>
      <c r="BU11" s="45">
        <v>3742460.9000000004</v>
      </c>
      <c r="BV11" s="45">
        <v>3927857.0000000009</v>
      </c>
      <c r="BW11" s="45">
        <v>4424251.9999999981</v>
      </c>
      <c r="BX11" s="45">
        <v>604668.30000000005</v>
      </c>
      <c r="BY11" s="45">
        <v>1746487.5</v>
      </c>
      <c r="BZ11" s="45">
        <v>3516125.8</v>
      </c>
      <c r="CA11" s="45">
        <v>5126915</v>
      </c>
      <c r="CB11" s="45">
        <v>6018869.6000000006</v>
      </c>
      <c r="CC11" s="45">
        <v>7258586.7000000002</v>
      </c>
      <c r="CD11" s="45">
        <v>8333726.8999999994</v>
      </c>
      <c r="CE11" s="45">
        <v>9702175.9000000004</v>
      </c>
      <c r="CF11" s="45">
        <v>11186443.700000001</v>
      </c>
      <c r="CG11" s="45">
        <v>12661813.9</v>
      </c>
      <c r="CH11" s="45">
        <v>13799536.9</v>
      </c>
      <c r="CI11" s="45">
        <v>15610695.699999999</v>
      </c>
      <c r="CJ11" s="48">
        <v>17067576.699999999</v>
      </c>
      <c r="CK11" s="45">
        <v>3537103.4</v>
      </c>
      <c r="CL11" s="45">
        <v>3993997.1999999997</v>
      </c>
      <c r="CM11" s="45">
        <v>4482709.9000000004</v>
      </c>
      <c r="CN11" s="48">
        <v>5053766.1999999993</v>
      </c>
      <c r="CO11" s="45">
        <v>750179.5</v>
      </c>
      <c r="CP11" s="45">
        <v>1832115.5999999999</v>
      </c>
      <c r="CQ11" s="45">
        <v>3537103.4</v>
      </c>
      <c r="CR11" s="45">
        <v>5162290.6000000006</v>
      </c>
      <c r="CS11" s="45">
        <v>6248311.5999999996</v>
      </c>
      <c r="CT11" s="45">
        <v>7531100.5999999996</v>
      </c>
      <c r="CU11" s="45">
        <v>8714990.5</v>
      </c>
      <c r="CV11" s="45">
        <v>10277949.100000001</v>
      </c>
      <c r="CW11" s="45">
        <v>12013810.5</v>
      </c>
      <c r="CX11" s="45">
        <v>13847392.699999999</v>
      </c>
      <c r="CY11" s="45">
        <v>15107566.200000001</v>
      </c>
      <c r="CZ11" s="45">
        <v>17067576.699999999</v>
      </c>
      <c r="DA11" s="45">
        <v>18957196.600000001</v>
      </c>
      <c r="DB11" s="45">
        <v>4096348.4</v>
      </c>
      <c r="DC11" s="45">
        <v>4741360.5999999996</v>
      </c>
      <c r="DD11" s="45">
        <v>4754109</v>
      </c>
      <c r="DE11" s="45">
        <v>5365378.6000000015</v>
      </c>
      <c r="DF11" s="45">
        <v>816602.20000000007</v>
      </c>
      <c r="DG11" s="45">
        <v>2191473.4</v>
      </c>
      <c r="DH11" s="45">
        <v>4096348.4</v>
      </c>
      <c r="DI11" s="45">
        <v>5963372.4000000004</v>
      </c>
      <c r="DJ11" s="45">
        <v>7436832.4000000004</v>
      </c>
      <c r="DK11" s="45">
        <v>8837709</v>
      </c>
      <c r="DL11" s="45">
        <v>10358867.300000001</v>
      </c>
      <c r="DM11" s="45">
        <v>12007257</v>
      </c>
      <c r="DN11" s="45">
        <v>13591818</v>
      </c>
      <c r="DO11" s="45">
        <v>15461804.4</v>
      </c>
      <c r="DP11" s="45">
        <v>16914968.699999999</v>
      </c>
      <c r="DQ11" s="45">
        <v>18957196.600000001</v>
      </c>
      <c r="DR11" s="45">
        <v>20530409.199999996</v>
      </c>
      <c r="DS11" s="45">
        <v>12085347.800000001</v>
      </c>
      <c r="DT11" s="45">
        <v>5322725.5999999987</v>
      </c>
      <c r="DU11" s="45">
        <v>5154217.1999999974</v>
      </c>
      <c r="DV11" s="45">
        <v>5562682.8999999985</v>
      </c>
      <c r="DW11" s="45">
        <v>959920.90000000014</v>
      </c>
      <c r="DX11" s="45">
        <v>2592298.2000000002</v>
      </c>
      <c r="DY11" s="45">
        <v>12085347.800000001</v>
      </c>
      <c r="DZ11" s="45">
        <v>6609346.5</v>
      </c>
      <c r="EA11" s="45">
        <v>8338385.5</v>
      </c>
      <c r="EB11" s="45">
        <v>9813509.0999999996</v>
      </c>
      <c r="EC11" s="45">
        <v>11511349.9</v>
      </c>
      <c r="ED11" s="45">
        <v>13150747.700000001</v>
      </c>
      <c r="EE11" s="45">
        <v>14967726.299999997</v>
      </c>
      <c r="EF11" s="45">
        <v>16994512.400000002</v>
      </c>
      <c r="EG11" s="45">
        <v>18504071.699999992</v>
      </c>
      <c r="EH11" s="45">
        <v>20530409.199999996</v>
      </c>
      <c r="EI11" s="45">
        <v>21566835.200000003</v>
      </c>
      <c r="EJ11" s="45">
        <v>4838197.8000000007</v>
      </c>
      <c r="EK11" s="45">
        <v>4916127.299999997</v>
      </c>
      <c r="EL11" s="45">
        <v>4723954.5000000056</v>
      </c>
      <c r="EM11" s="45">
        <v>7088555.5999999996</v>
      </c>
      <c r="EN11" s="45">
        <v>1208969.0000000002</v>
      </c>
      <c r="EO11" s="45">
        <v>2696323.9000000008</v>
      </c>
      <c r="EP11" s="45">
        <v>4838197.8000000007</v>
      </c>
      <c r="EQ11" s="45">
        <v>6960274.3000000007</v>
      </c>
      <c r="ER11" s="45">
        <v>8361515.5999999987</v>
      </c>
      <c r="ES11" s="45">
        <v>9754325.0999999978</v>
      </c>
      <c r="ET11" s="45">
        <v>11558135</v>
      </c>
      <c r="EU11" s="45">
        <v>13107118.200000001</v>
      </c>
      <c r="EV11" s="45">
        <v>14478279.600000003</v>
      </c>
      <c r="EW11" s="45">
        <v>15767168.1</v>
      </c>
      <c r="EX11" s="45">
        <v>17277318.500000004</v>
      </c>
      <c r="EY11" s="45">
        <v>21566835.200000003</v>
      </c>
      <c r="EZ11" s="45">
        <v>23204187.800000001</v>
      </c>
      <c r="FA11" s="45">
        <v>5774301.7999999998</v>
      </c>
      <c r="FB11" s="45">
        <v>6068291.0000000009</v>
      </c>
      <c r="FC11" s="45">
        <v>5217812.5</v>
      </c>
      <c r="FD11" s="45">
        <v>6143782.5</v>
      </c>
      <c r="FE11" s="45">
        <v>1404785.9</v>
      </c>
      <c r="FF11" s="45">
        <v>3206069.4999999991</v>
      </c>
      <c r="FG11" s="45">
        <v>5774301.7999999998</v>
      </c>
      <c r="FH11" s="45">
        <v>8270501.5000000019</v>
      </c>
      <c r="FI11" s="45">
        <v>10207280.600000001</v>
      </c>
      <c r="FJ11" s="45">
        <v>11842592.800000001</v>
      </c>
      <c r="FK11" s="45">
        <v>13863697.200000001</v>
      </c>
      <c r="FL11" s="45">
        <v>15627496.800000003</v>
      </c>
      <c r="FM11" s="45">
        <v>17060405.300000001</v>
      </c>
      <c r="FN11" s="45">
        <v>18626338.900000002</v>
      </c>
      <c r="FO11" s="45">
        <v>20722832.199999996</v>
      </c>
      <c r="FP11" s="45">
        <v>23204187.800000001</v>
      </c>
      <c r="FQ11" s="45">
        <v>31649006.599999994</v>
      </c>
      <c r="FR11" s="45">
        <v>5838893.1000000006</v>
      </c>
      <c r="FS11" s="45">
        <v>7626738.799999998</v>
      </c>
      <c r="FT11" s="45">
        <v>7918365.8000000007</v>
      </c>
      <c r="FU11" s="45">
        <v>10265008.899999995</v>
      </c>
      <c r="FV11" s="45">
        <v>1336458.5999999999</v>
      </c>
      <c r="FW11" s="45">
        <v>2961059.2999999993</v>
      </c>
      <c r="FX11" s="45">
        <v>5838893.1000000006</v>
      </c>
      <c r="FY11" s="45">
        <v>8718323.8999999985</v>
      </c>
      <c r="FZ11" s="45">
        <v>10747862.599999998</v>
      </c>
      <c r="GA11" s="45">
        <v>13465631.899999999</v>
      </c>
      <c r="GB11" s="45">
        <v>15635806.9</v>
      </c>
      <c r="GC11" s="45">
        <v>18223856</v>
      </c>
      <c r="GD11" s="45">
        <v>21383997.699999999</v>
      </c>
      <c r="GE11" s="45">
        <v>24133057.899999995</v>
      </c>
      <c r="GF11" s="45">
        <v>27318644.800000001</v>
      </c>
      <c r="GG11" s="45">
        <v>31649006.599999994</v>
      </c>
      <c r="GH11" s="45">
        <v>41224846.600000001</v>
      </c>
      <c r="GI11" s="45">
        <v>8375033.7999999989</v>
      </c>
      <c r="GJ11" s="45">
        <v>9895933.0000000019</v>
      </c>
      <c r="GK11" s="45">
        <v>9652150.6999999955</v>
      </c>
      <c r="GL11" s="45">
        <v>13301729.100000005</v>
      </c>
      <c r="GM11" s="45">
        <v>1845751.6000000003</v>
      </c>
      <c r="GN11" s="45">
        <v>5041496.4000000004</v>
      </c>
      <c r="GO11" s="45">
        <v>8375033.7999999989</v>
      </c>
      <c r="GP11" s="45">
        <v>11693958.099999998</v>
      </c>
      <c r="GQ11" s="45">
        <v>14305438.900000002</v>
      </c>
      <c r="GR11" s="45">
        <v>18270966.800000001</v>
      </c>
      <c r="GS11" s="45">
        <v>21358319.999999996</v>
      </c>
      <c r="GT11" s="45">
        <v>24722240.499999993</v>
      </c>
      <c r="GU11" s="45">
        <v>27923117.499999996</v>
      </c>
      <c r="GV11" s="45">
        <v>31321697.900000002</v>
      </c>
      <c r="GW11" s="45">
        <v>35383476.899999999</v>
      </c>
      <c r="GX11" s="45">
        <v>41224846.600000001</v>
      </c>
      <c r="GY11" s="45">
        <v>47750011.600000009</v>
      </c>
      <c r="GZ11" s="45">
        <v>9429906.8000000007</v>
      </c>
      <c r="HA11" s="45">
        <v>12174466.099999998</v>
      </c>
      <c r="HB11" s="45">
        <v>10917675.200000007</v>
      </c>
      <c r="HC11" s="45">
        <v>15227963.500000004</v>
      </c>
      <c r="HD11" s="45">
        <v>2321142.8000000003</v>
      </c>
      <c r="HE11" s="45">
        <v>5552009.8000000007</v>
      </c>
      <c r="HF11" s="45">
        <v>9429906.8000000007</v>
      </c>
      <c r="HG11" s="45">
        <v>13984894.100000001</v>
      </c>
      <c r="HH11" s="45">
        <v>17713254.100000001</v>
      </c>
      <c r="HI11" s="45">
        <v>21604372.899999999</v>
      </c>
      <c r="HJ11" s="45">
        <v>25173327.200000003</v>
      </c>
      <c r="HK11" s="45">
        <v>28557271.299999997</v>
      </c>
      <c r="HL11" s="45">
        <v>32522048.100000005</v>
      </c>
      <c r="HM11" s="45">
        <v>36908903.700000003</v>
      </c>
      <c r="HN11" s="45">
        <v>41191246.099999994</v>
      </c>
      <c r="HO11" s="45">
        <v>47750011.600000009</v>
      </c>
      <c r="HP11" s="45">
        <v>62697285.599999994</v>
      </c>
      <c r="HQ11" s="45">
        <v>12445751.200000001</v>
      </c>
      <c r="HR11" s="45">
        <v>14004723.500000002</v>
      </c>
      <c r="HS11" s="45">
        <v>13152593.199999988</v>
      </c>
      <c r="HT11" s="45">
        <v>23094217.700000003</v>
      </c>
      <c r="HU11" s="45">
        <v>2832228.3</v>
      </c>
      <c r="HV11" s="45">
        <v>6583168.0000000009</v>
      </c>
      <c r="HW11" s="45">
        <v>12445751.200000001</v>
      </c>
      <c r="HX11" s="45">
        <v>17076272.300000001</v>
      </c>
      <c r="HY11" s="45">
        <v>21447693.800000001</v>
      </c>
      <c r="HZ11" s="45">
        <v>26450474.700000003</v>
      </c>
      <c r="IA11" s="45">
        <v>30658834.399999999</v>
      </c>
      <c r="IB11" s="45">
        <v>34258438.899999999</v>
      </c>
      <c r="IC11" s="45">
        <v>39603067.899999991</v>
      </c>
      <c r="ID11" s="45">
        <v>44969146</v>
      </c>
      <c r="IE11" s="45">
        <v>49646550.499999993</v>
      </c>
      <c r="IF11" s="45">
        <v>62697285.599999994</v>
      </c>
      <c r="IH11" s="45">
        <v>15939853.299999999</v>
      </c>
      <c r="IL11" s="45">
        <v>3583890.8</v>
      </c>
      <c r="IM11" s="45">
        <v>8591421.4999999981</v>
      </c>
      <c r="IN11" s="45">
        <v>15939853.299999999</v>
      </c>
    </row>
    <row r="12" spans="1:257" s="45" customFormat="1" ht="12.75" customHeight="1" x14ac:dyDescent="0.2">
      <c r="A12" s="37"/>
      <c r="B12" s="23" t="s">
        <v>30</v>
      </c>
      <c r="C12" s="45">
        <v>10320172.6</v>
      </c>
      <c r="D12" s="45">
        <v>2129020.7000000002</v>
      </c>
      <c r="E12" s="45">
        <v>2197685.4</v>
      </c>
      <c r="F12" s="45">
        <v>2797522.9</v>
      </c>
      <c r="G12" s="45">
        <v>3195943.6</v>
      </c>
      <c r="H12" s="45">
        <v>343651.9</v>
      </c>
      <c r="I12" s="45">
        <v>1098068.1000000001</v>
      </c>
      <c r="J12" s="45">
        <v>2129020.7000000002</v>
      </c>
      <c r="K12" s="45">
        <v>2785139.7</v>
      </c>
      <c r="L12" s="45">
        <v>3500482.3</v>
      </c>
      <c r="M12" s="45">
        <v>4326706.0999999996</v>
      </c>
      <c r="N12" s="45">
        <v>5044458.2</v>
      </c>
      <c r="O12" s="45">
        <v>6218707.9000000004</v>
      </c>
      <c r="P12" s="45">
        <v>7124229</v>
      </c>
      <c r="Q12" s="45">
        <v>7764299</v>
      </c>
      <c r="R12" s="45">
        <v>8682948.6999999993</v>
      </c>
      <c r="S12" s="45">
        <v>10320172.6</v>
      </c>
      <c r="T12" s="45">
        <v>10112850.300000001</v>
      </c>
      <c r="U12" s="45">
        <v>2077504.3</v>
      </c>
      <c r="V12" s="45">
        <v>2462202.7999999998</v>
      </c>
      <c r="W12" s="45">
        <v>2339909.4000000004</v>
      </c>
      <c r="X12" s="45">
        <v>3233233.8000000007</v>
      </c>
      <c r="Y12" s="45">
        <v>365708.4</v>
      </c>
      <c r="Z12" s="45">
        <v>1017220.6</v>
      </c>
      <c r="AA12" s="45">
        <v>2077504.3</v>
      </c>
      <c r="AB12" s="45">
        <v>2997975.8</v>
      </c>
      <c r="AC12" s="45">
        <v>3700969.4</v>
      </c>
      <c r="AD12" s="45">
        <v>4539707.0999999996</v>
      </c>
      <c r="AE12" s="45">
        <v>5282786.9000000004</v>
      </c>
      <c r="AF12" s="45">
        <v>6214558.5</v>
      </c>
      <c r="AG12" s="45">
        <v>6879616.5</v>
      </c>
      <c r="AH12" s="45">
        <v>7729867.4000000004</v>
      </c>
      <c r="AI12" s="45">
        <v>8498939.5</v>
      </c>
      <c r="AJ12" s="45">
        <v>10112850.300000001</v>
      </c>
      <c r="AK12" s="45">
        <v>11701294.199999999</v>
      </c>
      <c r="AL12" s="45">
        <v>2440282.5</v>
      </c>
      <c r="AM12" s="45">
        <v>2759017</v>
      </c>
      <c r="AN12" s="45">
        <v>2971367.3</v>
      </c>
      <c r="AO12" s="45">
        <v>3530627.3999999994</v>
      </c>
      <c r="AP12" s="45">
        <v>490524.9</v>
      </c>
      <c r="AQ12" s="45">
        <v>1282015.8999999999</v>
      </c>
      <c r="AR12" s="45">
        <v>2440282.5</v>
      </c>
      <c r="AS12" s="45">
        <v>3491729.3</v>
      </c>
      <c r="AT12" s="45">
        <v>4332755</v>
      </c>
      <c r="AU12" s="45">
        <v>5199299.5</v>
      </c>
      <c r="AV12" s="45">
        <v>6065083.7000000002</v>
      </c>
      <c r="AW12" s="45">
        <v>7039109.9000000004</v>
      </c>
      <c r="AX12" s="45">
        <v>8170666.7999999998</v>
      </c>
      <c r="AY12" s="45">
        <v>9328808</v>
      </c>
      <c r="AZ12" s="45">
        <v>10211059.800000001</v>
      </c>
      <c r="BA12" s="45">
        <v>11701294.199999999</v>
      </c>
      <c r="BB12" s="45">
        <v>13336234.300000001</v>
      </c>
      <c r="BC12" s="45">
        <v>2756403.6</v>
      </c>
      <c r="BD12" s="45">
        <v>3045122.4999999995</v>
      </c>
      <c r="BE12" s="45">
        <v>3591506.3000000007</v>
      </c>
      <c r="BF12" s="45">
        <v>3943201.9000000004</v>
      </c>
      <c r="BG12" s="45">
        <v>467993.1</v>
      </c>
      <c r="BH12" s="45">
        <v>1363509.5</v>
      </c>
      <c r="BI12" s="45">
        <v>2756403.6</v>
      </c>
      <c r="BJ12" s="45">
        <v>4050751.5</v>
      </c>
      <c r="BK12" s="45">
        <v>4880432.9000000004</v>
      </c>
      <c r="BL12" s="45">
        <v>5801526.0999999996</v>
      </c>
      <c r="BM12" s="45">
        <v>6816627.5</v>
      </c>
      <c r="BN12" s="45">
        <v>7880912.7999999998</v>
      </c>
      <c r="BO12" s="45">
        <v>9393032.4000000004</v>
      </c>
      <c r="BP12" s="45">
        <v>10811050.6</v>
      </c>
      <c r="BQ12" s="45">
        <v>11735064</v>
      </c>
      <c r="BR12" s="45">
        <v>13336234.300000001</v>
      </c>
      <c r="BS12" s="45">
        <v>14738680.5</v>
      </c>
      <c r="BT12" s="45">
        <v>3389771.3</v>
      </c>
      <c r="BU12" s="45">
        <v>3474029.2</v>
      </c>
      <c r="BV12" s="45">
        <v>3710068.3000000007</v>
      </c>
      <c r="BW12" s="45">
        <v>4164811.6999999993</v>
      </c>
      <c r="BX12" s="45">
        <v>591382.30000000005</v>
      </c>
      <c r="BY12" s="45">
        <v>1679495.7</v>
      </c>
      <c r="BZ12" s="45">
        <v>3389771.3</v>
      </c>
      <c r="CA12" s="45">
        <v>4925116.9000000004</v>
      </c>
      <c r="CB12" s="45">
        <v>5764124.4000000004</v>
      </c>
      <c r="CC12" s="45">
        <v>6863800.5</v>
      </c>
      <c r="CD12" s="45">
        <v>7866723.0999999996</v>
      </c>
      <c r="CE12" s="45">
        <v>9148422.0999999996</v>
      </c>
      <c r="CF12" s="45">
        <v>10573868.800000001</v>
      </c>
      <c r="CG12" s="45">
        <v>11973458.800000001</v>
      </c>
      <c r="CH12" s="45">
        <v>13054008</v>
      </c>
      <c r="CI12" s="45">
        <v>14738680.5</v>
      </c>
      <c r="CJ12" s="48">
        <v>16488524.4</v>
      </c>
      <c r="CK12" s="45">
        <v>3479845.5</v>
      </c>
      <c r="CL12" s="45">
        <v>3840300.3</v>
      </c>
      <c r="CM12" s="45">
        <v>4326358.3999999994</v>
      </c>
      <c r="CN12" s="48">
        <v>4842020.2000000011</v>
      </c>
      <c r="CO12" s="45">
        <v>738489.3</v>
      </c>
      <c r="CP12" s="45">
        <v>1801061.9</v>
      </c>
      <c r="CQ12" s="45">
        <v>3479845.5</v>
      </c>
      <c r="CR12" s="45">
        <v>5079075.9000000004</v>
      </c>
      <c r="CS12" s="45">
        <v>6100073</v>
      </c>
      <c r="CT12" s="45">
        <v>7320145.7999999998</v>
      </c>
      <c r="CU12" s="45">
        <v>8448278.4000000004</v>
      </c>
      <c r="CV12" s="45">
        <v>9955658.8000000007</v>
      </c>
      <c r="CW12" s="45">
        <v>11646504.199999999</v>
      </c>
      <c r="CX12" s="45">
        <v>13428527.1</v>
      </c>
      <c r="CY12" s="45">
        <v>14636966.300000001</v>
      </c>
      <c r="CZ12" s="45">
        <v>16488524.4</v>
      </c>
      <c r="DA12" s="45">
        <v>18460942.100000001</v>
      </c>
      <c r="DB12" s="45">
        <v>3994740.8</v>
      </c>
      <c r="DC12" s="45">
        <v>4599572.2</v>
      </c>
      <c r="DD12" s="45">
        <v>4623950.1999999993</v>
      </c>
      <c r="DE12" s="45">
        <v>5242678.9000000022</v>
      </c>
      <c r="DF12" s="45">
        <v>796010.9</v>
      </c>
      <c r="DG12" s="45">
        <v>2141566.2999999998</v>
      </c>
      <c r="DH12" s="45">
        <v>3994740.8</v>
      </c>
      <c r="DI12" s="45">
        <v>5815217.7000000002</v>
      </c>
      <c r="DJ12" s="45">
        <v>7236937.7000000002</v>
      </c>
      <c r="DK12" s="45">
        <v>8594313</v>
      </c>
      <c r="DL12" s="45">
        <v>10068545.300000001</v>
      </c>
      <c r="DM12" s="45">
        <v>11663348</v>
      </c>
      <c r="DN12" s="45">
        <v>13218263.199999999</v>
      </c>
      <c r="DO12" s="45">
        <v>15043691.1</v>
      </c>
      <c r="DP12" s="45">
        <v>16444881.6</v>
      </c>
      <c r="DQ12" s="45">
        <v>18460942.100000001</v>
      </c>
      <c r="DR12" s="45">
        <v>20070075.199999996</v>
      </c>
      <c r="DS12" s="45">
        <v>11992690.9</v>
      </c>
      <c r="DT12" s="45">
        <v>5206352.3999999994</v>
      </c>
      <c r="DU12" s="45">
        <v>5047653.5999999978</v>
      </c>
      <c r="DV12" s="45">
        <v>5417942.5999999978</v>
      </c>
      <c r="DW12" s="45">
        <v>937881.10000000009</v>
      </c>
      <c r="DX12" s="45">
        <v>2539138.5</v>
      </c>
      <c r="DY12" s="45">
        <v>11992690.9</v>
      </c>
      <c r="DZ12" s="45">
        <v>6484680.5999999996</v>
      </c>
      <c r="EA12" s="45">
        <v>8167660.5</v>
      </c>
      <c r="EB12" s="45">
        <v>9604479</v>
      </c>
      <c r="EC12" s="45">
        <v>11260405.6</v>
      </c>
      <c r="ED12" s="45">
        <v>12876267.000000002</v>
      </c>
      <c r="EE12" s="45">
        <v>14652132.599999998</v>
      </c>
      <c r="EF12" s="45">
        <v>16632750.200000003</v>
      </c>
      <c r="EG12" s="45">
        <v>18106914.499999993</v>
      </c>
      <c r="EH12" s="45">
        <v>20070075.199999996</v>
      </c>
      <c r="EI12" s="45">
        <v>21052912.300000004</v>
      </c>
      <c r="EJ12" s="45">
        <v>4707735.9000000004</v>
      </c>
      <c r="EK12" s="45">
        <v>4809226.299999997</v>
      </c>
      <c r="EL12" s="45">
        <v>4618079.3000000063</v>
      </c>
      <c r="EM12" s="45">
        <v>6917870.8000000007</v>
      </c>
      <c r="EN12" s="45">
        <v>1184882.2000000002</v>
      </c>
      <c r="EO12" s="45">
        <v>2633294.3000000007</v>
      </c>
      <c r="EP12" s="45">
        <v>4707735.9000000004</v>
      </c>
      <c r="EQ12" s="45">
        <v>6787272.8000000007</v>
      </c>
      <c r="ER12" s="45">
        <v>8161865.8999999985</v>
      </c>
      <c r="ES12" s="45">
        <v>9516962.1999999974</v>
      </c>
      <c r="ET12" s="45">
        <v>11297258.6</v>
      </c>
      <c r="EU12" s="45">
        <v>12810326.700000001</v>
      </c>
      <c r="EV12" s="45">
        <v>14135041.500000004</v>
      </c>
      <c r="EW12" s="45">
        <v>15389286.699999999</v>
      </c>
      <c r="EX12" s="45">
        <v>16859255.700000003</v>
      </c>
      <c r="EY12" s="45">
        <v>21052912.300000004</v>
      </c>
      <c r="EZ12" s="45">
        <v>22555125.300000001</v>
      </c>
      <c r="FA12" s="45">
        <v>5669763.5999999996</v>
      </c>
      <c r="FB12" s="45">
        <v>5925710.7000000011</v>
      </c>
      <c r="FC12" s="45">
        <v>5057286.6999999993</v>
      </c>
      <c r="FD12" s="45">
        <v>5902364.3000000007</v>
      </c>
      <c r="FE12" s="45">
        <v>1375119.2999999998</v>
      </c>
      <c r="FF12" s="45">
        <v>3146013.2999999989</v>
      </c>
      <c r="FG12" s="45">
        <v>5669763.5999999996</v>
      </c>
      <c r="FH12" s="45">
        <v>8118865.5000000019</v>
      </c>
      <c r="FI12" s="45">
        <v>10004574.000000002</v>
      </c>
      <c r="FJ12" s="45">
        <v>11595474.300000001</v>
      </c>
      <c r="FK12" s="45">
        <v>13576184.500000002</v>
      </c>
      <c r="FL12" s="45">
        <v>15284460.200000003</v>
      </c>
      <c r="FM12" s="45">
        <v>16652761</v>
      </c>
      <c r="FN12" s="45">
        <v>18161683.100000001</v>
      </c>
      <c r="FO12" s="45">
        <v>20185069.599999994</v>
      </c>
      <c r="FP12" s="45">
        <v>22555125.300000001</v>
      </c>
      <c r="FQ12" s="45">
        <v>30610666.199999996</v>
      </c>
      <c r="FR12" s="45">
        <v>5688712.9000000004</v>
      </c>
      <c r="FS12" s="45">
        <v>7420721.5999999978</v>
      </c>
      <c r="FT12" s="45">
        <v>7669093.7000000011</v>
      </c>
      <c r="FU12" s="45">
        <v>9832137.9999999963</v>
      </c>
      <c r="FV12" s="45">
        <v>1308599.2</v>
      </c>
      <c r="FW12" s="45">
        <v>2893386.2999999993</v>
      </c>
      <c r="FX12" s="45">
        <v>5688712.9000000004</v>
      </c>
      <c r="FY12" s="45">
        <v>8487363.1999999993</v>
      </c>
      <c r="FZ12" s="45">
        <v>10467432.099999998</v>
      </c>
      <c r="GA12" s="45">
        <v>13109434.499999998</v>
      </c>
      <c r="GB12" s="45">
        <v>15208844.300000001</v>
      </c>
      <c r="GC12" s="45">
        <v>17710872.800000001</v>
      </c>
      <c r="GD12" s="45">
        <v>20778528.199999999</v>
      </c>
      <c r="GE12" s="45">
        <v>23311049.499999996</v>
      </c>
      <c r="GF12" s="45">
        <v>26410747.900000002</v>
      </c>
      <c r="GG12" s="45">
        <v>30610666.199999996</v>
      </c>
      <c r="GH12" s="45">
        <v>39782996</v>
      </c>
      <c r="GI12" s="45">
        <v>8100655.1999999993</v>
      </c>
      <c r="GJ12" s="45">
        <v>9434537.8000000007</v>
      </c>
      <c r="GK12" s="45">
        <v>9342469.6999999955</v>
      </c>
      <c r="GL12" s="45">
        <v>12905333.300000004</v>
      </c>
      <c r="GM12" s="45">
        <v>1806964.8000000003</v>
      </c>
      <c r="GN12" s="45">
        <v>4896130.7</v>
      </c>
      <c r="GO12" s="45">
        <v>8100655.1999999993</v>
      </c>
      <c r="GP12" s="45">
        <v>11311638.399999999</v>
      </c>
      <c r="GQ12" s="45">
        <v>13715519.700000003</v>
      </c>
      <c r="GR12" s="45">
        <v>17535193</v>
      </c>
      <c r="GS12" s="45">
        <v>20542540.599999998</v>
      </c>
      <c r="GT12" s="45">
        <v>23779120.599999994</v>
      </c>
      <c r="GU12" s="45">
        <v>26877662.699999996</v>
      </c>
      <c r="GV12" s="45">
        <v>30152414.600000001</v>
      </c>
      <c r="GW12" s="45">
        <v>34100635.299999997</v>
      </c>
      <c r="GX12" s="45">
        <v>39782996</v>
      </c>
      <c r="GY12" s="45">
        <v>46326502.900000006</v>
      </c>
      <c r="GZ12" s="45">
        <v>9148440.8000000007</v>
      </c>
      <c r="HA12" s="45">
        <v>11786552.599999998</v>
      </c>
      <c r="HB12" s="45">
        <v>10571483.800000008</v>
      </c>
      <c r="HC12" s="45">
        <v>14820025.699999999</v>
      </c>
      <c r="HD12" s="45">
        <v>2270924.0000000005</v>
      </c>
      <c r="HE12" s="45">
        <v>5415398.3000000007</v>
      </c>
      <c r="HF12" s="45">
        <v>9148440.8000000007</v>
      </c>
      <c r="HG12" s="45">
        <v>13564352.200000001</v>
      </c>
      <c r="HH12" s="45">
        <v>17195325.100000001</v>
      </c>
      <c r="HI12" s="45">
        <v>20934993.399999999</v>
      </c>
      <c r="HJ12" s="45">
        <v>24399617.800000004</v>
      </c>
      <c r="HK12" s="45">
        <v>27671731.399999999</v>
      </c>
      <c r="HL12" s="45">
        <v>31506477.200000007</v>
      </c>
      <c r="HM12" s="45">
        <v>35775286.200000003</v>
      </c>
      <c r="HN12" s="45">
        <v>39951578.299999997</v>
      </c>
      <c r="HO12" s="45">
        <v>46326502.900000006</v>
      </c>
      <c r="HP12" s="45">
        <v>60872437.799999997</v>
      </c>
      <c r="HQ12" s="45">
        <v>12090659.9</v>
      </c>
      <c r="HR12" s="45">
        <v>13542258.000000002</v>
      </c>
      <c r="HS12" s="45">
        <v>12675755.799999986</v>
      </c>
      <c r="HT12" s="45">
        <v>22563764.100000009</v>
      </c>
      <c r="HU12" s="45">
        <v>2754730.8</v>
      </c>
      <c r="HV12" s="45">
        <v>6406657.2000000011</v>
      </c>
      <c r="HW12" s="45">
        <v>12090659.9</v>
      </c>
      <c r="HX12" s="45">
        <v>16539538.800000001</v>
      </c>
      <c r="HY12" s="45">
        <v>20797748.600000001</v>
      </c>
      <c r="HZ12" s="45">
        <v>25632917.900000002</v>
      </c>
      <c r="IA12" s="45">
        <v>29676938.399999999</v>
      </c>
      <c r="IB12" s="45">
        <v>33141167.799999997</v>
      </c>
      <c r="IC12" s="45">
        <v>38308673.699999988</v>
      </c>
      <c r="ID12" s="45">
        <v>43514080.299999997</v>
      </c>
      <c r="IE12" s="45">
        <v>48068303.099999994</v>
      </c>
      <c r="IF12" s="45">
        <v>60872437.799999997</v>
      </c>
      <c r="IH12" s="45">
        <v>15484040.999999998</v>
      </c>
      <c r="IL12" s="45">
        <v>3460044.9</v>
      </c>
      <c r="IM12" s="45">
        <v>8279142.4999999981</v>
      </c>
      <c r="IN12" s="45">
        <v>15484040.999999998</v>
      </c>
    </row>
    <row r="13" spans="1:257" s="45" customFormat="1" ht="12.95" customHeight="1" x14ac:dyDescent="0.2">
      <c r="A13" s="37"/>
      <c r="B13" s="23" t="s">
        <v>31</v>
      </c>
      <c r="C13" s="45">
        <v>627415.1</v>
      </c>
      <c r="D13" s="45">
        <v>71508.800000000003</v>
      </c>
      <c r="E13" s="45">
        <v>183737.4</v>
      </c>
      <c r="F13" s="45">
        <v>162428.4</v>
      </c>
      <c r="G13" s="45">
        <v>209740.5</v>
      </c>
      <c r="H13" s="45">
        <v>14717.8</v>
      </c>
      <c r="I13" s="45">
        <v>53523.199999999997</v>
      </c>
      <c r="J13" s="45">
        <v>71508.800000000003</v>
      </c>
      <c r="K13" s="45">
        <v>148299.20000000001</v>
      </c>
      <c r="L13" s="45">
        <v>200267.1</v>
      </c>
      <c r="M13" s="45">
        <v>255246.2</v>
      </c>
      <c r="N13" s="45">
        <v>306546.59999999998</v>
      </c>
      <c r="O13" s="45">
        <v>364595.20000000001</v>
      </c>
      <c r="P13" s="45">
        <v>417674.6</v>
      </c>
      <c r="Q13" s="45">
        <v>480873.3</v>
      </c>
      <c r="R13" s="45">
        <v>534707.1</v>
      </c>
      <c r="S13" s="45">
        <v>627415.1</v>
      </c>
      <c r="T13" s="45">
        <v>661565.6</v>
      </c>
      <c r="U13" s="45">
        <v>95456.6</v>
      </c>
      <c r="V13" s="45">
        <v>176585.1</v>
      </c>
      <c r="W13" s="45">
        <v>177267.5</v>
      </c>
      <c r="X13" s="45">
        <v>212256.39999999997</v>
      </c>
      <c r="Y13" s="45">
        <v>21804.400000000001</v>
      </c>
      <c r="Z13" s="45">
        <v>51867.5</v>
      </c>
      <c r="AA13" s="45">
        <v>95456.6</v>
      </c>
      <c r="AB13" s="45">
        <v>151503.79999999999</v>
      </c>
      <c r="AC13" s="45">
        <v>218570.9</v>
      </c>
      <c r="AD13" s="45">
        <v>272041.7</v>
      </c>
      <c r="AE13" s="45">
        <v>324341.7</v>
      </c>
      <c r="AF13" s="45">
        <v>390082.5</v>
      </c>
      <c r="AG13" s="45">
        <v>449309.2</v>
      </c>
      <c r="AH13" s="45">
        <v>514548.2</v>
      </c>
      <c r="AI13" s="45">
        <v>572132.30000000005</v>
      </c>
      <c r="AJ13" s="45">
        <v>661565.6</v>
      </c>
      <c r="AK13" s="45">
        <v>777007.8</v>
      </c>
      <c r="AL13" s="45">
        <v>113053.4</v>
      </c>
      <c r="AM13" s="45">
        <v>228790.1</v>
      </c>
      <c r="AN13" s="45">
        <v>206104.1</v>
      </c>
      <c r="AO13" s="45">
        <v>229060.20000000007</v>
      </c>
      <c r="AP13" s="45">
        <v>18729.099999999999</v>
      </c>
      <c r="AQ13" s="45">
        <v>59105.1</v>
      </c>
      <c r="AR13" s="45">
        <v>113053.4</v>
      </c>
      <c r="AS13" s="45">
        <v>192829.5</v>
      </c>
      <c r="AT13" s="45">
        <v>262011.9</v>
      </c>
      <c r="AU13" s="45">
        <v>341843.5</v>
      </c>
      <c r="AV13" s="45">
        <v>403810.4</v>
      </c>
      <c r="AW13" s="45">
        <v>476316.2</v>
      </c>
      <c r="AX13" s="45">
        <v>547947.6</v>
      </c>
      <c r="AY13" s="45">
        <v>615980.4</v>
      </c>
      <c r="AZ13" s="45">
        <v>663908.6</v>
      </c>
      <c r="BA13" s="45">
        <v>777007.8</v>
      </c>
      <c r="BB13" s="45">
        <v>726849.5</v>
      </c>
      <c r="BC13" s="45">
        <v>121927.4</v>
      </c>
      <c r="BD13" s="45">
        <v>199950.69999999998</v>
      </c>
      <c r="BE13" s="45">
        <v>188629.60000000003</v>
      </c>
      <c r="BF13" s="45">
        <v>216341.8</v>
      </c>
      <c r="BG13" s="45">
        <v>19907.7</v>
      </c>
      <c r="BH13" s="45">
        <v>69663.3</v>
      </c>
      <c r="BI13" s="45">
        <v>121927.4</v>
      </c>
      <c r="BJ13" s="45">
        <v>195168.6</v>
      </c>
      <c r="BK13" s="45">
        <v>255699.6</v>
      </c>
      <c r="BL13" s="45">
        <v>321878.09999999998</v>
      </c>
      <c r="BM13" s="45">
        <v>388043.1</v>
      </c>
      <c r="BN13" s="45">
        <v>447210.5</v>
      </c>
      <c r="BO13" s="45">
        <v>510507.7</v>
      </c>
      <c r="BP13" s="45">
        <v>581994</v>
      </c>
      <c r="BQ13" s="45">
        <v>643848.9</v>
      </c>
      <c r="BR13" s="45">
        <v>726849.5</v>
      </c>
      <c r="BS13" s="45">
        <v>872015.2</v>
      </c>
      <c r="BT13" s="45">
        <v>126354.5</v>
      </c>
      <c r="BU13" s="45">
        <v>268431.7</v>
      </c>
      <c r="BV13" s="45">
        <v>217788.7</v>
      </c>
      <c r="BW13" s="45">
        <v>259440.29999999993</v>
      </c>
      <c r="BX13" s="45">
        <v>13286</v>
      </c>
      <c r="BY13" s="45">
        <v>66991.8</v>
      </c>
      <c r="BZ13" s="45">
        <v>126354.5</v>
      </c>
      <c r="CA13" s="45">
        <v>201798.1</v>
      </c>
      <c r="CB13" s="45">
        <v>254745.2</v>
      </c>
      <c r="CC13" s="45">
        <v>394786.2</v>
      </c>
      <c r="CD13" s="45">
        <v>467003.8</v>
      </c>
      <c r="CE13" s="45">
        <v>553753.80000000005</v>
      </c>
      <c r="CF13" s="45">
        <v>612574.9</v>
      </c>
      <c r="CG13" s="45">
        <v>688355.1</v>
      </c>
      <c r="CH13" s="45">
        <v>745528.9</v>
      </c>
      <c r="CI13" s="45">
        <v>872015.2</v>
      </c>
      <c r="CJ13" s="48">
        <v>579052.30000000005</v>
      </c>
      <c r="CK13" s="45">
        <v>57257.9</v>
      </c>
      <c r="CL13" s="45">
        <v>153696.9</v>
      </c>
      <c r="CM13" s="45">
        <v>156351.5</v>
      </c>
      <c r="CN13" s="48">
        <v>211746.00000000006</v>
      </c>
      <c r="CO13" s="45">
        <v>11690.2</v>
      </c>
      <c r="CP13" s="45">
        <v>31053.7</v>
      </c>
      <c r="CQ13" s="45">
        <v>57257.9</v>
      </c>
      <c r="CR13" s="45">
        <v>83214.7</v>
      </c>
      <c r="CS13" s="45">
        <v>148238.6</v>
      </c>
      <c r="CT13" s="45">
        <v>210954.8</v>
      </c>
      <c r="CU13" s="45">
        <v>266712.09999999998</v>
      </c>
      <c r="CV13" s="45">
        <v>322290.3</v>
      </c>
      <c r="CW13" s="45">
        <v>367306.3</v>
      </c>
      <c r="CX13" s="45">
        <v>418865.6</v>
      </c>
      <c r="CY13" s="45">
        <v>470599.9</v>
      </c>
      <c r="CZ13" s="45">
        <v>579052.30000000005</v>
      </c>
      <c r="DA13" s="45">
        <v>496254.5</v>
      </c>
      <c r="DB13" s="45">
        <v>101607.6</v>
      </c>
      <c r="DC13" s="45">
        <v>141788.4</v>
      </c>
      <c r="DD13" s="45">
        <v>130158.79999999999</v>
      </c>
      <c r="DE13" s="45">
        <v>122699.70000000001</v>
      </c>
      <c r="DF13" s="45">
        <v>20591.3</v>
      </c>
      <c r="DG13" s="45">
        <v>49907.1</v>
      </c>
      <c r="DH13" s="45">
        <v>101607.6</v>
      </c>
      <c r="DI13" s="45">
        <v>148154.70000000001</v>
      </c>
      <c r="DJ13" s="45">
        <v>199894.7</v>
      </c>
      <c r="DK13" s="45">
        <v>243396</v>
      </c>
      <c r="DL13" s="45">
        <v>290322</v>
      </c>
      <c r="DM13" s="45">
        <v>343909</v>
      </c>
      <c r="DN13" s="45">
        <v>373554.8</v>
      </c>
      <c r="DO13" s="45">
        <v>418113.3</v>
      </c>
      <c r="DP13" s="45">
        <v>470087.1</v>
      </c>
      <c r="DQ13" s="45">
        <v>496254.5</v>
      </c>
      <c r="DR13" s="45">
        <v>460334</v>
      </c>
      <c r="DS13" s="45">
        <v>92656.9</v>
      </c>
      <c r="DT13" s="45">
        <v>116373.20000000001</v>
      </c>
      <c r="DU13" s="45">
        <v>106563.6</v>
      </c>
      <c r="DV13" s="45">
        <v>144740.29999999999</v>
      </c>
      <c r="DW13" s="45">
        <v>22039.8</v>
      </c>
      <c r="DX13" s="45">
        <v>53159.7</v>
      </c>
      <c r="DY13" s="45">
        <v>92656.9</v>
      </c>
      <c r="DZ13" s="45">
        <v>124665.9</v>
      </c>
      <c r="EA13" s="45">
        <v>170725</v>
      </c>
      <c r="EB13" s="45">
        <v>209030.1</v>
      </c>
      <c r="EC13" s="45">
        <v>250944.3</v>
      </c>
      <c r="ED13" s="45">
        <v>274480.7</v>
      </c>
      <c r="EE13" s="45">
        <v>315593.7</v>
      </c>
      <c r="EF13" s="45">
        <v>361762.2</v>
      </c>
      <c r="EG13" s="45">
        <v>397157.2</v>
      </c>
      <c r="EH13" s="45">
        <v>460334</v>
      </c>
      <c r="EI13" s="45">
        <v>513922.9</v>
      </c>
      <c r="EJ13" s="45">
        <v>130461.9</v>
      </c>
      <c r="EK13" s="45">
        <v>106901</v>
      </c>
      <c r="EL13" s="45">
        <v>105875.19999999998</v>
      </c>
      <c r="EM13" s="45">
        <v>170684.80000000005</v>
      </c>
      <c r="EN13" s="45">
        <v>24086.800000000003</v>
      </c>
      <c r="EO13" s="45">
        <v>63029.599999999999</v>
      </c>
      <c r="EP13" s="45">
        <v>130461.9</v>
      </c>
      <c r="EQ13" s="45">
        <v>173001.5</v>
      </c>
      <c r="ER13" s="45">
        <v>199649.7</v>
      </c>
      <c r="ES13" s="45">
        <v>237362.9</v>
      </c>
      <c r="ET13" s="45">
        <v>260876.4</v>
      </c>
      <c r="EU13" s="45">
        <v>296791.5</v>
      </c>
      <c r="EV13" s="45">
        <v>343238.1</v>
      </c>
      <c r="EW13" s="45">
        <v>377881.4</v>
      </c>
      <c r="EX13" s="45">
        <v>418062.8</v>
      </c>
      <c r="EY13" s="45">
        <v>513922.9</v>
      </c>
      <c r="EZ13" s="45">
        <v>649062.5</v>
      </c>
      <c r="FA13" s="45">
        <v>104538.2</v>
      </c>
      <c r="FB13" s="45">
        <v>142580.29999999999</v>
      </c>
      <c r="FC13" s="45">
        <v>160525.79999999999</v>
      </c>
      <c r="FD13" s="45">
        <v>241418.2</v>
      </c>
      <c r="FE13" s="45">
        <v>29666.6</v>
      </c>
      <c r="FF13" s="45">
        <v>60056.2</v>
      </c>
      <c r="FG13" s="45">
        <v>104538.2</v>
      </c>
      <c r="FH13" s="45">
        <v>151636</v>
      </c>
      <c r="FI13" s="45">
        <v>202706.6</v>
      </c>
      <c r="FJ13" s="45">
        <v>247118.5</v>
      </c>
      <c r="FK13" s="45">
        <v>287512.7</v>
      </c>
      <c r="FL13" s="45">
        <v>343036.6</v>
      </c>
      <c r="FM13" s="45">
        <v>407644.3</v>
      </c>
      <c r="FN13" s="45">
        <v>464655.8</v>
      </c>
      <c r="FO13" s="45">
        <v>537762.6</v>
      </c>
      <c r="FP13" s="45">
        <v>649062.5</v>
      </c>
      <c r="FQ13" s="45">
        <v>1038340.4</v>
      </c>
      <c r="FR13" s="45">
        <v>150180.20000000001</v>
      </c>
      <c r="FS13" s="45">
        <v>206017.2</v>
      </c>
      <c r="FT13" s="45">
        <v>249272.09999999998</v>
      </c>
      <c r="FU13" s="45">
        <v>432870.9</v>
      </c>
      <c r="FV13" s="45">
        <v>27859.4</v>
      </c>
      <c r="FW13" s="45">
        <v>67673</v>
      </c>
      <c r="FX13" s="45">
        <v>150180.20000000001</v>
      </c>
      <c r="FY13" s="45">
        <v>230960.7</v>
      </c>
      <c r="FZ13" s="45">
        <v>280430.5</v>
      </c>
      <c r="GA13" s="45">
        <v>356197.4</v>
      </c>
      <c r="GB13" s="45">
        <v>426962.6</v>
      </c>
      <c r="GC13" s="45">
        <v>512983.2</v>
      </c>
      <c r="GD13" s="45">
        <v>605469.5</v>
      </c>
      <c r="GE13" s="45">
        <v>822008.4</v>
      </c>
      <c r="GF13" s="45">
        <v>907896.9</v>
      </c>
      <c r="GG13" s="45">
        <v>1038340.4</v>
      </c>
      <c r="GH13" s="45">
        <v>1441850.6</v>
      </c>
      <c r="GI13" s="45">
        <v>274378.59999999998</v>
      </c>
      <c r="GJ13" s="45">
        <v>461395.20000000007</v>
      </c>
      <c r="GK13" s="45">
        <v>309681</v>
      </c>
      <c r="GL13" s="45">
        <v>396395.80000000005</v>
      </c>
      <c r="GM13" s="45">
        <v>38786.800000000003</v>
      </c>
      <c r="GN13" s="45">
        <v>145365.70000000001</v>
      </c>
      <c r="GO13" s="45">
        <v>274378.59999999998</v>
      </c>
      <c r="GP13" s="45">
        <v>382319.7</v>
      </c>
      <c r="GQ13" s="45">
        <v>589919.19999999995</v>
      </c>
      <c r="GR13" s="45">
        <v>735773.8</v>
      </c>
      <c r="GS13" s="45">
        <v>815779.4</v>
      </c>
      <c r="GT13" s="45">
        <v>943119.9</v>
      </c>
      <c r="GU13" s="45">
        <v>1045454.8</v>
      </c>
      <c r="GV13" s="45">
        <v>1169283.3</v>
      </c>
      <c r="GW13" s="45">
        <v>1282841.6000000001</v>
      </c>
      <c r="GX13" s="45">
        <v>1441850.6</v>
      </c>
      <c r="GY13" s="45">
        <v>1423508.7</v>
      </c>
      <c r="GZ13" s="45">
        <v>281466</v>
      </c>
      <c r="HA13" s="45">
        <v>387913.5</v>
      </c>
      <c r="HB13" s="45">
        <v>346191.4</v>
      </c>
      <c r="HC13" s="45">
        <v>407937.79999999993</v>
      </c>
      <c r="HD13" s="45">
        <v>50218.8</v>
      </c>
      <c r="HE13" s="45">
        <v>136611.5</v>
      </c>
      <c r="HF13" s="45">
        <v>281466</v>
      </c>
      <c r="HG13" s="45">
        <v>420541.9</v>
      </c>
      <c r="HH13" s="45">
        <v>517929</v>
      </c>
      <c r="HI13" s="45">
        <v>669379.5</v>
      </c>
      <c r="HJ13" s="45">
        <v>773709.4</v>
      </c>
      <c r="HK13" s="45">
        <v>885539.9</v>
      </c>
      <c r="HL13" s="45">
        <v>1015570.9</v>
      </c>
      <c r="HM13" s="45">
        <v>1133617.5</v>
      </c>
      <c r="HN13" s="45">
        <v>1239667.8</v>
      </c>
      <c r="HO13" s="45">
        <v>1423508.7</v>
      </c>
      <c r="HP13" s="45">
        <v>1824847.8</v>
      </c>
      <c r="HQ13" s="45">
        <v>355091.3</v>
      </c>
      <c r="HR13" s="45">
        <v>462465.50000000006</v>
      </c>
      <c r="HS13" s="45">
        <v>476837.39999999991</v>
      </c>
      <c r="HT13" s="45">
        <v>530453.60000000009</v>
      </c>
      <c r="HU13" s="45">
        <v>77497.5</v>
      </c>
      <c r="HV13" s="45">
        <v>176510.8</v>
      </c>
      <c r="HW13" s="45">
        <v>355091.3</v>
      </c>
      <c r="HX13" s="45">
        <v>536733.5</v>
      </c>
      <c r="HY13" s="45">
        <v>649945.19999999995</v>
      </c>
      <c r="HZ13" s="45">
        <v>817556.8</v>
      </c>
      <c r="IA13" s="45">
        <v>981896</v>
      </c>
      <c r="IB13" s="45">
        <v>1117271.1000000001</v>
      </c>
      <c r="IC13" s="45">
        <v>1294394.2</v>
      </c>
      <c r="ID13" s="45">
        <v>1455065.7</v>
      </c>
      <c r="IE13" s="45">
        <v>1578247.4</v>
      </c>
      <c r="IF13" s="45">
        <v>1824847.8</v>
      </c>
      <c r="IH13" s="45">
        <v>455812.3</v>
      </c>
      <c r="IL13" s="45">
        <v>123845.9</v>
      </c>
      <c r="IM13" s="45">
        <v>312279</v>
      </c>
      <c r="IN13" s="45">
        <v>455812.3</v>
      </c>
    </row>
    <row r="14" spans="1:257" s="45" customFormat="1" ht="12.95" customHeight="1" x14ac:dyDescent="0.2">
      <c r="A14" s="37" t="s">
        <v>82</v>
      </c>
      <c r="B14" s="19" t="s">
        <v>83</v>
      </c>
      <c r="C14" s="45">
        <v>9957618.8000000007</v>
      </c>
      <c r="D14" s="45">
        <v>2057442.8</v>
      </c>
      <c r="E14" s="45">
        <v>2417373.1</v>
      </c>
      <c r="F14" s="45">
        <v>2445602.7999999998</v>
      </c>
      <c r="G14" s="45">
        <v>3037200.1</v>
      </c>
      <c r="H14" s="45">
        <v>433914.3</v>
      </c>
      <c r="I14" s="45">
        <v>1199826.2</v>
      </c>
      <c r="J14" s="45">
        <v>2057442.8</v>
      </c>
      <c r="K14" s="45">
        <v>2704210.8</v>
      </c>
      <c r="L14" s="45">
        <v>3601818.2</v>
      </c>
      <c r="M14" s="45">
        <v>4474815.9000000004</v>
      </c>
      <c r="N14" s="45">
        <v>5277500.9000000004</v>
      </c>
      <c r="O14" s="45">
        <v>6202974.7999999998</v>
      </c>
      <c r="P14" s="45">
        <v>6920418.7000000002</v>
      </c>
      <c r="Q14" s="45">
        <v>7672014.2999999998</v>
      </c>
      <c r="R14" s="45">
        <v>8575745.5</v>
      </c>
      <c r="S14" s="45">
        <v>9957618.8000000007</v>
      </c>
      <c r="T14" s="45">
        <v>11356070.5</v>
      </c>
      <c r="U14" s="45">
        <v>2222234.2000000002</v>
      </c>
      <c r="V14" s="45">
        <v>2882148.7</v>
      </c>
      <c r="W14" s="45">
        <v>2617524.5999999996</v>
      </c>
      <c r="X14" s="45">
        <v>3634163</v>
      </c>
      <c r="Y14" s="45">
        <v>467262.1</v>
      </c>
      <c r="Z14" s="45">
        <v>1291055.3999999999</v>
      </c>
      <c r="AA14" s="45">
        <v>2222234.2000000002</v>
      </c>
      <c r="AB14" s="45">
        <v>3222306.4</v>
      </c>
      <c r="AC14" s="45">
        <v>4182808.9</v>
      </c>
      <c r="AD14" s="45">
        <v>5104382.9000000004</v>
      </c>
      <c r="AE14" s="45">
        <v>6068435.0999999996</v>
      </c>
      <c r="AF14" s="45">
        <v>6983194.2000000002</v>
      </c>
      <c r="AG14" s="45">
        <v>7721907.5</v>
      </c>
      <c r="AH14" s="45">
        <v>8627042.8000000007</v>
      </c>
      <c r="AI14" s="45">
        <v>9547268.6999999993</v>
      </c>
      <c r="AJ14" s="45">
        <v>11356070.5</v>
      </c>
      <c r="AK14" s="45">
        <v>13526826.699999999</v>
      </c>
      <c r="AL14" s="45">
        <v>2493480.1</v>
      </c>
      <c r="AM14" s="45">
        <v>3331482.7</v>
      </c>
      <c r="AN14" s="45">
        <v>3371592.6</v>
      </c>
      <c r="AO14" s="45">
        <v>4330271.2999999989</v>
      </c>
      <c r="AP14" s="45">
        <v>644299.30000000005</v>
      </c>
      <c r="AQ14" s="45">
        <v>1492384.6</v>
      </c>
      <c r="AR14" s="45">
        <v>2493480.1</v>
      </c>
      <c r="AS14" s="45">
        <v>3642940.1</v>
      </c>
      <c r="AT14" s="45">
        <v>4694993.0999999996</v>
      </c>
      <c r="AU14" s="45">
        <v>5824962.7999999998</v>
      </c>
      <c r="AV14" s="45">
        <v>6984083.4000000004</v>
      </c>
      <c r="AW14" s="45">
        <v>8137385.9000000004</v>
      </c>
      <c r="AX14" s="45">
        <v>9196555.4000000004</v>
      </c>
      <c r="AY14" s="45">
        <v>10314124.300000001</v>
      </c>
      <c r="AZ14" s="45">
        <v>11534152</v>
      </c>
      <c r="BA14" s="45">
        <v>13526826.699999999</v>
      </c>
      <c r="BB14" s="45">
        <v>14858625.300000001</v>
      </c>
      <c r="BC14" s="45">
        <v>3049800.9</v>
      </c>
      <c r="BD14" s="45">
        <v>3690921.9</v>
      </c>
      <c r="BE14" s="45">
        <v>3602803.7</v>
      </c>
      <c r="BF14" s="45">
        <v>4515098.8000000007</v>
      </c>
      <c r="BG14" s="45">
        <v>763768.3</v>
      </c>
      <c r="BH14" s="45">
        <v>1627558.3</v>
      </c>
      <c r="BI14" s="45">
        <v>3049800.9</v>
      </c>
      <c r="BJ14" s="45">
        <v>4248950.0999999996</v>
      </c>
      <c r="BK14" s="45">
        <v>5416180.4000000004</v>
      </c>
      <c r="BL14" s="45">
        <v>6740722.7999999998</v>
      </c>
      <c r="BM14" s="45">
        <v>7997142.2999999998</v>
      </c>
      <c r="BN14" s="45">
        <v>9250602.1999999993</v>
      </c>
      <c r="BO14" s="45">
        <v>10343526.5</v>
      </c>
      <c r="BP14" s="45">
        <v>11576272.199999999</v>
      </c>
      <c r="BQ14" s="45">
        <v>12711088.300000001</v>
      </c>
      <c r="BR14" s="45">
        <v>14858625.300000001</v>
      </c>
      <c r="BS14" s="45">
        <v>15928695.800000001</v>
      </c>
      <c r="BT14" s="45">
        <v>3391230.7</v>
      </c>
      <c r="BU14" s="45">
        <v>4047404.0999999996</v>
      </c>
      <c r="BV14" s="45">
        <v>3806279.8999999994</v>
      </c>
      <c r="BW14" s="45">
        <v>4683781.1000000015</v>
      </c>
      <c r="BX14" s="45">
        <v>735631</v>
      </c>
      <c r="BY14" s="45">
        <v>1869773.5</v>
      </c>
      <c r="BZ14" s="45">
        <v>3391230.7</v>
      </c>
      <c r="CA14" s="45">
        <v>4772109</v>
      </c>
      <c r="CB14" s="45">
        <v>5941123.9000000004</v>
      </c>
      <c r="CC14" s="45">
        <v>7438634.7999999998</v>
      </c>
      <c r="CD14" s="45">
        <v>8621575.9000000004</v>
      </c>
      <c r="CE14" s="45">
        <v>9954863</v>
      </c>
      <c r="CF14" s="45">
        <v>11244914.699999999</v>
      </c>
      <c r="CG14" s="45">
        <v>12483318.300000001</v>
      </c>
      <c r="CH14" s="45">
        <v>13785613.199999999</v>
      </c>
      <c r="CI14" s="45">
        <v>15928695.800000001</v>
      </c>
      <c r="CJ14" s="48">
        <v>16470725.4</v>
      </c>
      <c r="CK14" s="45">
        <v>3471718.2</v>
      </c>
      <c r="CL14" s="45">
        <v>4064854.2</v>
      </c>
      <c r="CM14" s="45">
        <v>3961189.1999999993</v>
      </c>
      <c r="CN14" s="48">
        <v>4972963.8000000007</v>
      </c>
      <c r="CO14" s="45">
        <v>797971.2</v>
      </c>
      <c r="CP14" s="45">
        <v>2015113.6</v>
      </c>
      <c r="CQ14" s="45">
        <v>3471718.2</v>
      </c>
      <c r="CR14" s="45">
        <v>4721819.8</v>
      </c>
      <c r="CS14" s="45">
        <v>6054517.5999999996</v>
      </c>
      <c r="CT14" s="45">
        <v>7536572.4000000004</v>
      </c>
      <c r="CU14" s="45">
        <v>8930313</v>
      </c>
      <c r="CV14" s="45">
        <v>10336695.6</v>
      </c>
      <c r="CW14" s="45">
        <v>11497761.6</v>
      </c>
      <c r="CX14" s="45">
        <v>12853146.800000001</v>
      </c>
      <c r="CY14" s="45">
        <v>14180938.1</v>
      </c>
      <c r="CZ14" s="45">
        <v>16470725.4</v>
      </c>
      <c r="DA14" s="45">
        <v>17244118.5</v>
      </c>
      <c r="DB14" s="45">
        <v>3577366.2</v>
      </c>
      <c r="DC14" s="45">
        <v>4388071.3</v>
      </c>
      <c r="DD14" s="45">
        <v>4262568.4000000004</v>
      </c>
      <c r="DE14" s="45">
        <v>5016112.5999999996</v>
      </c>
      <c r="DF14" s="45">
        <v>871037.1</v>
      </c>
      <c r="DG14" s="45">
        <v>2128558.1</v>
      </c>
      <c r="DH14" s="45">
        <v>3577366.2</v>
      </c>
      <c r="DI14" s="45">
        <v>5066258.8</v>
      </c>
      <c r="DJ14" s="45">
        <v>6521672.2999999998</v>
      </c>
      <c r="DK14" s="45">
        <v>7965437.5</v>
      </c>
      <c r="DL14" s="45">
        <v>9482224</v>
      </c>
      <c r="DM14" s="45">
        <v>10967621.9</v>
      </c>
      <c r="DN14" s="45">
        <v>12228005.9</v>
      </c>
      <c r="DO14" s="45">
        <v>13693705.6</v>
      </c>
      <c r="DP14" s="45">
        <v>14998953.9</v>
      </c>
      <c r="DQ14" s="45">
        <v>17244118.5</v>
      </c>
      <c r="DR14" s="45">
        <v>17728295.300000001</v>
      </c>
      <c r="DS14" s="45">
        <v>3835762.2</v>
      </c>
      <c r="DT14" s="45">
        <v>4498333.3999999994</v>
      </c>
      <c r="DU14" s="45">
        <v>4457983.5</v>
      </c>
      <c r="DV14" s="45">
        <v>4936216.2000000011</v>
      </c>
      <c r="DW14" s="45">
        <v>906559.9</v>
      </c>
      <c r="DX14" s="45">
        <v>2349974.6</v>
      </c>
      <c r="DY14" s="45">
        <v>3835762.2</v>
      </c>
      <c r="DZ14" s="45">
        <v>5313602.7</v>
      </c>
      <c r="EA14" s="45">
        <v>6873291.2000000002</v>
      </c>
      <c r="EB14" s="45">
        <v>8334095.5999999996</v>
      </c>
      <c r="EC14" s="45">
        <v>9901583.3000000007</v>
      </c>
      <c r="ED14" s="45">
        <v>11393854.199999999</v>
      </c>
      <c r="EE14" s="45">
        <v>12792079.1</v>
      </c>
      <c r="EF14" s="45">
        <v>14257825.199999999</v>
      </c>
      <c r="EG14" s="45">
        <v>15642877.9</v>
      </c>
      <c r="EH14" s="45">
        <v>17728295.300000001</v>
      </c>
      <c r="EI14" s="45">
        <v>19876324.100000001</v>
      </c>
      <c r="EJ14" s="45">
        <v>4429874.3</v>
      </c>
      <c r="EK14" s="45">
        <v>5076422.3</v>
      </c>
      <c r="EL14" s="45">
        <v>4990976.0999999996</v>
      </c>
      <c r="EM14" s="45">
        <v>5379051.4000000022</v>
      </c>
      <c r="EN14" s="45">
        <v>1180291.7</v>
      </c>
      <c r="EO14" s="45">
        <v>2700584.4</v>
      </c>
      <c r="EP14" s="45">
        <v>4429874.3</v>
      </c>
      <c r="EQ14" s="45">
        <v>6061308.7000000002</v>
      </c>
      <c r="ER14" s="45">
        <v>7608218.7999999998</v>
      </c>
      <c r="ES14" s="45">
        <v>9506296.5999999996</v>
      </c>
      <c r="ET14" s="45">
        <v>11393243.199999999</v>
      </c>
      <c r="EU14" s="45">
        <v>12905643.300000001</v>
      </c>
      <c r="EV14" s="45">
        <v>14497272.699999999</v>
      </c>
      <c r="EW14" s="45">
        <v>15940191.300000001</v>
      </c>
      <c r="EX14" s="45">
        <v>17442789.899999999</v>
      </c>
      <c r="EY14" s="45">
        <v>19876324.100000001</v>
      </c>
      <c r="EZ14" s="45">
        <v>22235122.400000002</v>
      </c>
      <c r="FA14" s="45">
        <v>4591978.2</v>
      </c>
      <c r="FB14" s="45">
        <v>5286000.5000000009</v>
      </c>
      <c r="FC14" s="45">
        <v>5736379.2999999989</v>
      </c>
      <c r="FD14" s="45">
        <v>6620764.4000000022</v>
      </c>
      <c r="FE14" s="45">
        <v>1222922.3</v>
      </c>
      <c r="FF14" s="45">
        <v>2787845.9</v>
      </c>
      <c r="FG14" s="45">
        <v>4591978.2</v>
      </c>
      <c r="FH14" s="45">
        <v>6280611.8999999994</v>
      </c>
      <c r="FI14" s="45">
        <v>8130079.2000000002</v>
      </c>
      <c r="FJ14" s="45">
        <v>9877978.7000000011</v>
      </c>
      <c r="FK14" s="45">
        <v>11678576.4</v>
      </c>
      <c r="FL14" s="45">
        <v>13614632.200000001</v>
      </c>
      <c r="FM14" s="45">
        <v>15614358</v>
      </c>
      <c r="FN14" s="45">
        <v>17456871.400000002</v>
      </c>
      <c r="FO14" s="45">
        <v>19472686.5</v>
      </c>
      <c r="FP14" s="45">
        <v>22235122.400000002</v>
      </c>
      <c r="FQ14" s="45">
        <v>29646220.899999999</v>
      </c>
      <c r="FR14" s="45">
        <v>5944844.9000000004</v>
      </c>
      <c r="FS14" s="45">
        <v>6231363.4999999981</v>
      </c>
      <c r="FT14" s="45">
        <v>6454520.3000000007</v>
      </c>
      <c r="FU14" s="45">
        <v>11015492.199999999</v>
      </c>
      <c r="FV14" s="45">
        <v>1801590.8</v>
      </c>
      <c r="FW14" s="45">
        <v>3774725.3</v>
      </c>
      <c r="FX14" s="45">
        <v>5944844.9000000004</v>
      </c>
      <c r="FY14" s="45">
        <v>8095063</v>
      </c>
      <c r="FZ14" s="45">
        <v>10004127.6</v>
      </c>
      <c r="GA14" s="45">
        <v>12176208.399999999</v>
      </c>
      <c r="GB14" s="45">
        <v>14198455.5</v>
      </c>
      <c r="GC14" s="45">
        <v>16274522.500000002</v>
      </c>
      <c r="GD14" s="45">
        <v>18630728.699999999</v>
      </c>
      <c r="GE14" s="45">
        <v>21111220</v>
      </c>
      <c r="GF14" s="45">
        <v>24576648.100000001</v>
      </c>
      <c r="GG14" s="45">
        <v>29646220.899999999</v>
      </c>
      <c r="GH14" s="45">
        <v>42457261.5</v>
      </c>
      <c r="GI14" s="45">
        <v>8837068.5</v>
      </c>
      <c r="GJ14" s="45">
        <v>10480004.5</v>
      </c>
      <c r="GK14" s="45">
        <v>11256592.399999999</v>
      </c>
      <c r="GL14" s="45">
        <v>11883596.100000001</v>
      </c>
      <c r="GM14" s="45">
        <v>2453372.7000000002</v>
      </c>
      <c r="GN14" s="45">
        <v>5489468.7999999998</v>
      </c>
      <c r="GO14" s="45">
        <v>8837068.5</v>
      </c>
      <c r="GP14" s="45">
        <v>12638526.1</v>
      </c>
      <c r="GQ14" s="45">
        <v>15856720.6</v>
      </c>
      <c r="GR14" s="45">
        <v>19317073</v>
      </c>
      <c r="GS14" s="45">
        <v>23817245</v>
      </c>
      <c r="GT14" s="45">
        <v>27365710.800000004</v>
      </c>
      <c r="GU14" s="45">
        <v>30573665.399999999</v>
      </c>
      <c r="GV14" s="45">
        <v>33760995.200000003</v>
      </c>
      <c r="GW14" s="45">
        <v>37122689.100000001</v>
      </c>
      <c r="GX14" s="45">
        <v>42457261.5</v>
      </c>
      <c r="GY14" s="45">
        <v>44556655.699999996</v>
      </c>
      <c r="GZ14" s="45">
        <v>9423266.5</v>
      </c>
      <c r="HA14" s="45">
        <v>10769309</v>
      </c>
      <c r="HB14" s="45">
        <v>10723596.800000001</v>
      </c>
      <c r="HC14" s="45">
        <v>13640483.399999995</v>
      </c>
      <c r="HD14" s="45">
        <v>2741657.6000000001</v>
      </c>
      <c r="HE14" s="45">
        <v>5954067</v>
      </c>
      <c r="HF14" s="45">
        <v>9423266.5</v>
      </c>
      <c r="HG14" s="45">
        <v>13080727.5</v>
      </c>
      <c r="HH14" s="45">
        <v>16662119.9</v>
      </c>
      <c r="HI14" s="45">
        <v>20192575.5</v>
      </c>
      <c r="HJ14" s="45">
        <v>23929316.300000001</v>
      </c>
      <c r="HK14" s="45">
        <v>27610847.099999998</v>
      </c>
      <c r="HL14" s="45">
        <v>30916172.300000001</v>
      </c>
      <c r="HM14" s="45">
        <v>35031201.799999997</v>
      </c>
      <c r="HN14" s="45">
        <v>38505181.300000004</v>
      </c>
      <c r="HO14" s="45">
        <v>44556655.699999996</v>
      </c>
      <c r="HP14" s="45">
        <v>57009174</v>
      </c>
      <c r="HQ14" s="45">
        <v>11640709.9</v>
      </c>
      <c r="HR14" s="45">
        <v>13028586.999999998</v>
      </c>
      <c r="HS14" s="45">
        <v>14193655.900000006</v>
      </c>
      <c r="HT14" s="45">
        <v>18146221.199999996</v>
      </c>
      <c r="HU14" s="45">
        <v>3357484.7</v>
      </c>
      <c r="HV14" s="45">
        <v>7309487.5</v>
      </c>
      <c r="HW14" s="45">
        <v>11640709.9</v>
      </c>
      <c r="HX14" s="45">
        <v>16179240.600000001</v>
      </c>
      <c r="HY14" s="45">
        <v>20224166.900000002</v>
      </c>
      <c r="HZ14" s="45">
        <v>24669296.899999999</v>
      </c>
      <c r="IA14" s="45">
        <v>29533367</v>
      </c>
      <c r="IB14" s="45">
        <v>34305469.5</v>
      </c>
      <c r="IC14" s="45">
        <v>38862952.800000004</v>
      </c>
      <c r="ID14" s="45">
        <v>43760796.100000001</v>
      </c>
      <c r="IE14" s="45">
        <v>48932183.700000003</v>
      </c>
      <c r="IF14" s="45">
        <v>57009174</v>
      </c>
      <c r="IH14" s="45">
        <v>14084887.6</v>
      </c>
      <c r="IL14" s="45">
        <v>4117933.3</v>
      </c>
      <c r="IM14" s="45">
        <v>8921611.6999999993</v>
      </c>
      <c r="IN14" s="45">
        <v>14084887.6</v>
      </c>
    </row>
    <row r="15" spans="1:257" s="45" customFormat="1" ht="12.95" customHeight="1" x14ac:dyDescent="0.2">
      <c r="A15" s="37"/>
      <c r="B15" s="23" t="s">
        <v>30</v>
      </c>
      <c r="C15" s="45">
        <v>8857214.2000000067</v>
      </c>
      <c r="D15" s="45">
        <v>1833735.1</v>
      </c>
      <c r="E15" s="45">
        <v>2215327.0999999931</v>
      </c>
      <c r="F15" s="45">
        <v>2168250.3000000119</v>
      </c>
      <c r="G15" s="45">
        <v>2303632.6</v>
      </c>
      <c r="H15" s="45">
        <v>399871.1</v>
      </c>
      <c r="I15" s="45">
        <v>1084788.2</v>
      </c>
      <c r="J15" s="45">
        <v>1833735.1</v>
      </c>
      <c r="K15" s="45">
        <v>2453476.4</v>
      </c>
      <c r="L15" s="45">
        <v>3268512.8</v>
      </c>
      <c r="M15" s="45">
        <v>4049062.1999999937</v>
      </c>
      <c r="N15" s="45">
        <v>4735262.5999999996</v>
      </c>
      <c r="O15" s="45">
        <v>5572145.4000000004</v>
      </c>
      <c r="P15" s="45">
        <v>6217312.5000000056</v>
      </c>
      <c r="Q15" s="45">
        <v>6886232.0000000037</v>
      </c>
      <c r="R15" s="45">
        <v>7680806.7999999896</v>
      </c>
      <c r="S15" s="45">
        <v>8857214.2000000067</v>
      </c>
      <c r="T15" s="45">
        <v>10014902.499999985</v>
      </c>
      <c r="U15" s="45">
        <v>2068219.3999999985</v>
      </c>
      <c r="V15" s="45">
        <v>2514011.9999999925</v>
      </c>
      <c r="W15" s="45">
        <v>2293535.8000000156</v>
      </c>
      <c r="X15" s="45">
        <v>3139135.2999999784</v>
      </c>
      <c r="Y15" s="45">
        <v>454951.99999999953</v>
      </c>
      <c r="Z15" s="45">
        <v>1238804.7000000007</v>
      </c>
      <c r="AA15" s="45">
        <v>2068219.3999999985</v>
      </c>
      <c r="AB15" s="45">
        <v>2903827.2000000011</v>
      </c>
      <c r="AC15" s="45">
        <v>3749224.3000000007</v>
      </c>
      <c r="AD15" s="45">
        <v>4582231.3999999911</v>
      </c>
      <c r="AE15" s="45">
        <v>5416631.900000006</v>
      </c>
      <c r="AF15" s="45">
        <v>6222278.1999999993</v>
      </c>
      <c r="AG15" s="45">
        <v>6875767.2000000067</v>
      </c>
      <c r="AH15" s="45">
        <v>7646832.1000000089</v>
      </c>
      <c r="AI15" s="45">
        <v>8441426.8000000045</v>
      </c>
      <c r="AJ15" s="45">
        <v>10014902.499999985</v>
      </c>
      <c r="AK15" s="45">
        <v>11903207.09999999</v>
      </c>
      <c r="AL15" s="45">
        <v>2209350.1</v>
      </c>
      <c r="AM15" s="45">
        <v>3222712</v>
      </c>
      <c r="AN15" s="45">
        <v>2905083.1</v>
      </c>
      <c r="AO15" s="45">
        <v>3002635.7000000067</v>
      </c>
      <c r="AP15" s="45">
        <v>574648.69999999995</v>
      </c>
      <c r="AQ15" s="45">
        <v>1314327.2</v>
      </c>
      <c r="AR15" s="45">
        <v>2209350.1</v>
      </c>
      <c r="AS15" s="45">
        <v>3222712</v>
      </c>
      <c r="AT15" s="45">
        <v>4168261.2</v>
      </c>
      <c r="AU15" s="45">
        <v>5199105.1000000071</v>
      </c>
      <c r="AV15" s="45">
        <v>6173192.4000000097</v>
      </c>
      <c r="AW15" s="45">
        <v>7170896.900000006</v>
      </c>
      <c r="AX15" s="45">
        <v>8104188.200000003</v>
      </c>
      <c r="AY15" s="45">
        <v>9062511.6999999918</v>
      </c>
      <c r="AZ15" s="45">
        <v>10161194.300000001</v>
      </c>
      <c r="BA15" s="45">
        <v>11903207.09999999</v>
      </c>
      <c r="BB15" s="45">
        <v>13014183.20000001</v>
      </c>
      <c r="BC15" s="45">
        <v>2694767.5999999996</v>
      </c>
      <c r="BD15" s="45">
        <v>3746320.1999999974</v>
      </c>
      <c r="BE15" s="45">
        <v>3159199.9000000041</v>
      </c>
      <c r="BF15" s="45">
        <v>3367002.9000000097</v>
      </c>
      <c r="BG15" s="45">
        <v>682676.5</v>
      </c>
      <c r="BH15" s="45">
        <v>1439304.9</v>
      </c>
      <c r="BI15" s="45">
        <v>2694767.5999999996</v>
      </c>
      <c r="BJ15" s="45">
        <v>3746320.1999999974</v>
      </c>
      <c r="BK15" s="45">
        <v>4795145.5999999959</v>
      </c>
      <c r="BL15" s="45">
        <v>5948331.2000000011</v>
      </c>
      <c r="BM15" s="45">
        <v>7034286.3999999966</v>
      </c>
      <c r="BN15" s="45">
        <v>8162148.5000000056</v>
      </c>
      <c r="BO15" s="45">
        <v>9107531.1000000052</v>
      </c>
      <c r="BP15" s="45">
        <v>10186535.599999994</v>
      </c>
      <c r="BQ15" s="45">
        <v>11171359.400000013</v>
      </c>
      <c r="BR15" s="45">
        <v>13014183.20000001</v>
      </c>
      <c r="BS15" s="45">
        <v>13973767.499999993</v>
      </c>
      <c r="BT15" s="45">
        <v>3029558.9999999963</v>
      </c>
      <c r="BU15" s="45">
        <v>3563129.0999999959</v>
      </c>
      <c r="BV15" s="45">
        <v>3326616.9000000153</v>
      </c>
      <c r="BW15" s="45">
        <v>4054462.4999999851</v>
      </c>
      <c r="BX15" s="45">
        <v>652568.99999999977</v>
      </c>
      <c r="BY15" s="45">
        <v>1648210.4000000004</v>
      </c>
      <c r="BZ15" s="45">
        <v>3029558.9999999963</v>
      </c>
      <c r="CA15" s="45">
        <v>4223363.4000000022</v>
      </c>
      <c r="CB15" s="45">
        <v>5253760.5999999978</v>
      </c>
      <c r="CC15" s="45">
        <v>6592688.0999999922</v>
      </c>
      <c r="CD15" s="45">
        <v>7622882.1999999974</v>
      </c>
      <c r="CE15" s="45">
        <v>8777248.3999999873</v>
      </c>
      <c r="CF15" s="45">
        <v>9919305.0000000075</v>
      </c>
      <c r="CG15" s="45">
        <v>10975568.899999999</v>
      </c>
      <c r="CH15" s="45">
        <v>12135176.800000001</v>
      </c>
      <c r="CI15" s="45">
        <v>13973767.499999993</v>
      </c>
      <c r="CJ15" s="48">
        <v>15102069</v>
      </c>
      <c r="CK15" s="45">
        <v>3235134.0999999996</v>
      </c>
      <c r="CL15" s="45">
        <v>3711515.3000000026</v>
      </c>
      <c r="CM15" s="45">
        <v>3606281.3999999948</v>
      </c>
      <c r="CN15" s="48">
        <v>4549138.200000003</v>
      </c>
      <c r="CO15" s="45">
        <v>797979.69999999925</v>
      </c>
      <c r="CP15" s="45">
        <v>1866520.6999999983</v>
      </c>
      <c r="CQ15" s="45">
        <v>3235134.0999999996</v>
      </c>
      <c r="CR15" s="45">
        <v>4364845.2000000011</v>
      </c>
      <c r="CS15" s="45">
        <v>5575861.1999999974</v>
      </c>
      <c r="CT15" s="45">
        <v>6946649.4000000022</v>
      </c>
      <c r="CU15" s="45">
        <v>8227446.9000000022</v>
      </c>
      <c r="CV15" s="45">
        <v>9481220.9999999963</v>
      </c>
      <c r="CW15" s="45">
        <v>10552930.799999997</v>
      </c>
      <c r="CX15" s="45">
        <v>11778778.800000019</v>
      </c>
      <c r="CY15" s="45">
        <v>13011675.200000003</v>
      </c>
      <c r="CZ15" s="45">
        <v>15102069</v>
      </c>
      <c r="DA15" s="45">
        <v>16032234.900000036</v>
      </c>
      <c r="DB15" s="45">
        <v>3304180.5999999996</v>
      </c>
      <c r="DC15" s="45">
        <v>4081631.6000000015</v>
      </c>
      <c r="DD15" s="45">
        <v>3962089.5000000093</v>
      </c>
      <c r="DE15" s="45">
        <v>4684333.2000000253</v>
      </c>
      <c r="DF15" s="45">
        <v>814969.49999999907</v>
      </c>
      <c r="DG15" s="45">
        <v>1981001.2000000011</v>
      </c>
      <c r="DH15" s="45">
        <v>3304180.5999999996</v>
      </c>
      <c r="DI15" s="45">
        <v>4687049.3999999966</v>
      </c>
      <c r="DJ15" s="45">
        <v>6037218.3999999948</v>
      </c>
      <c r="DK15" s="45">
        <v>7385812.2000000011</v>
      </c>
      <c r="DL15" s="45">
        <v>8790448.9000000097</v>
      </c>
      <c r="DM15" s="45">
        <v>10167227.400000006</v>
      </c>
      <c r="DN15" s="45">
        <v>11347901.70000001</v>
      </c>
      <c r="DO15" s="45">
        <v>12708655.099999987</v>
      </c>
      <c r="DP15" s="45">
        <v>13917576.800000008</v>
      </c>
      <c r="DQ15" s="45">
        <v>16032234.900000036</v>
      </c>
      <c r="DR15" s="45">
        <v>16519591.400000006</v>
      </c>
      <c r="DS15" s="45">
        <v>3572111.7999999975</v>
      </c>
      <c r="DT15" s="45">
        <v>4191212.6999999955</v>
      </c>
      <c r="DU15" s="45">
        <v>4140799.9000000209</v>
      </c>
      <c r="DV15" s="45">
        <v>4615466.9999999925</v>
      </c>
      <c r="DW15" s="45">
        <v>856386</v>
      </c>
      <c r="DX15" s="45">
        <v>2195027.6999999993</v>
      </c>
      <c r="DY15" s="45">
        <v>3572111.7999999975</v>
      </c>
      <c r="DZ15" s="45">
        <v>4950903.2999999989</v>
      </c>
      <c r="EA15" s="45">
        <v>6399045.5000000056</v>
      </c>
      <c r="EB15" s="45">
        <v>7763324.4999999925</v>
      </c>
      <c r="EC15" s="45">
        <v>9216839.1000000052</v>
      </c>
      <c r="ED15" s="45">
        <v>10607750.500000011</v>
      </c>
      <c r="EE15" s="45">
        <v>11904124.400000013</v>
      </c>
      <c r="EF15" s="45">
        <v>13262979.799999982</v>
      </c>
      <c r="EG15" s="45">
        <v>14556838.200000014</v>
      </c>
      <c r="EH15" s="45">
        <v>16519591.400000006</v>
      </c>
      <c r="EI15" s="45">
        <v>18500422.29999999</v>
      </c>
      <c r="EJ15" s="45">
        <v>4145789.3000000063</v>
      </c>
      <c r="EK15" s="45">
        <v>4755370.0999999959</v>
      </c>
      <c r="EL15" s="45">
        <v>4619601.6999999844</v>
      </c>
      <c r="EM15" s="45">
        <v>4979661.200000003</v>
      </c>
      <c r="EN15" s="45">
        <v>1103645.9999999995</v>
      </c>
      <c r="EO15" s="45">
        <v>2537755.1999999983</v>
      </c>
      <c r="EP15" s="45">
        <v>4145789.3000000063</v>
      </c>
      <c r="EQ15" s="45">
        <v>5660824.599999994</v>
      </c>
      <c r="ER15" s="45">
        <v>7114904.4999999981</v>
      </c>
      <c r="ES15" s="45">
        <v>8901159.4000000022</v>
      </c>
      <c r="ET15" s="45">
        <v>10643657.899999995</v>
      </c>
      <c r="EU15" s="45">
        <v>12049226.70000001</v>
      </c>
      <c r="EV15" s="45">
        <v>13520761.099999987</v>
      </c>
      <c r="EW15" s="45">
        <v>14854664.000000011</v>
      </c>
      <c r="EX15" s="45">
        <v>16259266.799999982</v>
      </c>
      <c r="EY15" s="45">
        <v>18500422.29999999</v>
      </c>
      <c r="EZ15" s="45">
        <v>20545093.100000001</v>
      </c>
      <c r="FA15" s="45">
        <v>4286906</v>
      </c>
      <c r="FB15" s="45">
        <v>4846527.8000000007</v>
      </c>
      <c r="FC15" s="45">
        <v>5309738.0999999996</v>
      </c>
      <c r="FD15" s="45">
        <v>6101921.2000000011</v>
      </c>
      <c r="FE15" s="45">
        <v>1165468.2000000011</v>
      </c>
      <c r="FF15" s="45">
        <v>2621288.2999999998</v>
      </c>
      <c r="FG15" s="45">
        <v>4286906</v>
      </c>
      <c r="FH15" s="45">
        <v>5840858.2999999998</v>
      </c>
      <c r="FI15" s="45">
        <v>7513781</v>
      </c>
      <c r="FJ15" s="45">
        <v>9133433.8000000007</v>
      </c>
      <c r="FK15" s="45">
        <v>10821527.300000001</v>
      </c>
      <c r="FL15" s="45">
        <v>12631814.4</v>
      </c>
      <c r="FM15" s="45">
        <v>14443171.9</v>
      </c>
      <c r="FN15" s="45">
        <v>16163032.600000001</v>
      </c>
      <c r="FO15" s="45">
        <v>18031816.899999999</v>
      </c>
      <c r="FP15" s="45">
        <v>20545093.100000001</v>
      </c>
      <c r="FQ15" s="45">
        <v>27668673.399999999</v>
      </c>
      <c r="FR15" s="45">
        <v>5564249</v>
      </c>
      <c r="FS15" s="45">
        <v>5797877.6999999993</v>
      </c>
      <c r="FT15" s="45">
        <v>6002100.1999999993</v>
      </c>
      <c r="FU15" s="45">
        <v>10304446.5</v>
      </c>
      <c r="FV15" s="45">
        <v>1730313</v>
      </c>
      <c r="FW15" s="45">
        <v>3571475.4</v>
      </c>
      <c r="FX15" s="45">
        <v>5564249</v>
      </c>
      <c r="FY15" s="45">
        <v>7544577.5</v>
      </c>
      <c r="FZ15" s="45">
        <v>9330371.5999999996</v>
      </c>
      <c r="GA15" s="45">
        <v>11362126.699999999</v>
      </c>
      <c r="GB15" s="45">
        <v>13237097.9</v>
      </c>
      <c r="GC15" s="45">
        <v>15162627.100000001</v>
      </c>
      <c r="GD15" s="45">
        <v>17364226.899999999</v>
      </c>
      <c r="GE15" s="45">
        <v>19707611.5</v>
      </c>
      <c r="GF15" s="45">
        <v>23011127.600000001</v>
      </c>
      <c r="GG15" s="45">
        <v>27668673.399999999</v>
      </c>
      <c r="GH15" s="45">
        <v>39331916</v>
      </c>
      <c r="GI15" s="45">
        <v>8211368.5</v>
      </c>
      <c r="GJ15" s="45">
        <v>9748364.6999999993</v>
      </c>
      <c r="GK15" s="45">
        <v>10546836</v>
      </c>
      <c r="GL15" s="45">
        <v>10825346.800000001</v>
      </c>
      <c r="GM15" s="45">
        <v>2312257.5</v>
      </c>
      <c r="GN15" s="45">
        <v>5143319.0999999996</v>
      </c>
      <c r="GO15" s="45">
        <v>8211368.5</v>
      </c>
      <c r="GP15" s="45">
        <v>11767566.199999999</v>
      </c>
      <c r="GQ15" s="45">
        <v>14746736.699999999</v>
      </c>
      <c r="GR15" s="45">
        <v>17959733.199999999</v>
      </c>
      <c r="GS15" s="45">
        <v>22235273</v>
      </c>
      <c r="GT15" s="45">
        <v>25505751.200000003</v>
      </c>
      <c r="GU15" s="45">
        <v>28506569.199999999</v>
      </c>
      <c r="GV15" s="45">
        <v>31465654.100000001</v>
      </c>
      <c r="GW15" s="45">
        <v>34591581.100000001</v>
      </c>
      <c r="GX15" s="45">
        <v>39331916</v>
      </c>
      <c r="GY15" s="45">
        <v>41636444.399999999</v>
      </c>
      <c r="GZ15" s="45">
        <v>8795262.3000000007</v>
      </c>
      <c r="HA15" s="45">
        <v>10036734.199999999</v>
      </c>
      <c r="HB15" s="45">
        <v>9966614.6999999993</v>
      </c>
      <c r="HC15" s="45">
        <v>12837833.199999999</v>
      </c>
      <c r="HD15" s="45">
        <v>2597708.1</v>
      </c>
      <c r="HE15" s="45">
        <v>5581690.0999999996</v>
      </c>
      <c r="HF15" s="45">
        <v>8795262.3000000007</v>
      </c>
      <c r="HG15" s="45">
        <v>12172149.1</v>
      </c>
      <c r="HH15" s="45">
        <v>15494919.6</v>
      </c>
      <c r="HI15" s="45">
        <v>18831996.5</v>
      </c>
      <c r="HJ15" s="45">
        <v>22313698.699999999</v>
      </c>
      <c r="HK15" s="45">
        <v>25733208.199999999</v>
      </c>
      <c r="HL15" s="45">
        <v>28798611.199999999</v>
      </c>
      <c r="HM15" s="45">
        <v>32662203.899999999</v>
      </c>
      <c r="HN15" s="45">
        <v>35914188.600000001</v>
      </c>
      <c r="HO15" s="45">
        <v>41636444.399999999</v>
      </c>
      <c r="HP15" s="45">
        <v>52945663.700000003</v>
      </c>
      <c r="HQ15" s="45">
        <v>10765775</v>
      </c>
      <c r="HR15" s="45">
        <v>12034681.199999999</v>
      </c>
      <c r="HS15" s="45">
        <v>13314108.400000002</v>
      </c>
      <c r="HT15" s="45">
        <v>16831099.100000001</v>
      </c>
      <c r="HU15" s="45">
        <v>3195339.1</v>
      </c>
      <c r="HV15" s="45">
        <v>6805849.4000000004</v>
      </c>
      <c r="HW15" s="45">
        <v>10765775</v>
      </c>
      <c r="HX15" s="45">
        <v>14984048.300000001</v>
      </c>
      <c r="HY15" s="45">
        <v>18707994.300000001</v>
      </c>
      <c r="HZ15" s="45">
        <v>22800456.199999999</v>
      </c>
      <c r="IA15" s="45">
        <v>27387581.5</v>
      </c>
      <c r="IB15" s="45">
        <v>31828193.699999999</v>
      </c>
      <c r="IC15" s="45">
        <v>36114564.600000001</v>
      </c>
      <c r="ID15" s="45">
        <v>40621908.899999999</v>
      </c>
      <c r="IE15" s="45">
        <v>45494474.200000003</v>
      </c>
      <c r="IF15" s="45">
        <v>52945663.700000003</v>
      </c>
      <c r="IH15" s="45">
        <v>13129265.1</v>
      </c>
      <c r="IL15" s="45">
        <v>3909233</v>
      </c>
      <c r="IM15" s="45">
        <v>8382708.5</v>
      </c>
      <c r="IN15" s="45">
        <v>13129265.1</v>
      </c>
    </row>
    <row r="16" spans="1:257" s="45" customFormat="1" ht="12.95" customHeight="1" x14ac:dyDescent="0.2">
      <c r="A16" s="37"/>
      <c r="B16" s="23" t="s">
        <v>31</v>
      </c>
      <c r="C16" s="45">
        <v>1100404.6000000001</v>
      </c>
      <c r="D16" s="45">
        <v>223708</v>
      </c>
      <c r="E16" s="45">
        <v>202045.7</v>
      </c>
      <c r="F16" s="45">
        <v>277352.5</v>
      </c>
      <c r="G16" s="45">
        <v>297524.2</v>
      </c>
      <c r="H16" s="45">
        <v>34043.199999999997</v>
      </c>
      <c r="I16" s="45">
        <v>115038</v>
      </c>
      <c r="J16" s="45">
        <v>223708</v>
      </c>
      <c r="K16" s="45">
        <v>250734.6</v>
      </c>
      <c r="L16" s="45">
        <v>333305.40000000002</v>
      </c>
      <c r="M16" s="45">
        <v>425753.7</v>
      </c>
      <c r="N16" s="45">
        <v>542238.30000000005</v>
      </c>
      <c r="O16" s="45">
        <v>630829.59999999951</v>
      </c>
      <c r="P16" s="45">
        <v>703106.2</v>
      </c>
      <c r="Q16" s="45">
        <v>785782.3</v>
      </c>
      <c r="R16" s="45">
        <v>894938.7</v>
      </c>
      <c r="S16" s="45">
        <v>1100404.6000000001</v>
      </c>
      <c r="T16" s="45">
        <v>1341167.98</v>
      </c>
      <c r="U16" s="45">
        <v>154014.8000000001</v>
      </c>
      <c r="V16" s="45">
        <v>368136.69999999937</v>
      </c>
      <c r="W16" s="45">
        <v>323988.8</v>
      </c>
      <c r="X16" s="45">
        <v>495027.68000000052</v>
      </c>
      <c r="Y16" s="45">
        <v>12310.099999999973</v>
      </c>
      <c r="Z16" s="45">
        <v>52250.699999999917</v>
      </c>
      <c r="AA16" s="45">
        <v>154014.8000000001</v>
      </c>
      <c r="AB16" s="45">
        <v>318479.19999999995</v>
      </c>
      <c r="AC16" s="45">
        <v>433584.6</v>
      </c>
      <c r="AD16" s="45">
        <v>522151.49999999948</v>
      </c>
      <c r="AE16" s="45">
        <v>651803.19999999995</v>
      </c>
      <c r="AF16" s="45">
        <v>760916.00000000023</v>
      </c>
      <c r="AG16" s="45">
        <v>846140.29999999946</v>
      </c>
      <c r="AH16" s="45">
        <v>980210.67999999993</v>
      </c>
      <c r="AI16" s="45">
        <v>1105841.9000000001</v>
      </c>
      <c r="AJ16" s="45">
        <v>1341167.98</v>
      </c>
      <c r="AK16" s="45">
        <v>1623619.4999999995</v>
      </c>
      <c r="AL16" s="45">
        <v>284130</v>
      </c>
      <c r="AM16" s="45">
        <v>420228.1</v>
      </c>
      <c r="AN16" s="45">
        <v>466509.50000000081</v>
      </c>
      <c r="AO16" s="45">
        <v>439756.99999999953</v>
      </c>
      <c r="AP16" s="45">
        <v>69650.600000000006</v>
      </c>
      <c r="AQ16" s="45">
        <v>178057.4</v>
      </c>
      <c r="AR16" s="45">
        <v>284130</v>
      </c>
      <c r="AS16" s="45">
        <v>420228.1</v>
      </c>
      <c r="AT16" s="45">
        <v>526732</v>
      </c>
      <c r="AU16" s="45">
        <v>625857.69999999995</v>
      </c>
      <c r="AV16" s="45">
        <v>810891</v>
      </c>
      <c r="AW16" s="45">
        <v>966489</v>
      </c>
      <c r="AX16" s="45">
        <v>1092367.2</v>
      </c>
      <c r="AY16" s="45">
        <v>1251612.6000000001</v>
      </c>
      <c r="AZ16" s="45">
        <v>1372957.8</v>
      </c>
      <c r="BA16" s="45">
        <v>1623619.4999999995</v>
      </c>
      <c r="BB16" s="45">
        <v>1844442.1</v>
      </c>
      <c r="BC16" s="45">
        <v>355033.30000000005</v>
      </c>
      <c r="BD16" s="45">
        <v>502629.90000000026</v>
      </c>
      <c r="BE16" s="45">
        <v>443603.79999999958</v>
      </c>
      <c r="BF16" s="45">
        <v>467418.99999999895</v>
      </c>
      <c r="BG16" s="45">
        <v>81091.8</v>
      </c>
      <c r="BH16" s="45">
        <v>188253.4</v>
      </c>
      <c r="BI16" s="45">
        <v>355033.30000000005</v>
      </c>
      <c r="BJ16" s="45">
        <v>502629.90000000026</v>
      </c>
      <c r="BK16" s="45">
        <v>621034.80000000063</v>
      </c>
      <c r="BL16" s="45">
        <v>792391.59999999986</v>
      </c>
      <c r="BM16" s="45">
        <v>962855.89999999991</v>
      </c>
      <c r="BN16" s="45">
        <v>1088453.7999999996</v>
      </c>
      <c r="BO16" s="45">
        <v>1235995.3999999994</v>
      </c>
      <c r="BP16" s="45">
        <v>1389736.6999999993</v>
      </c>
      <c r="BQ16" s="45">
        <v>1539728.9000000001</v>
      </c>
      <c r="BR16" s="45">
        <v>1844442.1</v>
      </c>
      <c r="BS16" s="45">
        <v>1954928.3999999997</v>
      </c>
      <c r="BT16" s="45">
        <v>361672</v>
      </c>
      <c r="BU16" s="45">
        <v>484274.60000000033</v>
      </c>
      <c r="BV16" s="45">
        <v>479663.19999999902</v>
      </c>
      <c r="BW16" s="45">
        <v>629318.60000000033</v>
      </c>
      <c r="BX16" s="45">
        <v>83061.899999999994</v>
      </c>
      <c r="BY16" s="45">
        <v>221563.10000000003</v>
      </c>
      <c r="BZ16" s="45">
        <v>361672</v>
      </c>
      <c r="CA16" s="45">
        <v>548745.59999999986</v>
      </c>
      <c r="CB16" s="45">
        <v>687363.39999999979</v>
      </c>
      <c r="CC16" s="45">
        <v>845946.60000000033</v>
      </c>
      <c r="CD16" s="45">
        <v>998693.70000000077</v>
      </c>
      <c r="CE16" s="45">
        <v>1177614.5999999989</v>
      </c>
      <c r="CF16" s="45">
        <v>1325609.7999999993</v>
      </c>
      <c r="CG16" s="45">
        <v>1507749.5000000007</v>
      </c>
      <c r="CH16" s="45">
        <v>1650436.4999999995</v>
      </c>
      <c r="CI16" s="45">
        <v>1954928.3999999997</v>
      </c>
      <c r="CJ16" s="48">
        <v>1368656.4</v>
      </c>
      <c r="CK16" s="45">
        <v>236584.1999999999</v>
      </c>
      <c r="CL16" s="45">
        <v>353338.80000000022</v>
      </c>
      <c r="CM16" s="45">
        <v>354907.79999999958</v>
      </c>
      <c r="CN16" s="48">
        <v>423825.60000000021</v>
      </c>
      <c r="CO16" s="45">
        <v>-8.3999999999959982</v>
      </c>
      <c r="CP16" s="45">
        <v>148592.80000000005</v>
      </c>
      <c r="CQ16" s="45">
        <v>236584.1999999999</v>
      </c>
      <c r="CR16" s="45">
        <v>356974.60000000021</v>
      </c>
      <c r="CS16" s="45">
        <v>478656.39999999979</v>
      </c>
      <c r="CT16" s="45">
        <v>589923.00000000012</v>
      </c>
      <c r="CU16" s="45">
        <v>702866.20000000135</v>
      </c>
      <c r="CV16" s="45">
        <v>855474.60000000126</v>
      </c>
      <c r="CW16" s="45">
        <v>944830.7999999997</v>
      </c>
      <c r="CX16" s="45">
        <v>1074368.0000000014</v>
      </c>
      <c r="CY16" s="45">
        <v>1169262.899999999</v>
      </c>
      <c r="CZ16" s="45">
        <v>1368656.4</v>
      </c>
      <c r="DA16" s="45">
        <v>1206221.1999999993</v>
      </c>
      <c r="DB16" s="45">
        <v>273185.60000000003</v>
      </c>
      <c r="DC16" s="45">
        <v>306439.89999999985</v>
      </c>
      <c r="DD16" s="45">
        <v>300478.80000000016</v>
      </c>
      <c r="DE16" s="45">
        <v>326116.89999999921</v>
      </c>
      <c r="DF16" s="45">
        <v>56067.599999999984</v>
      </c>
      <c r="DG16" s="45">
        <v>147557.00000000009</v>
      </c>
      <c r="DH16" s="45">
        <v>273185.60000000003</v>
      </c>
      <c r="DI16" s="45">
        <v>379209.39999999997</v>
      </c>
      <c r="DJ16" s="45">
        <v>484453.8999999995</v>
      </c>
      <c r="DK16" s="45">
        <v>579625.49999999988</v>
      </c>
      <c r="DL16" s="45">
        <v>691775.10000000033</v>
      </c>
      <c r="DM16" s="45">
        <v>800394.4999999993</v>
      </c>
      <c r="DN16" s="45">
        <v>880104.3</v>
      </c>
      <c r="DO16" s="45">
        <v>985050.49999999965</v>
      </c>
      <c r="DP16" s="45">
        <v>1081377</v>
      </c>
      <c r="DQ16" s="45">
        <v>1206221.1999999993</v>
      </c>
      <c r="DR16" s="45">
        <v>1208703.8999999999</v>
      </c>
      <c r="DS16" s="45">
        <v>263650.39999999997</v>
      </c>
      <c r="DT16" s="45">
        <v>307120.7</v>
      </c>
      <c r="DU16" s="45">
        <v>317180.5999999987</v>
      </c>
      <c r="DV16" s="45">
        <v>320752.20000000123</v>
      </c>
      <c r="DW16" s="45">
        <v>50169.600000000006</v>
      </c>
      <c r="DX16" s="45">
        <v>154946.89999999991</v>
      </c>
      <c r="DY16" s="45">
        <v>263650.39999999997</v>
      </c>
      <c r="DZ16" s="45">
        <v>362699.40000000008</v>
      </c>
      <c r="EA16" s="45">
        <v>474245.8</v>
      </c>
      <c r="EB16" s="45">
        <v>570771.1</v>
      </c>
      <c r="EC16" s="45">
        <v>684744.19999999949</v>
      </c>
      <c r="ED16" s="45">
        <v>786103.7</v>
      </c>
      <c r="EE16" s="45">
        <v>887951.69999999867</v>
      </c>
      <c r="EF16" s="45">
        <v>994845.40000000014</v>
      </c>
      <c r="EG16" s="45">
        <v>1086039.6999999997</v>
      </c>
      <c r="EH16" s="45">
        <v>1208703.8999999999</v>
      </c>
      <c r="EI16" s="45">
        <v>1375901.7999999989</v>
      </c>
      <c r="EJ16" s="45">
        <v>284085.00000000006</v>
      </c>
      <c r="EK16" s="45">
        <v>321052.2</v>
      </c>
      <c r="EL16" s="45">
        <v>371374.39999999956</v>
      </c>
      <c r="EM16" s="45">
        <v>399390.19999999925</v>
      </c>
      <c r="EN16" s="45">
        <v>76645.699999999968</v>
      </c>
      <c r="EO16" s="45">
        <v>162829.29999999999</v>
      </c>
      <c r="EP16" s="45">
        <v>284085.00000000006</v>
      </c>
      <c r="EQ16" s="45">
        <v>400484.10000000009</v>
      </c>
      <c r="ER16" s="45">
        <v>493314.30000000005</v>
      </c>
      <c r="ES16" s="45">
        <v>605137.20000000007</v>
      </c>
      <c r="ET16" s="45">
        <v>749585.29999999912</v>
      </c>
      <c r="EU16" s="45">
        <v>856416.59999999986</v>
      </c>
      <c r="EV16" s="45">
        <v>976511.59999999963</v>
      </c>
      <c r="EW16" s="45">
        <v>1085527.3000000005</v>
      </c>
      <c r="EX16" s="45">
        <v>1183523.0999999994</v>
      </c>
      <c r="EY16" s="45">
        <v>1375901.7999999989</v>
      </c>
      <c r="EZ16" s="45">
        <v>1690029.3</v>
      </c>
      <c r="FA16" s="45">
        <v>305072.2</v>
      </c>
      <c r="FB16" s="45">
        <v>439472.7</v>
      </c>
      <c r="FC16" s="45">
        <v>426641.20000000007</v>
      </c>
      <c r="FD16" s="45">
        <v>518843.19999999995</v>
      </c>
      <c r="FE16" s="45">
        <v>57454.1</v>
      </c>
      <c r="FF16" s="45">
        <v>166557.6</v>
      </c>
      <c r="FG16" s="45">
        <v>305072.2</v>
      </c>
      <c r="FH16" s="45">
        <v>439753.6</v>
      </c>
      <c r="FI16" s="45">
        <v>616298.19999999995</v>
      </c>
      <c r="FJ16" s="45">
        <v>744544.9</v>
      </c>
      <c r="FK16" s="45">
        <v>857049.1</v>
      </c>
      <c r="FL16" s="45">
        <v>982817.8</v>
      </c>
      <c r="FM16" s="45">
        <v>1171186.1000000001</v>
      </c>
      <c r="FN16" s="45">
        <v>1293838.8</v>
      </c>
      <c r="FO16" s="45">
        <v>1440869.6</v>
      </c>
      <c r="FP16" s="45">
        <v>1690029.3</v>
      </c>
      <c r="FQ16" s="45">
        <v>1977547.5</v>
      </c>
      <c r="FR16" s="45">
        <v>380595.9</v>
      </c>
      <c r="FS16" s="45">
        <v>433485.79999999993</v>
      </c>
      <c r="FT16" s="45">
        <v>452420.10000000009</v>
      </c>
      <c r="FU16" s="45">
        <v>711045.7</v>
      </c>
      <c r="FV16" s="45">
        <v>71277.8</v>
      </c>
      <c r="FW16" s="45">
        <v>203249.9</v>
      </c>
      <c r="FX16" s="45">
        <v>380595.9</v>
      </c>
      <c r="FY16" s="45">
        <v>550485.5</v>
      </c>
      <c r="FZ16" s="45">
        <v>673756</v>
      </c>
      <c r="GA16" s="45">
        <v>814081.7</v>
      </c>
      <c r="GB16" s="45">
        <v>961357.6</v>
      </c>
      <c r="GC16" s="45">
        <v>1111895.3999999999</v>
      </c>
      <c r="GD16" s="45">
        <v>1266501.8</v>
      </c>
      <c r="GE16" s="45">
        <v>1403608.5</v>
      </c>
      <c r="GF16" s="45">
        <v>1565520.5</v>
      </c>
      <c r="GG16" s="45">
        <v>1977547.5</v>
      </c>
      <c r="GH16" s="45">
        <v>3125345.5</v>
      </c>
      <c r="GI16" s="45">
        <v>625700</v>
      </c>
      <c r="GJ16" s="45">
        <v>731639.8</v>
      </c>
      <c r="GK16" s="45">
        <v>709756.39999999991</v>
      </c>
      <c r="GL16" s="45">
        <v>1058249.3</v>
      </c>
      <c r="GM16" s="45">
        <v>141115.20000000001</v>
      </c>
      <c r="GN16" s="45">
        <v>346149.7</v>
      </c>
      <c r="GO16" s="45">
        <v>625700</v>
      </c>
      <c r="GP16" s="45">
        <v>870959.9</v>
      </c>
      <c r="GQ16" s="45">
        <v>1109983.9000000001</v>
      </c>
      <c r="GR16" s="45">
        <v>1357339.8</v>
      </c>
      <c r="GS16" s="45">
        <v>1581972</v>
      </c>
      <c r="GT16" s="45">
        <v>1859959.5999999999</v>
      </c>
      <c r="GU16" s="45">
        <v>2067096.2</v>
      </c>
      <c r="GV16" s="45">
        <v>2295341.1</v>
      </c>
      <c r="GW16" s="45">
        <v>2531108</v>
      </c>
      <c r="GX16" s="45">
        <v>3125345.5</v>
      </c>
      <c r="GY16" s="45">
        <v>2920211.3</v>
      </c>
      <c r="GZ16" s="45">
        <v>628004.19999999995</v>
      </c>
      <c r="HA16" s="45">
        <v>732574.8</v>
      </c>
      <c r="HB16" s="45">
        <v>756982.10000000009</v>
      </c>
      <c r="HC16" s="45">
        <v>802650.19999999972</v>
      </c>
      <c r="HD16" s="45">
        <v>143949.5</v>
      </c>
      <c r="HE16" s="45">
        <v>372376.9</v>
      </c>
      <c r="HF16" s="45">
        <v>628004.19999999995</v>
      </c>
      <c r="HG16" s="45">
        <v>908578.4</v>
      </c>
      <c r="HH16" s="45">
        <v>1167200.3</v>
      </c>
      <c r="HI16" s="45">
        <v>1360579</v>
      </c>
      <c r="HJ16" s="45">
        <v>1615617.6</v>
      </c>
      <c r="HK16" s="45">
        <v>1877638.9</v>
      </c>
      <c r="HL16" s="45">
        <v>2117561.1</v>
      </c>
      <c r="HM16" s="45">
        <v>2368997.9</v>
      </c>
      <c r="HN16" s="45">
        <v>2590992.7000000002</v>
      </c>
      <c r="HO16" s="45">
        <v>2920211.3</v>
      </c>
      <c r="HP16" s="45">
        <v>4063510.3</v>
      </c>
      <c r="HQ16" s="45">
        <v>874934.9</v>
      </c>
      <c r="HR16" s="45">
        <v>993905.79999999993</v>
      </c>
      <c r="HS16" s="45">
        <v>879547.50000000023</v>
      </c>
      <c r="HT16" s="45">
        <v>1315122.0999999996</v>
      </c>
      <c r="HU16" s="45">
        <v>162145.60000000001</v>
      </c>
      <c r="HV16" s="45">
        <v>503638.1</v>
      </c>
      <c r="HW16" s="45">
        <v>874934.9</v>
      </c>
      <c r="HX16" s="45">
        <v>1195192.3</v>
      </c>
      <c r="HY16" s="45">
        <v>1516172.6</v>
      </c>
      <c r="HZ16" s="45">
        <v>1868840.7</v>
      </c>
      <c r="IA16" s="45">
        <v>2145785.5</v>
      </c>
      <c r="IB16" s="45">
        <v>2477275.7999999998</v>
      </c>
      <c r="IC16" s="45">
        <v>2748388.2</v>
      </c>
      <c r="ID16" s="45">
        <v>3138887.2</v>
      </c>
      <c r="IE16" s="45">
        <v>3437709.5</v>
      </c>
      <c r="IF16" s="45">
        <v>4063510.3</v>
      </c>
      <c r="IH16" s="45">
        <v>955622.5</v>
      </c>
      <c r="IL16" s="45">
        <v>208700.3</v>
      </c>
      <c r="IM16" s="45">
        <v>538903.19999999995</v>
      </c>
      <c r="IN16" s="45">
        <v>955622.5</v>
      </c>
    </row>
    <row r="17" spans="1:248" s="45" customFormat="1" ht="24.75" customHeight="1" x14ac:dyDescent="0.2">
      <c r="A17" s="37">
        <v>7042</v>
      </c>
      <c r="B17" s="19" t="s">
        <v>89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1012637.1</v>
      </c>
      <c r="U17" s="45">
        <v>0</v>
      </c>
      <c r="V17" s="45">
        <v>0</v>
      </c>
      <c r="W17" s="45">
        <v>0</v>
      </c>
      <c r="X17" s="45">
        <v>1012637.1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1012637.1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1508768.7999999998</v>
      </c>
      <c r="BT17" s="45">
        <v>0</v>
      </c>
      <c r="BU17" s="45">
        <v>0</v>
      </c>
      <c r="BV17" s="45">
        <v>0</v>
      </c>
      <c r="BW17" s="45">
        <v>1508768.7999999998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1508768.7999999998</v>
      </c>
      <c r="CJ17" s="48">
        <v>1558283.2</v>
      </c>
      <c r="CK17" s="45">
        <v>0</v>
      </c>
      <c r="CL17" s="45">
        <v>0</v>
      </c>
      <c r="CM17" s="45">
        <v>0</v>
      </c>
      <c r="CN17" s="48">
        <v>1558283.2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1558283.2</v>
      </c>
      <c r="DA17" s="45">
        <v>1657002.7</v>
      </c>
      <c r="DB17" s="45">
        <v>0</v>
      </c>
      <c r="DC17" s="45">
        <v>0</v>
      </c>
      <c r="DD17" s="45">
        <v>0</v>
      </c>
      <c r="DE17" s="45">
        <v>1657002.7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1657002.7</v>
      </c>
      <c r="DR17" s="45">
        <v>1593771.2999999998</v>
      </c>
      <c r="DS17" s="45">
        <v>0</v>
      </c>
      <c r="DT17" s="45">
        <v>0</v>
      </c>
      <c r="DU17" s="45">
        <v>0</v>
      </c>
      <c r="DV17" s="45">
        <v>1593771.2999999998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1593771.2999999998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1569762.8</v>
      </c>
      <c r="EZ17" s="45">
        <v>1692327.8</v>
      </c>
      <c r="FA17" s="45">
        <v>0</v>
      </c>
      <c r="FB17" s="45">
        <v>0</v>
      </c>
      <c r="FC17" s="45">
        <v>0</v>
      </c>
      <c r="FD17" s="45">
        <v>1692327.8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1692327.8</v>
      </c>
      <c r="FQ17" s="45">
        <v>2430896</v>
      </c>
      <c r="FR17" s="45">
        <v>0</v>
      </c>
      <c r="FS17" s="45">
        <v>0</v>
      </c>
      <c r="FT17" s="45">
        <v>0</v>
      </c>
      <c r="FU17" s="45">
        <v>2430896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2430896</v>
      </c>
      <c r="GH17" s="45">
        <v>3822901.6999999997</v>
      </c>
      <c r="GL17" s="45">
        <v>3822901.6999999997</v>
      </c>
      <c r="GX17" s="45">
        <v>3822901.6999999997</v>
      </c>
      <c r="GY17" s="45">
        <v>3497545.5999999996</v>
      </c>
      <c r="HC17" s="45">
        <v>3497545.5999999996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3497545.5999999996</v>
      </c>
      <c r="HP17" s="45">
        <v>4526992.8999999994</v>
      </c>
      <c r="HQ17" s="45">
        <v>0</v>
      </c>
      <c r="HR17" s="45">
        <v>0</v>
      </c>
      <c r="HS17" s="45">
        <v>0</v>
      </c>
      <c r="HT17" s="45">
        <v>4526992.8999999994</v>
      </c>
      <c r="HU17" s="45">
        <v>0</v>
      </c>
      <c r="HV17" s="45">
        <v>0</v>
      </c>
      <c r="HW17" s="45">
        <v>0</v>
      </c>
      <c r="HX17" s="45">
        <v>0</v>
      </c>
      <c r="HY17" s="45">
        <v>0</v>
      </c>
      <c r="HZ17" s="45">
        <v>0</v>
      </c>
      <c r="IA17" s="45">
        <v>0</v>
      </c>
      <c r="IB17" s="45">
        <v>0</v>
      </c>
      <c r="IC17" s="45">
        <v>0</v>
      </c>
      <c r="ID17" s="45">
        <v>0</v>
      </c>
      <c r="IE17" s="45">
        <v>0</v>
      </c>
      <c r="IF17" s="45">
        <v>4526992.8999999994</v>
      </c>
      <c r="IH17" s="45">
        <v>0</v>
      </c>
      <c r="IL17" s="45">
        <v>0</v>
      </c>
      <c r="IM17" s="45">
        <v>0</v>
      </c>
      <c r="IN17" s="45">
        <v>0</v>
      </c>
    </row>
    <row r="18" spans="1:248" s="45" customFormat="1" ht="12.95" customHeight="1" x14ac:dyDescent="0.2">
      <c r="A18" s="37"/>
      <c r="B18" s="28" t="s">
        <v>30</v>
      </c>
      <c r="T18" s="45">
        <v>831797</v>
      </c>
      <c r="U18" s="45">
        <v>0</v>
      </c>
      <c r="V18" s="45">
        <v>0</v>
      </c>
      <c r="W18" s="45">
        <v>0</v>
      </c>
      <c r="X18" s="45">
        <v>831797</v>
      </c>
      <c r="AJ18" s="45">
        <v>831797</v>
      </c>
      <c r="AM18" s="45">
        <v>0</v>
      </c>
      <c r="AN18" s="45">
        <v>0</v>
      </c>
      <c r="AO18" s="45">
        <v>0</v>
      </c>
      <c r="BD18" s="45">
        <v>0</v>
      </c>
      <c r="BE18" s="45">
        <v>0</v>
      </c>
      <c r="BF18" s="45">
        <v>0</v>
      </c>
      <c r="BS18" s="45">
        <v>1338842.3999999999</v>
      </c>
      <c r="BT18" s="45">
        <v>0</v>
      </c>
      <c r="BU18" s="45">
        <v>0</v>
      </c>
      <c r="BV18" s="45">
        <v>0</v>
      </c>
      <c r="BW18" s="45">
        <v>1338842.3999999999</v>
      </c>
      <c r="CI18" s="45">
        <v>1338842.3999999999</v>
      </c>
      <c r="CJ18" s="48">
        <v>1414877.2</v>
      </c>
      <c r="CL18" s="45">
        <v>0</v>
      </c>
      <c r="CM18" s="45">
        <v>0</v>
      </c>
      <c r="CN18" s="48">
        <v>1414877.2</v>
      </c>
      <c r="CZ18" s="45">
        <v>1414877.2</v>
      </c>
      <c r="DA18" s="45">
        <v>1549736</v>
      </c>
      <c r="DB18" s="45">
        <v>0</v>
      </c>
      <c r="DC18" s="45">
        <v>0</v>
      </c>
      <c r="DD18" s="45">
        <v>0</v>
      </c>
      <c r="DE18" s="45">
        <v>1549736</v>
      </c>
      <c r="DQ18" s="45">
        <v>1549736</v>
      </c>
      <c r="DR18" s="45">
        <v>1497151.7999999998</v>
      </c>
      <c r="DU18" s="45">
        <v>0</v>
      </c>
      <c r="DV18" s="45">
        <v>1497151.7999999998</v>
      </c>
      <c r="EH18" s="45">
        <v>1497151.7999999998</v>
      </c>
      <c r="EK18" s="45">
        <v>0</v>
      </c>
      <c r="EL18" s="45">
        <v>0</v>
      </c>
      <c r="EM18" s="45">
        <v>0</v>
      </c>
      <c r="EY18" s="45">
        <v>1484288.3</v>
      </c>
      <c r="EZ18" s="45">
        <v>1594370.5</v>
      </c>
      <c r="FB18" s="45">
        <v>0</v>
      </c>
      <c r="FC18" s="45">
        <v>0</v>
      </c>
      <c r="FD18" s="45">
        <v>1594370.5</v>
      </c>
      <c r="FP18" s="45">
        <v>1594370.5</v>
      </c>
      <c r="FQ18" s="45">
        <v>2296191.5</v>
      </c>
      <c r="FS18" s="45">
        <v>0</v>
      </c>
      <c r="FT18" s="45">
        <v>0</v>
      </c>
      <c r="FU18" s="45">
        <v>2296191.5</v>
      </c>
      <c r="GG18" s="45">
        <v>2296191.5</v>
      </c>
      <c r="GH18" s="45">
        <v>3611651.9</v>
      </c>
      <c r="GL18" s="45">
        <v>3611651.9</v>
      </c>
      <c r="GX18" s="45">
        <v>3611651.9</v>
      </c>
      <c r="GY18" s="45">
        <v>3236618.3</v>
      </c>
      <c r="HC18" s="45">
        <v>3236618.3</v>
      </c>
      <c r="HO18" s="45">
        <v>3236618.3</v>
      </c>
      <c r="HP18" s="45">
        <v>3873473.3</v>
      </c>
      <c r="HT18" s="45">
        <v>3873473.3</v>
      </c>
      <c r="IF18" s="45">
        <v>3873473.3</v>
      </c>
    </row>
    <row r="19" spans="1:248" s="45" customFormat="1" ht="12.95" customHeight="1" x14ac:dyDescent="0.2">
      <c r="A19" s="37"/>
      <c r="B19" s="28" t="s">
        <v>31</v>
      </c>
      <c r="T19" s="45">
        <v>180840.1</v>
      </c>
      <c r="U19" s="45">
        <v>0</v>
      </c>
      <c r="V19" s="45">
        <v>0</v>
      </c>
      <c r="W19" s="45">
        <v>0</v>
      </c>
      <c r="X19" s="45">
        <v>180840.1</v>
      </c>
      <c r="AJ19" s="45">
        <v>180840.1</v>
      </c>
      <c r="AM19" s="45">
        <v>0</v>
      </c>
      <c r="AN19" s="45">
        <v>0</v>
      </c>
      <c r="AO19" s="45">
        <v>0</v>
      </c>
      <c r="BD19" s="45">
        <v>0</v>
      </c>
      <c r="BE19" s="45">
        <v>0</v>
      </c>
      <c r="BF19" s="45">
        <v>0</v>
      </c>
      <c r="BS19" s="45">
        <v>169926.39999999999</v>
      </c>
      <c r="BT19" s="45">
        <v>0</v>
      </c>
      <c r="BU19" s="45">
        <v>0</v>
      </c>
      <c r="BV19" s="45">
        <v>0</v>
      </c>
      <c r="BW19" s="45">
        <v>169926.39999999999</v>
      </c>
      <c r="CI19" s="45">
        <v>169926.39999999999</v>
      </c>
      <c r="CJ19" s="48">
        <v>143406</v>
      </c>
      <c r="CL19" s="45">
        <v>0</v>
      </c>
      <c r="CM19" s="45">
        <v>0</v>
      </c>
      <c r="CN19" s="48">
        <v>143406</v>
      </c>
      <c r="CZ19" s="45">
        <v>143406</v>
      </c>
      <c r="DA19" s="45">
        <v>107266.7</v>
      </c>
      <c r="DB19" s="45">
        <v>0</v>
      </c>
      <c r="DC19" s="45">
        <v>0</v>
      </c>
      <c r="DD19" s="45">
        <v>0</v>
      </c>
      <c r="DE19" s="45">
        <v>107266.7</v>
      </c>
      <c r="DQ19" s="45">
        <v>107266.7</v>
      </c>
      <c r="DR19" s="45">
        <v>96619.5</v>
      </c>
      <c r="DU19" s="45">
        <v>0</v>
      </c>
      <c r="DV19" s="45">
        <v>96619.5</v>
      </c>
      <c r="EH19" s="45">
        <v>96619.5</v>
      </c>
      <c r="EK19" s="45">
        <v>0</v>
      </c>
      <c r="EL19" s="45">
        <v>0</v>
      </c>
      <c r="EM19" s="45">
        <v>0</v>
      </c>
      <c r="EY19" s="45">
        <v>85474.5</v>
      </c>
      <c r="EZ19" s="45">
        <v>97957.3</v>
      </c>
      <c r="FB19" s="45">
        <v>0</v>
      </c>
      <c r="FC19" s="45">
        <v>0</v>
      </c>
      <c r="FD19" s="45">
        <v>97957.3</v>
      </c>
      <c r="FP19" s="45">
        <v>97957.3</v>
      </c>
      <c r="FQ19" s="45">
        <v>134704.5</v>
      </c>
      <c r="FS19" s="45">
        <v>0</v>
      </c>
      <c r="FT19" s="45">
        <v>0</v>
      </c>
      <c r="FU19" s="45">
        <v>134704.5</v>
      </c>
      <c r="GG19" s="45">
        <v>134704.5</v>
      </c>
      <c r="GH19" s="45">
        <v>211249.8</v>
      </c>
      <c r="GL19" s="45">
        <v>211249.8</v>
      </c>
      <c r="GX19" s="45">
        <v>211249.8</v>
      </c>
      <c r="GY19" s="45">
        <v>260927.3</v>
      </c>
      <c r="HC19" s="45">
        <v>260927.3</v>
      </c>
      <c r="HO19" s="45">
        <v>260927.3</v>
      </c>
      <c r="HP19" s="45">
        <v>653519.6</v>
      </c>
      <c r="HT19" s="45">
        <v>653519.6</v>
      </c>
      <c r="IF19" s="45">
        <v>653519.6</v>
      </c>
    </row>
    <row r="20" spans="1:248" s="45" customFormat="1" ht="12.95" customHeight="1" x14ac:dyDescent="0.2">
      <c r="A20" s="37">
        <v>7043</v>
      </c>
      <c r="B20" s="28" t="s">
        <v>88</v>
      </c>
      <c r="T20" s="45">
        <v>54307.9</v>
      </c>
      <c r="X20" s="45">
        <v>54307.9</v>
      </c>
      <c r="AJ20" s="45">
        <v>54307.9</v>
      </c>
      <c r="BS20" s="45">
        <v>12819.9</v>
      </c>
      <c r="BW20" s="45">
        <v>12819.9</v>
      </c>
      <c r="CI20" s="45">
        <v>12819.9</v>
      </c>
      <c r="CJ20" s="48">
        <v>19570.2</v>
      </c>
      <c r="CN20" s="48"/>
      <c r="CZ20" s="45">
        <v>19570.2</v>
      </c>
      <c r="DA20" s="45">
        <v>20709.599999999999</v>
      </c>
      <c r="DE20" s="45">
        <v>20709.599999999999</v>
      </c>
      <c r="DQ20" s="45">
        <v>20709.599999999999</v>
      </c>
      <c r="DR20" s="45">
        <v>26408.2</v>
      </c>
      <c r="DV20" s="45">
        <v>26408.2</v>
      </c>
      <c r="EH20" s="45">
        <v>26408.2</v>
      </c>
      <c r="EI20" s="45">
        <v>0</v>
      </c>
      <c r="EM20" s="45">
        <v>0</v>
      </c>
      <c r="EY20" s="45">
        <v>19158.7</v>
      </c>
      <c r="EZ20" s="45">
        <v>23405.599999999999</v>
      </c>
      <c r="FD20" s="45">
        <v>23405.599999999999</v>
      </c>
      <c r="FP20" s="45">
        <v>23405.599999999999</v>
      </c>
      <c r="FQ20" s="45">
        <v>34727.199999999997</v>
      </c>
      <c r="FU20" s="45">
        <v>34727.199999999997</v>
      </c>
      <c r="GG20" s="45">
        <v>34727.199999999997</v>
      </c>
      <c r="GH20" s="45">
        <v>50330.2</v>
      </c>
      <c r="GL20" s="45">
        <v>50330.2</v>
      </c>
      <c r="GX20" s="45">
        <v>50330.2</v>
      </c>
      <c r="GY20" s="45">
        <v>62604</v>
      </c>
      <c r="HC20" s="45">
        <v>62604</v>
      </c>
      <c r="HO20" s="45">
        <v>62604</v>
      </c>
      <c r="HP20" s="45">
        <v>69988.5</v>
      </c>
      <c r="HQ20" s="45">
        <v>0</v>
      </c>
      <c r="HS20" s="45">
        <v>0</v>
      </c>
      <c r="HT20" s="45">
        <v>69988.5</v>
      </c>
      <c r="HU20" s="45">
        <v>0</v>
      </c>
      <c r="HV20" s="45">
        <v>0</v>
      </c>
      <c r="HW20" s="45">
        <v>0</v>
      </c>
      <c r="HX20" s="45">
        <v>0</v>
      </c>
      <c r="HY20" s="45">
        <v>0</v>
      </c>
      <c r="HZ20" s="45">
        <v>0</v>
      </c>
      <c r="IA20" s="45">
        <v>0</v>
      </c>
      <c r="IB20" s="45">
        <v>0</v>
      </c>
      <c r="IC20" s="45">
        <v>0</v>
      </c>
      <c r="ID20" s="45">
        <v>0</v>
      </c>
      <c r="IE20" s="45">
        <v>0</v>
      </c>
      <c r="IF20" s="45">
        <v>69988.5</v>
      </c>
      <c r="IH20" s="45">
        <v>0</v>
      </c>
      <c r="IL20" s="45">
        <v>0</v>
      </c>
      <c r="IM20" s="45">
        <v>0</v>
      </c>
      <c r="IN20" s="45">
        <v>0</v>
      </c>
    </row>
    <row r="21" spans="1:248" s="45" customFormat="1" ht="12.95" customHeight="1" x14ac:dyDescent="0.2">
      <c r="A21" s="37"/>
      <c r="B21" s="28" t="s">
        <v>30</v>
      </c>
      <c r="T21" s="45">
        <v>54307.9</v>
      </c>
      <c r="X21" s="45">
        <v>54307.9</v>
      </c>
      <c r="AJ21" s="45">
        <v>54307.9</v>
      </c>
      <c r="BS21" s="45">
        <v>12819.9</v>
      </c>
      <c r="BW21" s="45">
        <v>12819.9</v>
      </c>
      <c r="CI21" s="45">
        <v>12819.9</v>
      </c>
      <c r="CJ21" s="48">
        <v>19570.2</v>
      </c>
      <c r="CN21" s="48"/>
      <c r="CZ21" s="45">
        <v>19570.2</v>
      </c>
      <c r="DA21" s="45">
        <v>20709.599999999999</v>
      </c>
      <c r="DE21" s="45">
        <v>20709.599999999999</v>
      </c>
      <c r="DQ21" s="45">
        <v>20709.599999999999</v>
      </c>
      <c r="DR21" s="45">
        <v>26408.2</v>
      </c>
      <c r="DV21" s="45">
        <v>26408.2</v>
      </c>
      <c r="EH21" s="45">
        <v>26408.2</v>
      </c>
      <c r="EM21" s="45">
        <v>0</v>
      </c>
      <c r="EY21" s="45">
        <v>19158.7</v>
      </c>
      <c r="EZ21" s="45">
        <v>23405.599999999999</v>
      </c>
      <c r="FD21" s="45">
        <v>23405.599999999999</v>
      </c>
      <c r="FP21" s="45">
        <v>23405.599999999999</v>
      </c>
      <c r="FQ21" s="45">
        <v>27162.6</v>
      </c>
      <c r="FU21" s="45">
        <v>27162.6</v>
      </c>
      <c r="GG21" s="45">
        <v>27162.6</v>
      </c>
      <c r="GH21" s="45">
        <v>24870</v>
      </c>
      <c r="GL21" s="45">
        <v>24870</v>
      </c>
      <c r="GX21" s="45">
        <v>24870</v>
      </c>
      <c r="GY21" s="45">
        <v>25232</v>
      </c>
      <c r="HC21" s="45">
        <v>25232</v>
      </c>
      <c r="HO21" s="45">
        <v>25232</v>
      </c>
      <c r="HP21" s="45">
        <v>24531.4</v>
      </c>
      <c r="HT21" s="45">
        <v>24531.4</v>
      </c>
      <c r="IF21" s="45">
        <v>24531.4</v>
      </c>
    </row>
    <row r="22" spans="1:248" s="45" customFormat="1" ht="12.95" customHeight="1" x14ac:dyDescent="0.2">
      <c r="A22" s="37"/>
      <c r="B22" s="28" t="s">
        <v>31</v>
      </c>
      <c r="T22" s="45">
        <v>0</v>
      </c>
      <c r="X22" s="45">
        <v>0</v>
      </c>
      <c r="AJ22" s="45">
        <v>0</v>
      </c>
      <c r="BS22" s="45">
        <v>0</v>
      </c>
      <c r="CI22" s="45">
        <v>0</v>
      </c>
      <c r="CJ22" s="48"/>
      <c r="CN22" s="48"/>
      <c r="DE22" s="45">
        <v>0</v>
      </c>
      <c r="DV22" s="45">
        <v>0</v>
      </c>
      <c r="EM22" s="45">
        <v>0</v>
      </c>
      <c r="FD22" s="45">
        <v>0</v>
      </c>
      <c r="FQ22" s="45">
        <v>7564.6</v>
      </c>
      <c r="FU22" s="45">
        <v>7564.6</v>
      </c>
      <c r="GG22" s="45">
        <v>7564.6</v>
      </c>
      <c r="GL22" s="45">
        <v>25460.2</v>
      </c>
      <c r="GX22" s="45">
        <v>25460.2</v>
      </c>
      <c r="GY22" s="45">
        <v>37372</v>
      </c>
      <c r="HC22" s="45">
        <v>37372</v>
      </c>
      <c r="HO22" s="45">
        <v>37372</v>
      </c>
      <c r="HP22" s="45">
        <v>45457.1</v>
      </c>
      <c r="HT22" s="45">
        <v>45457.1</v>
      </c>
      <c r="IF22" s="45">
        <v>45457.1</v>
      </c>
    </row>
    <row r="23" spans="1:248" s="45" customFormat="1" ht="24" customHeight="1" x14ac:dyDescent="0.2">
      <c r="A23" s="37">
        <v>7044</v>
      </c>
      <c r="B23" s="19" t="s">
        <v>90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28061.3</v>
      </c>
      <c r="U23" s="45">
        <v>0</v>
      </c>
      <c r="V23" s="45">
        <v>0</v>
      </c>
      <c r="W23" s="45">
        <v>0</v>
      </c>
      <c r="X23" s="45">
        <v>28061.3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28061.3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144353</v>
      </c>
      <c r="BT23" s="45">
        <v>0</v>
      </c>
      <c r="BU23" s="45">
        <v>0</v>
      </c>
      <c r="BV23" s="45">
        <v>0</v>
      </c>
      <c r="BW23" s="45">
        <v>144353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144353</v>
      </c>
      <c r="CJ23" s="48">
        <v>237641.2</v>
      </c>
      <c r="CK23" s="45">
        <v>0</v>
      </c>
      <c r="CL23" s="45">
        <v>0</v>
      </c>
      <c r="CM23" s="45">
        <v>0</v>
      </c>
      <c r="CN23" s="48">
        <v>237641.2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237641.2</v>
      </c>
      <c r="DA23" s="45">
        <v>181449.40000000002</v>
      </c>
      <c r="DB23" s="45">
        <v>0</v>
      </c>
      <c r="DC23" s="45">
        <v>0</v>
      </c>
      <c r="DD23" s="45">
        <v>0</v>
      </c>
      <c r="DE23" s="45">
        <v>181449.40000000002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181449.40000000002</v>
      </c>
      <c r="DR23" s="45">
        <v>141987.69999999998</v>
      </c>
      <c r="DS23" s="45">
        <v>0</v>
      </c>
      <c r="DT23" s="45">
        <v>0</v>
      </c>
      <c r="DU23" s="45">
        <v>0</v>
      </c>
      <c r="DV23" s="45">
        <v>141987.69999999998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141987.69999999998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104819.3</v>
      </c>
      <c r="EZ23" s="45">
        <v>158964.1</v>
      </c>
      <c r="FA23" s="45">
        <v>0</v>
      </c>
      <c r="FB23" s="45">
        <v>0</v>
      </c>
      <c r="FC23" s="45">
        <v>0</v>
      </c>
      <c r="FD23" s="45">
        <v>158964.1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158964.1</v>
      </c>
      <c r="FQ23" s="45">
        <v>591675.10000000009</v>
      </c>
      <c r="FR23" s="45">
        <v>0</v>
      </c>
      <c r="FS23" s="45">
        <v>0</v>
      </c>
      <c r="FT23" s="45">
        <v>0</v>
      </c>
      <c r="FU23" s="45">
        <v>591675.10000000009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591675.10000000009</v>
      </c>
      <c r="GH23" s="45">
        <v>250270.3</v>
      </c>
      <c r="GL23" s="45">
        <v>250270.3</v>
      </c>
      <c r="GX23" s="45">
        <v>250270.3</v>
      </c>
      <c r="GY23" s="45">
        <v>277380.3</v>
      </c>
      <c r="HC23" s="45">
        <v>277380.3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277380.3</v>
      </c>
      <c r="HP23" s="45">
        <v>428723.7</v>
      </c>
      <c r="HQ23" s="45">
        <v>0</v>
      </c>
      <c r="HR23" s="45">
        <v>0</v>
      </c>
      <c r="HS23" s="45">
        <v>0</v>
      </c>
      <c r="HT23" s="45">
        <v>428723.7</v>
      </c>
      <c r="HU23" s="45">
        <v>0</v>
      </c>
      <c r="HV23" s="45">
        <v>0</v>
      </c>
      <c r="HW23" s="45">
        <v>0</v>
      </c>
      <c r="HX23" s="45">
        <v>0</v>
      </c>
      <c r="HY23" s="45">
        <v>0</v>
      </c>
      <c r="HZ23" s="45">
        <v>0</v>
      </c>
      <c r="IA23" s="45">
        <v>0</v>
      </c>
      <c r="IB23" s="45">
        <v>0</v>
      </c>
      <c r="IC23" s="45">
        <v>0</v>
      </c>
      <c r="ID23" s="45">
        <v>0</v>
      </c>
      <c r="IE23" s="45">
        <v>0</v>
      </c>
      <c r="IF23" s="45">
        <v>428723.7</v>
      </c>
      <c r="IH23" s="45">
        <v>0</v>
      </c>
      <c r="IL23" s="45">
        <v>0</v>
      </c>
      <c r="IM23" s="45">
        <v>0</v>
      </c>
      <c r="IN23" s="45">
        <v>0</v>
      </c>
    </row>
    <row r="24" spans="1:248" s="45" customFormat="1" ht="12.95" customHeight="1" x14ac:dyDescent="0.2">
      <c r="A24" s="37"/>
      <c r="B24" s="28" t="s">
        <v>30</v>
      </c>
      <c r="T24" s="45">
        <v>24321.200000000001</v>
      </c>
      <c r="U24" s="45">
        <v>0</v>
      </c>
      <c r="V24" s="45">
        <v>0</v>
      </c>
      <c r="W24" s="45">
        <v>0</v>
      </c>
      <c r="X24" s="45">
        <v>24321.200000000001</v>
      </c>
      <c r="AJ24" s="45">
        <v>24321.200000000001</v>
      </c>
      <c r="AM24" s="45">
        <v>0</v>
      </c>
      <c r="AN24" s="45">
        <v>0</v>
      </c>
      <c r="AO24" s="45">
        <v>0</v>
      </c>
      <c r="BD24" s="45">
        <v>0</v>
      </c>
      <c r="BE24" s="45">
        <v>0</v>
      </c>
      <c r="BF24" s="45">
        <v>0</v>
      </c>
      <c r="BS24" s="45">
        <v>80050.899999999994</v>
      </c>
      <c r="BT24" s="45">
        <v>0</v>
      </c>
      <c r="BU24" s="45">
        <v>0</v>
      </c>
      <c r="BV24" s="45">
        <v>0</v>
      </c>
      <c r="BW24" s="45">
        <v>80050.899999999994</v>
      </c>
      <c r="CI24" s="45">
        <v>80050.899999999994</v>
      </c>
      <c r="CJ24" s="48">
        <v>155742.70000000001</v>
      </c>
      <c r="CL24" s="45">
        <v>0</v>
      </c>
      <c r="CM24" s="45">
        <v>0</v>
      </c>
      <c r="CN24" s="48">
        <v>155742.70000000001</v>
      </c>
      <c r="CZ24" s="45">
        <v>155742.70000000001</v>
      </c>
      <c r="DA24" s="45">
        <v>100798.8</v>
      </c>
      <c r="DB24" s="45">
        <v>0</v>
      </c>
      <c r="DC24" s="45">
        <v>0</v>
      </c>
      <c r="DD24" s="45">
        <v>0</v>
      </c>
      <c r="DE24" s="45">
        <v>100798.8</v>
      </c>
      <c r="DQ24" s="45">
        <v>100798.8</v>
      </c>
      <c r="DR24" s="45">
        <v>113274.9</v>
      </c>
      <c r="DU24" s="45">
        <v>0</v>
      </c>
      <c r="DV24" s="45">
        <v>113274.9</v>
      </c>
      <c r="EH24" s="45">
        <v>113274.9</v>
      </c>
      <c r="EK24" s="45">
        <v>0</v>
      </c>
      <c r="EL24" s="45">
        <v>0</v>
      </c>
      <c r="EM24" s="45">
        <v>0</v>
      </c>
      <c r="EY24" s="45">
        <v>104819.3</v>
      </c>
      <c r="EZ24" s="45">
        <v>152922</v>
      </c>
      <c r="FB24" s="45">
        <v>0</v>
      </c>
      <c r="FC24" s="45">
        <v>0</v>
      </c>
      <c r="FD24" s="45">
        <v>152922</v>
      </c>
      <c r="FP24" s="45">
        <v>152922</v>
      </c>
      <c r="FQ24" s="45">
        <v>582817.80000000005</v>
      </c>
      <c r="FS24" s="45">
        <v>0</v>
      </c>
      <c r="FT24" s="45">
        <v>0</v>
      </c>
      <c r="FU24" s="45">
        <v>582817.80000000005</v>
      </c>
      <c r="GG24" s="45">
        <v>582817.80000000005</v>
      </c>
      <c r="GH24" s="45">
        <v>229207.4</v>
      </c>
      <c r="GL24" s="45">
        <v>229207.4</v>
      </c>
      <c r="GX24" s="45">
        <v>229207.4</v>
      </c>
      <c r="GY24" s="45">
        <v>252598.9</v>
      </c>
      <c r="HC24" s="45">
        <v>252598.9</v>
      </c>
      <c r="HO24" s="45">
        <v>252598.9</v>
      </c>
      <c r="HP24" s="45">
        <v>404973.5</v>
      </c>
      <c r="HT24" s="45">
        <v>404973.5</v>
      </c>
      <c r="IF24" s="45">
        <v>404973.5</v>
      </c>
    </row>
    <row r="25" spans="1:248" s="45" customFormat="1" ht="12.95" customHeight="1" x14ac:dyDescent="0.2">
      <c r="A25" s="37"/>
      <c r="B25" s="28" t="s">
        <v>31</v>
      </c>
      <c r="T25" s="45">
        <v>3740.1</v>
      </c>
      <c r="U25" s="45">
        <v>0</v>
      </c>
      <c r="V25" s="45">
        <v>0</v>
      </c>
      <c r="W25" s="45">
        <v>0</v>
      </c>
      <c r="X25" s="45">
        <v>3740.1</v>
      </c>
      <c r="AJ25" s="45">
        <v>3740.1</v>
      </c>
      <c r="AM25" s="45">
        <v>0</v>
      </c>
      <c r="AN25" s="45">
        <v>0</v>
      </c>
      <c r="AO25" s="45">
        <v>0</v>
      </c>
      <c r="BD25" s="45">
        <v>0</v>
      </c>
      <c r="BE25" s="45">
        <v>0</v>
      </c>
      <c r="BF25" s="45">
        <v>0</v>
      </c>
      <c r="BS25" s="45">
        <v>64302.1</v>
      </c>
      <c r="BT25" s="45">
        <v>0</v>
      </c>
      <c r="BU25" s="45">
        <v>0</v>
      </c>
      <c r="BV25" s="45">
        <v>0</v>
      </c>
      <c r="BW25" s="45">
        <v>64302.1</v>
      </c>
      <c r="CI25" s="45">
        <v>64302.1</v>
      </c>
      <c r="CJ25" s="48">
        <v>81898.5</v>
      </c>
      <c r="CL25" s="45">
        <v>0</v>
      </c>
      <c r="CM25" s="45">
        <v>0</v>
      </c>
      <c r="CN25" s="48">
        <v>81898.5</v>
      </c>
      <c r="CZ25" s="45">
        <v>81898.5</v>
      </c>
      <c r="DA25" s="45">
        <v>80650.600000000006</v>
      </c>
      <c r="DB25" s="45">
        <v>0</v>
      </c>
      <c r="DC25" s="45">
        <v>0</v>
      </c>
      <c r="DD25" s="45">
        <v>0</v>
      </c>
      <c r="DE25" s="45">
        <v>80650.600000000006</v>
      </c>
      <c r="DQ25" s="45">
        <v>80650.600000000006</v>
      </c>
      <c r="DR25" s="45">
        <v>28712.799999999999</v>
      </c>
      <c r="DU25" s="45">
        <v>0</v>
      </c>
      <c r="DV25" s="45">
        <v>28712.799999999999</v>
      </c>
      <c r="EH25" s="45">
        <v>28712.799999999999</v>
      </c>
      <c r="EK25" s="45">
        <v>0</v>
      </c>
      <c r="EL25" s="45">
        <v>0</v>
      </c>
      <c r="EM25" s="45">
        <v>0</v>
      </c>
      <c r="EZ25" s="45">
        <v>6042.1</v>
      </c>
      <c r="FB25" s="45">
        <v>0</v>
      </c>
      <c r="FC25" s="45">
        <v>0</v>
      </c>
      <c r="FD25" s="45">
        <v>6042.1</v>
      </c>
      <c r="FP25" s="45">
        <v>6042.1</v>
      </c>
      <c r="FQ25" s="45">
        <v>8857.2999999999993</v>
      </c>
      <c r="FS25" s="45">
        <v>0</v>
      </c>
      <c r="FT25" s="45">
        <v>0</v>
      </c>
      <c r="FU25" s="45">
        <v>8857.2999999999993</v>
      </c>
      <c r="GG25" s="45">
        <v>8857.2999999999993</v>
      </c>
      <c r="GH25" s="45">
        <v>21062.9</v>
      </c>
      <c r="GL25" s="45">
        <v>21062.9</v>
      </c>
      <c r="GX25" s="45">
        <v>21062.9</v>
      </c>
      <c r="GY25" s="45">
        <v>24781.4</v>
      </c>
      <c r="HC25" s="45">
        <v>24781.4</v>
      </c>
      <c r="HO25" s="45">
        <v>24781.4</v>
      </c>
      <c r="HP25" s="45">
        <v>23750.2</v>
      </c>
      <c r="HT25" s="45">
        <v>23750.2</v>
      </c>
      <c r="IF25" s="45">
        <v>23750.2</v>
      </c>
    </row>
    <row r="26" spans="1:248" s="45" customFormat="1" ht="12.95" customHeight="1" x14ac:dyDescent="0.2">
      <c r="A26" s="37">
        <v>7045</v>
      </c>
      <c r="B26" s="28" t="s">
        <v>72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690298.9</v>
      </c>
      <c r="U26" s="45">
        <v>0</v>
      </c>
      <c r="V26" s="45">
        <v>0</v>
      </c>
      <c r="W26" s="45">
        <v>0</v>
      </c>
      <c r="X26" s="45">
        <v>690298.9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690298.9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1028386.6000000001</v>
      </c>
      <c r="BT26" s="45">
        <v>0</v>
      </c>
      <c r="BU26" s="45">
        <v>0</v>
      </c>
      <c r="BV26" s="45">
        <v>0</v>
      </c>
      <c r="BW26" s="45">
        <v>1028386.6000000001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1028386.6000000001</v>
      </c>
      <c r="CJ26" s="48">
        <v>992470.1</v>
      </c>
      <c r="CK26" s="45">
        <v>0</v>
      </c>
      <c r="CL26" s="45">
        <v>0</v>
      </c>
      <c r="CM26" s="45">
        <v>0</v>
      </c>
      <c r="CN26" s="48">
        <v>992470.1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992470.1</v>
      </c>
      <c r="DA26" s="45">
        <v>966394.79999999993</v>
      </c>
      <c r="DB26" s="45">
        <v>0</v>
      </c>
      <c r="DC26" s="45">
        <v>0</v>
      </c>
      <c r="DD26" s="45">
        <v>0</v>
      </c>
      <c r="DE26" s="45">
        <v>966394.79999999993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966394.79999999993</v>
      </c>
      <c r="DR26" s="45">
        <v>918003.19999999995</v>
      </c>
      <c r="DS26" s="45">
        <v>0</v>
      </c>
      <c r="DT26" s="45">
        <v>0</v>
      </c>
      <c r="DU26" s="45">
        <v>0</v>
      </c>
      <c r="DV26" s="45">
        <v>918003.19999999995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918003.19999999995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807877.7</v>
      </c>
      <c r="EZ26" s="45">
        <v>1046464.6</v>
      </c>
      <c r="FA26" s="45">
        <v>0</v>
      </c>
      <c r="FB26" s="45">
        <v>0</v>
      </c>
      <c r="FC26" s="45">
        <v>0</v>
      </c>
      <c r="FD26" s="45">
        <v>1046464.6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1046464.6</v>
      </c>
      <c r="FQ26" s="45">
        <v>1825064.8</v>
      </c>
      <c r="FR26" s="45">
        <v>0</v>
      </c>
      <c r="FS26" s="45">
        <v>0</v>
      </c>
      <c r="FT26" s="45">
        <v>0</v>
      </c>
      <c r="FU26" s="45">
        <v>1825064.8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1825064.8</v>
      </c>
      <c r="GH26" s="45">
        <v>2496724.5999999996</v>
      </c>
      <c r="GL26" s="45">
        <v>2496724.5999999996</v>
      </c>
      <c r="GX26" s="45">
        <v>2496724.5999999996</v>
      </c>
      <c r="GY26" s="45">
        <v>2671252.7000000002</v>
      </c>
      <c r="HC26" s="45">
        <v>2671252.7000000002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2671252.7000000002</v>
      </c>
      <c r="HP26" s="45">
        <v>3879206</v>
      </c>
      <c r="HQ26" s="45">
        <v>0</v>
      </c>
      <c r="HR26" s="45">
        <v>0</v>
      </c>
      <c r="HS26" s="45">
        <v>0</v>
      </c>
      <c r="HT26" s="45">
        <v>3879206</v>
      </c>
      <c r="HU26" s="45">
        <v>0</v>
      </c>
      <c r="HV26" s="45">
        <v>0</v>
      </c>
      <c r="HW26" s="45">
        <v>0</v>
      </c>
      <c r="HX26" s="45">
        <v>0</v>
      </c>
      <c r="HY26" s="45">
        <v>0</v>
      </c>
      <c r="HZ26" s="45">
        <v>0</v>
      </c>
      <c r="IA26" s="45">
        <v>0</v>
      </c>
      <c r="IB26" s="45">
        <v>0</v>
      </c>
      <c r="IC26" s="45">
        <v>0</v>
      </c>
      <c r="ID26" s="45">
        <v>0</v>
      </c>
      <c r="IE26" s="45">
        <v>0</v>
      </c>
      <c r="IF26" s="45">
        <v>3879206</v>
      </c>
      <c r="IH26" s="45">
        <v>0</v>
      </c>
      <c r="IL26" s="45">
        <v>0</v>
      </c>
      <c r="IM26" s="45">
        <v>0</v>
      </c>
      <c r="IN26" s="45">
        <v>0</v>
      </c>
    </row>
    <row r="27" spans="1:248" s="45" customFormat="1" ht="12.95" customHeight="1" x14ac:dyDescent="0.2">
      <c r="A27" s="37"/>
      <c r="B27" s="28" t="s">
        <v>30</v>
      </c>
      <c r="T27" s="45">
        <v>627578</v>
      </c>
      <c r="U27" s="45">
        <v>0</v>
      </c>
      <c r="V27" s="45">
        <v>0</v>
      </c>
      <c r="W27" s="45">
        <v>0</v>
      </c>
      <c r="X27" s="45">
        <v>627578</v>
      </c>
      <c r="AJ27" s="45">
        <v>627578</v>
      </c>
      <c r="AM27" s="45">
        <v>0</v>
      </c>
      <c r="AN27" s="45">
        <v>0</v>
      </c>
      <c r="AO27" s="45">
        <v>0</v>
      </c>
      <c r="BD27" s="45">
        <v>0</v>
      </c>
      <c r="BE27" s="45">
        <v>0</v>
      </c>
      <c r="BF27" s="45">
        <v>0</v>
      </c>
      <c r="BS27" s="45">
        <v>985094.3</v>
      </c>
      <c r="BT27" s="45">
        <v>0</v>
      </c>
      <c r="BU27" s="45">
        <v>0</v>
      </c>
      <c r="BV27" s="45">
        <v>0</v>
      </c>
      <c r="BW27" s="45">
        <v>985094.3</v>
      </c>
      <c r="CI27" s="45">
        <v>985094.3</v>
      </c>
      <c r="CJ27" s="48">
        <v>992044.5</v>
      </c>
      <c r="CL27" s="45">
        <v>0</v>
      </c>
      <c r="CM27" s="45">
        <v>0</v>
      </c>
      <c r="CN27" s="48">
        <v>992044.5</v>
      </c>
      <c r="CZ27" s="45">
        <v>992044.5</v>
      </c>
      <c r="DA27" s="45">
        <v>958746.6</v>
      </c>
      <c r="DB27" s="45">
        <v>0</v>
      </c>
      <c r="DC27" s="45">
        <v>0</v>
      </c>
      <c r="DD27" s="45">
        <v>0</v>
      </c>
      <c r="DE27" s="45">
        <v>958746.6</v>
      </c>
      <c r="DQ27" s="45">
        <v>958746.6</v>
      </c>
      <c r="DR27" s="45">
        <v>917133.7</v>
      </c>
      <c r="DU27" s="45">
        <v>0</v>
      </c>
      <c r="DV27" s="45">
        <v>917133.7</v>
      </c>
      <c r="EH27" s="45">
        <v>917133.7</v>
      </c>
      <c r="EK27" s="45">
        <v>0</v>
      </c>
      <c r="EL27" s="45">
        <v>0</v>
      </c>
      <c r="EM27" s="45">
        <v>0</v>
      </c>
      <c r="EY27" s="45">
        <v>803948.2</v>
      </c>
      <c r="EZ27" s="45">
        <v>1044305.2</v>
      </c>
      <c r="FB27" s="45">
        <v>0</v>
      </c>
      <c r="FC27" s="45">
        <v>0</v>
      </c>
      <c r="FD27" s="45">
        <v>1044305.2</v>
      </c>
      <c r="FP27" s="45">
        <v>1044305.2</v>
      </c>
      <c r="FQ27" s="45">
        <v>1820424.2</v>
      </c>
      <c r="FS27" s="45">
        <v>0</v>
      </c>
      <c r="FT27" s="45">
        <v>0</v>
      </c>
      <c r="FU27" s="45">
        <v>1820424.2</v>
      </c>
      <c r="GG27" s="45">
        <v>1820424.2</v>
      </c>
      <c r="GH27" s="45">
        <v>2490056.7999999998</v>
      </c>
      <c r="GL27" s="45">
        <v>2490056.7999999998</v>
      </c>
      <c r="GX27" s="45">
        <v>2490056.7999999998</v>
      </c>
      <c r="GY27" s="45">
        <v>2651363.5</v>
      </c>
      <c r="HC27" s="45">
        <v>2651363.5</v>
      </c>
      <c r="HO27" s="45">
        <v>2651363.5</v>
      </c>
      <c r="HP27" s="45">
        <v>3805649.3</v>
      </c>
      <c r="HT27" s="45">
        <v>3805649.3</v>
      </c>
      <c r="IF27" s="45">
        <v>3805649.3</v>
      </c>
    </row>
    <row r="28" spans="1:248" s="45" customFormat="1" ht="12.95" customHeight="1" x14ac:dyDescent="0.2">
      <c r="A28" s="37"/>
      <c r="B28" s="28" t="s">
        <v>31</v>
      </c>
      <c r="T28" s="45">
        <v>62720.9</v>
      </c>
      <c r="U28" s="45">
        <v>0</v>
      </c>
      <c r="V28" s="45">
        <v>0</v>
      </c>
      <c r="W28" s="45">
        <v>0</v>
      </c>
      <c r="X28" s="45">
        <v>62720.9</v>
      </c>
      <c r="AJ28" s="45">
        <v>62720.9</v>
      </c>
      <c r="AM28" s="45">
        <v>0</v>
      </c>
      <c r="AN28" s="45">
        <v>0</v>
      </c>
      <c r="AO28" s="45">
        <v>0</v>
      </c>
      <c r="BD28" s="45">
        <v>0</v>
      </c>
      <c r="BE28" s="45">
        <v>0</v>
      </c>
      <c r="BF28" s="45">
        <v>0</v>
      </c>
      <c r="BS28" s="45">
        <v>43292.3</v>
      </c>
      <c r="BT28" s="45">
        <v>0</v>
      </c>
      <c r="BU28" s="45">
        <v>0</v>
      </c>
      <c r="BV28" s="45">
        <v>0</v>
      </c>
      <c r="BW28" s="45">
        <v>43292.3</v>
      </c>
      <c r="CI28" s="45">
        <v>43292.3</v>
      </c>
      <c r="CJ28" s="48">
        <v>425.6</v>
      </c>
      <c r="CL28" s="45">
        <v>0</v>
      </c>
      <c r="CM28" s="45">
        <v>0</v>
      </c>
      <c r="CN28" s="48">
        <v>425.6</v>
      </c>
      <c r="CZ28" s="45">
        <v>425.6</v>
      </c>
      <c r="DA28" s="45">
        <v>7648.2</v>
      </c>
      <c r="DB28" s="45">
        <v>0</v>
      </c>
      <c r="DC28" s="45">
        <v>0</v>
      </c>
      <c r="DD28" s="45">
        <v>0</v>
      </c>
      <c r="DE28" s="45">
        <v>7648.2</v>
      </c>
      <c r="DQ28" s="45">
        <v>7648.2</v>
      </c>
      <c r="DR28" s="45">
        <v>869.5</v>
      </c>
      <c r="DU28" s="45">
        <v>0</v>
      </c>
      <c r="DV28" s="45">
        <v>869.5</v>
      </c>
      <c r="EH28" s="45">
        <v>869.5</v>
      </c>
      <c r="EK28" s="45">
        <v>0</v>
      </c>
      <c r="EL28" s="45">
        <v>0</v>
      </c>
      <c r="EM28" s="45">
        <v>0</v>
      </c>
      <c r="EY28" s="45">
        <v>3929.5</v>
      </c>
      <c r="EZ28" s="45">
        <v>2159.3999999999996</v>
      </c>
      <c r="FB28" s="45">
        <v>0</v>
      </c>
      <c r="FC28" s="45">
        <v>0</v>
      </c>
      <c r="FD28" s="45">
        <v>2159.3999999999996</v>
      </c>
      <c r="FP28" s="45">
        <v>2159.3999999999996</v>
      </c>
      <c r="FQ28" s="45">
        <v>4640.6000000000004</v>
      </c>
      <c r="FS28" s="45">
        <v>0</v>
      </c>
      <c r="FT28" s="45">
        <v>0</v>
      </c>
      <c r="FU28" s="45">
        <v>4640.6000000000004</v>
      </c>
      <c r="GG28" s="45">
        <v>4640.6000000000004</v>
      </c>
      <c r="GH28" s="45">
        <v>6667.8</v>
      </c>
      <c r="GL28" s="45">
        <v>6667.8</v>
      </c>
      <c r="GX28" s="45">
        <v>6667.8</v>
      </c>
      <c r="GY28" s="45">
        <v>19889.2</v>
      </c>
      <c r="HC28" s="45">
        <v>19889.2</v>
      </c>
      <c r="HO28" s="45">
        <v>19889.2</v>
      </c>
      <c r="HP28" s="45">
        <v>73556.7</v>
      </c>
      <c r="HT28" s="45">
        <v>73556.7</v>
      </c>
      <c r="IF28" s="45">
        <v>73556.7</v>
      </c>
    </row>
    <row r="29" spans="1:248" s="45" customFormat="1" ht="12.95" customHeight="1" x14ac:dyDescent="0.2">
      <c r="A29" s="37">
        <v>7046</v>
      </c>
      <c r="B29" s="28" t="s">
        <v>73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99412.5</v>
      </c>
      <c r="U29" s="45">
        <v>0</v>
      </c>
      <c r="V29" s="45">
        <v>0</v>
      </c>
      <c r="W29" s="45">
        <v>0</v>
      </c>
      <c r="X29" s="45">
        <v>99412.5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99412.5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120856.70000000001</v>
      </c>
      <c r="BT29" s="45">
        <v>0</v>
      </c>
      <c r="BU29" s="45">
        <v>0</v>
      </c>
      <c r="BV29" s="45">
        <v>0</v>
      </c>
      <c r="BW29" s="45">
        <v>120856.70000000001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120856.70000000001</v>
      </c>
      <c r="CJ29" s="48">
        <v>115620.5</v>
      </c>
      <c r="CK29" s="45">
        <v>0</v>
      </c>
      <c r="CL29" s="45">
        <v>0</v>
      </c>
      <c r="CM29" s="45">
        <v>0</v>
      </c>
      <c r="CN29" s="48">
        <v>115620.5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115620.5</v>
      </c>
      <c r="DA29" s="45">
        <v>108599.1</v>
      </c>
      <c r="DB29" s="45">
        <v>0</v>
      </c>
      <c r="DC29" s="45">
        <v>0</v>
      </c>
      <c r="DD29" s="45">
        <v>0</v>
      </c>
      <c r="DE29" s="45">
        <v>108599.1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108599.1</v>
      </c>
      <c r="DR29" s="45">
        <v>111436.19999999998</v>
      </c>
      <c r="DS29" s="45">
        <v>0</v>
      </c>
      <c r="DT29" s="45">
        <v>0</v>
      </c>
      <c r="DU29" s="45">
        <v>0</v>
      </c>
      <c r="DV29" s="45">
        <v>111436.19999999998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111436.19999999998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144321.9</v>
      </c>
      <c r="EZ29" s="45">
        <v>228263.8</v>
      </c>
      <c r="FA29" s="45">
        <v>0</v>
      </c>
      <c r="FB29" s="45">
        <v>0</v>
      </c>
      <c r="FC29" s="45">
        <v>0</v>
      </c>
      <c r="FD29" s="45">
        <v>228263.8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228263.8</v>
      </c>
      <c r="FQ29" s="45">
        <v>260396.3</v>
      </c>
      <c r="FR29" s="45">
        <v>0</v>
      </c>
      <c r="FS29" s="45">
        <v>0</v>
      </c>
      <c r="FT29" s="45">
        <v>0</v>
      </c>
      <c r="FU29" s="45">
        <v>260396.3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260396.3</v>
      </c>
      <c r="GH29" s="45">
        <v>334945.59999999998</v>
      </c>
      <c r="GL29" s="45">
        <v>334945.59999999998</v>
      </c>
      <c r="GX29" s="45">
        <v>334945.59999999998</v>
      </c>
      <c r="GY29" s="45">
        <v>348147.3</v>
      </c>
      <c r="HC29" s="45">
        <v>348147.3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348147.3</v>
      </c>
      <c r="HP29" s="45">
        <v>433006</v>
      </c>
      <c r="HQ29" s="45">
        <v>0</v>
      </c>
      <c r="HR29" s="45">
        <v>0</v>
      </c>
      <c r="HS29" s="45">
        <v>0</v>
      </c>
      <c r="HT29" s="45">
        <v>433006</v>
      </c>
      <c r="HU29" s="45">
        <v>0</v>
      </c>
      <c r="HV29" s="45">
        <v>0</v>
      </c>
      <c r="HW29" s="45">
        <v>0</v>
      </c>
      <c r="HX29" s="45">
        <v>0</v>
      </c>
      <c r="HY29" s="45">
        <v>0</v>
      </c>
      <c r="HZ29" s="45">
        <v>0</v>
      </c>
      <c r="IA29" s="45">
        <v>0</v>
      </c>
      <c r="IB29" s="45">
        <v>0</v>
      </c>
      <c r="IC29" s="45">
        <v>0</v>
      </c>
      <c r="ID29" s="45">
        <v>0</v>
      </c>
      <c r="IE29" s="45">
        <v>0</v>
      </c>
      <c r="IF29" s="45">
        <v>433006</v>
      </c>
      <c r="IH29" s="45">
        <v>0</v>
      </c>
      <c r="IL29" s="45">
        <v>0</v>
      </c>
      <c r="IM29" s="45">
        <v>0</v>
      </c>
      <c r="IN29" s="45">
        <v>0</v>
      </c>
    </row>
    <row r="30" spans="1:248" s="45" customFormat="1" ht="12.95" customHeight="1" x14ac:dyDescent="0.2">
      <c r="A30" s="37"/>
      <c r="B30" s="28" t="s">
        <v>30</v>
      </c>
      <c r="T30" s="45">
        <v>23728.5</v>
      </c>
      <c r="U30" s="45">
        <v>0</v>
      </c>
      <c r="V30" s="45">
        <v>0</v>
      </c>
      <c r="W30" s="45">
        <v>0</v>
      </c>
      <c r="X30" s="45">
        <v>23728.5</v>
      </c>
      <c r="AJ30" s="45">
        <v>23728.5</v>
      </c>
      <c r="AM30" s="45">
        <v>0</v>
      </c>
      <c r="AN30" s="45">
        <v>0</v>
      </c>
      <c r="AO30" s="45">
        <v>0</v>
      </c>
      <c r="BD30" s="45">
        <v>0</v>
      </c>
      <c r="BE30" s="45">
        <v>0</v>
      </c>
      <c r="BF30" s="45">
        <v>0</v>
      </c>
      <c r="BS30" s="45">
        <v>29359.599999999999</v>
      </c>
      <c r="BT30" s="45">
        <v>0</v>
      </c>
      <c r="BU30" s="45">
        <v>0</v>
      </c>
      <c r="BV30" s="45">
        <v>0</v>
      </c>
      <c r="BW30" s="45">
        <v>29359.599999999999</v>
      </c>
      <c r="CI30" s="45">
        <v>29359.599999999999</v>
      </c>
      <c r="CJ30" s="48">
        <v>75367.100000000006</v>
      </c>
      <c r="CL30" s="45">
        <v>0</v>
      </c>
      <c r="CM30" s="45">
        <v>0</v>
      </c>
      <c r="CN30" s="48">
        <v>75367.100000000006</v>
      </c>
      <c r="CZ30" s="45">
        <v>75367.100000000006</v>
      </c>
      <c r="DA30" s="45">
        <v>72767.600000000006</v>
      </c>
      <c r="DB30" s="45">
        <v>0</v>
      </c>
      <c r="DC30" s="45">
        <v>0</v>
      </c>
      <c r="DD30" s="45">
        <v>0</v>
      </c>
      <c r="DE30" s="45">
        <v>72767.600000000006</v>
      </c>
      <c r="DQ30" s="45">
        <v>72767.600000000006</v>
      </c>
      <c r="DR30" s="45">
        <v>83322.599999999991</v>
      </c>
      <c r="DU30" s="45">
        <v>0</v>
      </c>
      <c r="DV30" s="45">
        <v>83322.599999999991</v>
      </c>
      <c r="EH30" s="45">
        <v>83322.599999999991</v>
      </c>
      <c r="EK30" s="45">
        <v>0</v>
      </c>
      <c r="EL30" s="45">
        <v>0</v>
      </c>
      <c r="EM30" s="45">
        <v>0</v>
      </c>
      <c r="EY30" s="45">
        <v>123959.6</v>
      </c>
      <c r="EZ30" s="45">
        <v>161359.29999999999</v>
      </c>
      <c r="FB30" s="45">
        <v>0</v>
      </c>
      <c r="FC30" s="45">
        <v>0</v>
      </c>
      <c r="FD30" s="45">
        <v>161359.29999999999</v>
      </c>
      <c r="FP30" s="45">
        <v>161359.29999999999</v>
      </c>
      <c r="FQ30" s="45">
        <v>193148.3</v>
      </c>
      <c r="FS30" s="45">
        <v>0</v>
      </c>
      <c r="FT30" s="45">
        <v>0</v>
      </c>
      <c r="FU30" s="45">
        <v>193148.3</v>
      </c>
      <c r="GG30" s="45">
        <v>193148.3</v>
      </c>
      <c r="GH30" s="45">
        <v>248999.3</v>
      </c>
      <c r="GL30" s="45">
        <v>248999.3</v>
      </c>
      <c r="GX30" s="45">
        <v>248999.3</v>
      </c>
      <c r="GY30" s="45">
        <v>239536.8</v>
      </c>
      <c r="HC30" s="45">
        <v>239536.8</v>
      </c>
      <c r="HO30" s="45">
        <v>239536.8</v>
      </c>
      <c r="HP30" s="45">
        <v>336121.8</v>
      </c>
      <c r="HT30" s="45">
        <v>336121.8</v>
      </c>
      <c r="IF30" s="45">
        <v>336121.8</v>
      </c>
    </row>
    <row r="31" spans="1:248" s="45" customFormat="1" ht="12.95" customHeight="1" x14ac:dyDescent="0.2">
      <c r="A31" s="37"/>
      <c r="B31" s="28" t="s">
        <v>31</v>
      </c>
      <c r="T31" s="45">
        <v>75684</v>
      </c>
      <c r="U31" s="45">
        <v>0</v>
      </c>
      <c r="V31" s="45">
        <v>0</v>
      </c>
      <c r="W31" s="45">
        <v>0</v>
      </c>
      <c r="X31" s="45">
        <v>75684</v>
      </c>
      <c r="AJ31" s="45">
        <v>75684</v>
      </c>
      <c r="AM31" s="45">
        <v>0</v>
      </c>
      <c r="AN31" s="45">
        <v>0</v>
      </c>
      <c r="AO31" s="45">
        <v>0</v>
      </c>
      <c r="BD31" s="45">
        <v>0</v>
      </c>
      <c r="BE31" s="45">
        <v>0</v>
      </c>
      <c r="BF31" s="45">
        <v>0</v>
      </c>
      <c r="BS31" s="45">
        <v>91497.1</v>
      </c>
      <c r="BT31" s="45">
        <v>0</v>
      </c>
      <c r="BU31" s="45">
        <v>0</v>
      </c>
      <c r="BV31" s="45">
        <v>0</v>
      </c>
      <c r="BW31" s="45">
        <v>91497.1</v>
      </c>
      <c r="CI31" s="45">
        <v>91497.1</v>
      </c>
      <c r="CJ31" s="48">
        <v>40253.4</v>
      </c>
      <c r="CL31" s="45">
        <v>0</v>
      </c>
      <c r="CM31" s="45">
        <v>0</v>
      </c>
      <c r="CN31" s="48">
        <v>40253.4</v>
      </c>
      <c r="CZ31" s="45">
        <v>40253.4</v>
      </c>
      <c r="DA31" s="45">
        <v>35831.5</v>
      </c>
      <c r="DB31" s="45">
        <v>0</v>
      </c>
      <c r="DC31" s="45">
        <v>0</v>
      </c>
      <c r="DD31" s="45">
        <v>0</v>
      </c>
      <c r="DE31" s="45">
        <v>35831.5</v>
      </c>
      <c r="DQ31" s="45">
        <v>35831.5</v>
      </c>
      <c r="DR31" s="45">
        <v>28113.599999999999</v>
      </c>
      <c r="DU31" s="45">
        <v>0</v>
      </c>
      <c r="DV31" s="45">
        <v>28113.599999999999</v>
      </c>
      <c r="EH31" s="45">
        <v>28113.599999999999</v>
      </c>
      <c r="EK31" s="45">
        <v>0</v>
      </c>
      <c r="EL31" s="45">
        <v>0</v>
      </c>
      <c r="EM31" s="45">
        <v>0</v>
      </c>
      <c r="EY31" s="45">
        <v>20362.3</v>
      </c>
      <c r="EZ31" s="45">
        <v>66904.5</v>
      </c>
      <c r="FB31" s="45">
        <v>0</v>
      </c>
      <c r="FC31" s="45">
        <v>0</v>
      </c>
      <c r="FD31" s="45">
        <v>66904.5</v>
      </c>
      <c r="FP31" s="45">
        <v>66904.5</v>
      </c>
      <c r="FQ31" s="45">
        <v>67248</v>
      </c>
      <c r="FS31" s="45">
        <v>0</v>
      </c>
      <c r="FT31" s="45">
        <v>0</v>
      </c>
      <c r="FU31" s="45">
        <v>67248</v>
      </c>
      <c r="GG31" s="45">
        <v>67248</v>
      </c>
      <c r="GH31" s="45">
        <v>85946.3</v>
      </c>
      <c r="GL31" s="45">
        <v>85946.3</v>
      </c>
      <c r="GX31" s="45">
        <v>85946.3</v>
      </c>
      <c r="GY31" s="45">
        <v>108610.5</v>
      </c>
      <c r="HC31" s="45">
        <v>108610.5</v>
      </c>
      <c r="HO31" s="45">
        <v>108610.5</v>
      </c>
      <c r="HP31" s="45">
        <v>96884.2</v>
      </c>
      <c r="HT31" s="45">
        <v>96884.2</v>
      </c>
      <c r="IF31" s="45">
        <v>96884.2</v>
      </c>
    </row>
    <row r="32" spans="1:248" s="45" customFormat="1" ht="25.5" customHeight="1" x14ac:dyDescent="0.2">
      <c r="A32" s="37">
        <v>7049</v>
      </c>
      <c r="B32" s="28" t="s">
        <v>91</v>
      </c>
      <c r="C32" s="45">
        <v>22191754.400000002</v>
      </c>
      <c r="D32" s="45">
        <v>1897471.1</v>
      </c>
      <c r="E32" s="45">
        <v>4829793</v>
      </c>
      <c r="F32" s="45">
        <v>8494410.1000000015</v>
      </c>
      <c r="G32" s="45">
        <f>C32-D32-E32-F32</f>
        <v>6970080.1999999993</v>
      </c>
      <c r="H32" s="45">
        <v>708361.6</v>
      </c>
      <c r="I32" s="45">
        <v>1113579.7</v>
      </c>
      <c r="J32" s="45">
        <v>1897471.1</v>
      </c>
      <c r="K32" s="45">
        <v>2294251.2000000002</v>
      </c>
      <c r="L32" s="45">
        <v>6111255.0999999996</v>
      </c>
      <c r="M32" s="45">
        <v>6727264.0999999996</v>
      </c>
      <c r="N32" s="45">
        <v>7505057.7999999998</v>
      </c>
      <c r="O32" s="45">
        <v>11959784.699999999</v>
      </c>
      <c r="P32" s="45">
        <v>15221674.200000001</v>
      </c>
      <c r="Q32" s="45">
        <v>16394411.699999999</v>
      </c>
      <c r="R32" s="45">
        <v>17315512.800000001</v>
      </c>
      <c r="S32" s="45">
        <v>22191754.400000002</v>
      </c>
      <c r="T32" s="45">
        <v>1957395.32</v>
      </c>
      <c r="U32" s="45">
        <v>1540214.7</v>
      </c>
      <c r="V32" s="45">
        <v>4946681.9999999991</v>
      </c>
      <c r="W32" s="45">
        <v>-3356175.6999999993</v>
      </c>
      <c r="X32" s="45">
        <v>-1173325.68</v>
      </c>
      <c r="Y32" s="45">
        <v>285842.39999999997</v>
      </c>
      <c r="Z32" s="45">
        <v>814033.3</v>
      </c>
      <c r="AA32" s="45">
        <v>1540214.7</v>
      </c>
      <c r="AB32" s="45">
        <v>2326056.5</v>
      </c>
      <c r="AC32" s="45">
        <v>3038777.9</v>
      </c>
      <c r="AD32" s="45">
        <v>6486896.6999999993</v>
      </c>
      <c r="AE32" s="45">
        <v>8458323.7000000011</v>
      </c>
      <c r="AF32" s="45">
        <v>11640381</v>
      </c>
      <c r="AG32" s="45">
        <v>3130721</v>
      </c>
      <c r="AH32" s="45">
        <v>3412045.5</v>
      </c>
      <c r="AI32" s="45">
        <v>3788735.1</v>
      </c>
      <c r="AJ32" s="45">
        <v>1957395.32</v>
      </c>
      <c r="AK32" s="45">
        <v>4405331.2</v>
      </c>
      <c r="AL32" s="45">
        <v>823130.4</v>
      </c>
      <c r="AM32" s="45">
        <v>1089576.5</v>
      </c>
      <c r="AN32" s="45">
        <v>1089363.6000000001</v>
      </c>
      <c r="AO32" s="45">
        <v>1403260.7000000002</v>
      </c>
      <c r="AP32" s="45">
        <v>114464.4</v>
      </c>
      <c r="AQ32" s="45">
        <v>442626.2</v>
      </c>
      <c r="AR32" s="45">
        <v>823130.4</v>
      </c>
      <c r="AS32" s="45">
        <v>1187763.8</v>
      </c>
      <c r="AT32" s="45">
        <v>1530344</v>
      </c>
      <c r="AU32" s="45">
        <v>1912706.9</v>
      </c>
      <c r="AV32" s="45">
        <v>2274327.7000000002</v>
      </c>
      <c r="AW32" s="45">
        <v>2653267.7999999998</v>
      </c>
      <c r="AX32" s="45">
        <v>3002070.5</v>
      </c>
      <c r="AY32" s="45">
        <v>3396203</v>
      </c>
      <c r="AZ32" s="45">
        <v>3823214.1</v>
      </c>
      <c r="BA32" s="45">
        <v>4405331.2</v>
      </c>
      <c r="BB32" s="45">
        <v>5311686.3999999994</v>
      </c>
      <c r="BC32" s="45">
        <v>820133.89999999991</v>
      </c>
      <c r="BD32" s="45">
        <v>1550264.2999999998</v>
      </c>
      <c r="BE32" s="45">
        <v>1289075.1000000001</v>
      </c>
      <c r="BF32" s="45">
        <v>1652213.0999999996</v>
      </c>
      <c r="BG32" s="45">
        <v>218476</v>
      </c>
      <c r="BH32" s="45">
        <v>552377</v>
      </c>
      <c r="BI32" s="45">
        <v>820133.89999999991</v>
      </c>
      <c r="BJ32" s="45">
        <v>1530087.5</v>
      </c>
      <c r="BK32" s="45">
        <v>1998636.6</v>
      </c>
      <c r="BL32" s="45">
        <v>2370398.1999999997</v>
      </c>
      <c r="BM32" s="45">
        <v>2863488.4</v>
      </c>
      <c r="BN32" s="45">
        <v>3187539.6999999997</v>
      </c>
      <c r="BO32" s="45">
        <v>3659473.3</v>
      </c>
      <c r="BP32" s="45">
        <v>4141356.8</v>
      </c>
      <c r="BQ32" s="45">
        <v>4574750.2</v>
      </c>
      <c r="BR32" s="45">
        <v>5311686.3999999994</v>
      </c>
      <c r="BS32" s="45">
        <v>3306895.6000000015</v>
      </c>
      <c r="BT32" s="45">
        <v>1506303.5</v>
      </c>
      <c r="BU32" s="45">
        <v>1451291.7000000002</v>
      </c>
      <c r="BV32" s="45">
        <v>1452488</v>
      </c>
      <c r="BW32" s="45">
        <v>-1103187.5999999987</v>
      </c>
      <c r="BX32" s="45">
        <v>130413.40000000001</v>
      </c>
      <c r="BY32" s="45">
        <v>523915.39999999997</v>
      </c>
      <c r="BZ32" s="45">
        <v>1506303.5</v>
      </c>
      <c r="CA32" s="45">
        <v>2096533.8</v>
      </c>
      <c r="CB32" s="45">
        <v>2451750.5</v>
      </c>
      <c r="CC32" s="45">
        <v>2957595.2</v>
      </c>
      <c r="CD32" s="45">
        <v>3271040.9</v>
      </c>
      <c r="CE32" s="45">
        <v>3887886.1</v>
      </c>
      <c r="CF32" s="45">
        <v>4410083.2</v>
      </c>
      <c r="CG32" s="45">
        <v>4821722</v>
      </c>
      <c r="CH32" s="45">
        <v>5257275.5</v>
      </c>
      <c r="CI32" s="45">
        <v>3306895.6000000015</v>
      </c>
      <c r="CJ32" s="48">
        <v>3508726</v>
      </c>
      <c r="CK32" s="45">
        <v>1350766.2000000002</v>
      </c>
      <c r="CL32" s="45">
        <v>1528362.9999999995</v>
      </c>
      <c r="CM32" s="45">
        <v>1486218.1</v>
      </c>
      <c r="CN32" s="48">
        <v>-856621.29999999981</v>
      </c>
      <c r="CO32" s="45">
        <v>254919.19999999998</v>
      </c>
      <c r="CP32" s="45">
        <v>686773.70000000007</v>
      </c>
      <c r="CQ32" s="45">
        <v>1350766.2000000002</v>
      </c>
      <c r="CR32" s="45">
        <v>1794718.4000000001</v>
      </c>
      <c r="CS32" s="45">
        <v>2234496.5</v>
      </c>
      <c r="CT32" s="45">
        <v>2879129.1999999997</v>
      </c>
      <c r="CU32" s="45">
        <v>3513101.8000000003</v>
      </c>
      <c r="CV32" s="45">
        <v>3951625.9</v>
      </c>
      <c r="CW32" s="45">
        <v>4365347.3</v>
      </c>
      <c r="CX32" s="45">
        <v>4763044.3999999994</v>
      </c>
      <c r="CY32" s="45">
        <v>5257628.6000000006</v>
      </c>
      <c r="CZ32" s="45">
        <v>3508726</v>
      </c>
      <c r="DA32" s="45">
        <v>2953975.3000000003</v>
      </c>
      <c r="DB32" s="45">
        <v>1167448.3</v>
      </c>
      <c r="DC32" s="45">
        <v>1613906.2</v>
      </c>
      <c r="DD32" s="45">
        <v>1556996</v>
      </c>
      <c r="DE32" s="45">
        <v>-1384375.1999999997</v>
      </c>
      <c r="DF32" s="45">
        <v>426844.5</v>
      </c>
      <c r="DG32" s="45">
        <v>719647.29999999993</v>
      </c>
      <c r="DH32" s="45">
        <v>1167448.3</v>
      </c>
      <c r="DI32" s="45">
        <v>1752092.2</v>
      </c>
      <c r="DJ32" s="45">
        <v>2366385.7000000002</v>
      </c>
      <c r="DK32" s="45">
        <v>2781354.5</v>
      </c>
      <c r="DL32" s="45">
        <v>3524902.4</v>
      </c>
      <c r="DM32" s="45">
        <v>3999733.9</v>
      </c>
      <c r="DN32" s="45">
        <v>4338350.5</v>
      </c>
      <c r="DO32" s="45">
        <v>4760988.1000000006</v>
      </c>
      <c r="DP32" s="45">
        <v>5190435.2</v>
      </c>
      <c r="DQ32" s="45">
        <v>2953975.3000000003</v>
      </c>
      <c r="DR32" s="45">
        <v>2881554</v>
      </c>
      <c r="DS32" s="45">
        <v>851503.5</v>
      </c>
      <c r="DT32" s="45">
        <v>1518147.7999999998</v>
      </c>
      <c r="DU32" s="45">
        <v>1518922</v>
      </c>
      <c r="DV32" s="45">
        <v>-1007019.2999999998</v>
      </c>
      <c r="DW32" s="45">
        <v>96993.5</v>
      </c>
      <c r="DX32" s="45">
        <v>456076.79999999999</v>
      </c>
      <c r="DY32" s="45">
        <v>851503.5</v>
      </c>
      <c r="DZ32" s="45">
        <v>1223808.8</v>
      </c>
      <c r="EA32" s="45">
        <v>1583568.9</v>
      </c>
      <c r="EB32" s="45">
        <v>2369651.2999999998</v>
      </c>
      <c r="EC32" s="45">
        <v>2780035.0999999996</v>
      </c>
      <c r="ED32" s="45">
        <v>3479500.5</v>
      </c>
      <c r="EE32" s="45">
        <v>3888573.3</v>
      </c>
      <c r="EF32" s="45">
        <v>4364144.2</v>
      </c>
      <c r="EG32" s="45">
        <v>4870573.9000000004</v>
      </c>
      <c r="EH32" s="45">
        <v>2881554</v>
      </c>
      <c r="EI32" s="45">
        <v>5049677.8000000007</v>
      </c>
      <c r="EJ32" s="45">
        <v>1010421.3999999999</v>
      </c>
      <c r="EK32" s="45">
        <v>1240991</v>
      </c>
      <c r="EL32" s="45">
        <v>1293545.5000000005</v>
      </c>
      <c r="EM32" s="45">
        <v>1504719.9000000004</v>
      </c>
      <c r="EN32" s="45">
        <v>190014.5</v>
      </c>
      <c r="EO32" s="45">
        <v>518886.9</v>
      </c>
      <c r="EP32" s="45">
        <v>1010421.3999999999</v>
      </c>
      <c r="EQ32" s="45">
        <v>1373260.7</v>
      </c>
      <c r="ER32" s="45">
        <v>1724324.7</v>
      </c>
      <c r="ES32" s="45">
        <v>2251412.4</v>
      </c>
      <c r="ET32" s="45">
        <v>2694197</v>
      </c>
      <c r="EU32" s="45">
        <v>3148359.3</v>
      </c>
      <c r="EV32" s="45">
        <v>3544957.9000000004</v>
      </c>
      <c r="EW32" s="45">
        <v>3924035.5</v>
      </c>
      <c r="EX32" s="45">
        <v>4291128.3</v>
      </c>
      <c r="EY32" s="45">
        <v>2403737.2999999998</v>
      </c>
      <c r="EZ32" s="45">
        <v>4785805.0999999996</v>
      </c>
      <c r="FA32" s="45">
        <v>1982250</v>
      </c>
      <c r="FB32" s="45">
        <v>1333206.3999999999</v>
      </c>
      <c r="FC32" s="45">
        <v>2130848.9</v>
      </c>
      <c r="FD32" s="45">
        <v>-660500.20000000019</v>
      </c>
      <c r="FE32" s="45">
        <v>564604</v>
      </c>
      <c r="FF32" s="45">
        <v>1280978.3</v>
      </c>
      <c r="FG32" s="45">
        <v>1982250</v>
      </c>
      <c r="FH32" s="45">
        <v>2407094.1999999997</v>
      </c>
      <c r="FI32" s="45">
        <v>2801616.4</v>
      </c>
      <c r="FJ32" s="45">
        <v>3315456.4</v>
      </c>
      <c r="FK32" s="45">
        <v>3767162.9</v>
      </c>
      <c r="FL32" s="45">
        <v>4441379.7</v>
      </c>
      <c r="FM32" s="45">
        <v>5446305.2999999998</v>
      </c>
      <c r="FN32" s="45">
        <v>6388091.4000000004</v>
      </c>
      <c r="FO32" s="45">
        <v>6982554.8999999994</v>
      </c>
      <c r="FP32" s="45">
        <v>4785805.0999999996</v>
      </c>
      <c r="FQ32" s="45">
        <v>6187163.5</v>
      </c>
      <c r="FR32" s="45">
        <v>1566574.6</v>
      </c>
      <c r="FS32" s="45">
        <v>2613982.7999999998</v>
      </c>
      <c r="FT32" s="45">
        <v>2680422.9000000008</v>
      </c>
      <c r="FU32" s="45">
        <v>-673816.80000000075</v>
      </c>
      <c r="FV32" s="45">
        <v>166922.5</v>
      </c>
      <c r="FW32" s="45">
        <v>930671.29999999993</v>
      </c>
      <c r="FX32" s="45">
        <v>1566574.6</v>
      </c>
      <c r="FY32" s="45">
        <v>2875762.9</v>
      </c>
      <c r="FZ32" s="45">
        <v>3420142.4</v>
      </c>
      <c r="GA32" s="45">
        <v>4180557.4</v>
      </c>
      <c r="GB32" s="45">
        <v>5093440.5</v>
      </c>
      <c r="GC32" s="45">
        <v>5881423</v>
      </c>
      <c r="GD32" s="45">
        <v>6860980.3000000007</v>
      </c>
      <c r="GE32" s="45">
        <v>7592906.7999999998</v>
      </c>
      <c r="GF32" s="45">
        <v>8630535.1999999993</v>
      </c>
      <c r="GG32" s="45">
        <v>6187163.5</v>
      </c>
      <c r="GH32" s="45">
        <v>12901570.699999999</v>
      </c>
      <c r="GI32" s="45">
        <v>2665156.2999999998</v>
      </c>
      <c r="GJ32" s="45">
        <v>2859934.1000000006</v>
      </c>
      <c r="GK32" s="45">
        <v>3054651.4000000004</v>
      </c>
      <c r="GL32" s="45">
        <v>4321828.8999999985</v>
      </c>
      <c r="GM32" s="45">
        <v>610397.29999999993</v>
      </c>
      <c r="GN32" s="45">
        <v>1624649.2</v>
      </c>
      <c r="GO32" s="45">
        <v>2665156.2999999998</v>
      </c>
      <c r="GP32" s="45">
        <v>3504512.1999999997</v>
      </c>
      <c r="GQ32" s="45">
        <v>4432702.8</v>
      </c>
      <c r="GR32" s="45">
        <v>5525090.4000000004</v>
      </c>
      <c r="GS32" s="45">
        <v>6464036.8999999994</v>
      </c>
      <c r="GT32" s="45">
        <v>7597838.3000000007</v>
      </c>
      <c r="GU32" s="45">
        <v>8579741.8000000007</v>
      </c>
      <c r="GV32" s="45">
        <v>10699426.5</v>
      </c>
      <c r="GW32" s="45">
        <v>14279284.9</v>
      </c>
      <c r="GX32" s="45">
        <v>12901570.699999999</v>
      </c>
      <c r="GY32" s="45">
        <v>27062162.100000001</v>
      </c>
      <c r="GZ32" s="45">
        <v>5078560.5</v>
      </c>
      <c r="HA32" s="45">
        <v>9337195.7999999989</v>
      </c>
      <c r="HB32" s="45">
        <v>9910219.7999999989</v>
      </c>
      <c r="HC32" s="45">
        <v>2736185.9000000022</v>
      </c>
      <c r="HD32" s="45">
        <v>589538</v>
      </c>
      <c r="HE32" s="45">
        <v>1691862.7000000002</v>
      </c>
      <c r="HF32" s="45">
        <v>5078560.5</v>
      </c>
      <c r="HG32" s="45">
        <v>8042222.2000000002</v>
      </c>
      <c r="HH32" s="45">
        <v>11498072.6</v>
      </c>
      <c r="HI32" s="45">
        <v>14415756.299999999</v>
      </c>
      <c r="HJ32" s="45">
        <v>16397739.5</v>
      </c>
      <c r="HK32" s="45">
        <v>20188114</v>
      </c>
      <c r="HL32" s="45">
        <v>24325976.199999999</v>
      </c>
      <c r="HM32" s="45">
        <v>28127602.699999999</v>
      </c>
      <c r="HN32" s="45">
        <v>29837192.5</v>
      </c>
      <c r="HO32" s="45">
        <v>27062162.100000001</v>
      </c>
      <c r="HP32" s="45">
        <v>97831746.099999994</v>
      </c>
      <c r="HQ32" s="45">
        <v>20748476.899999999</v>
      </c>
      <c r="HR32" s="45">
        <v>21436465.799999997</v>
      </c>
      <c r="HS32" s="45">
        <v>24317310.300000004</v>
      </c>
      <c r="HT32" s="45">
        <v>31329493.099999994</v>
      </c>
      <c r="HU32" s="45">
        <v>5914221.5999999996</v>
      </c>
      <c r="HV32" s="45">
        <v>18485986.099999998</v>
      </c>
      <c r="HW32" s="45">
        <v>20748476.899999999</v>
      </c>
      <c r="HX32" s="45">
        <v>30061175.699999999</v>
      </c>
      <c r="HY32" s="45">
        <v>34842640</v>
      </c>
      <c r="HZ32" s="45">
        <v>42184942.699999996</v>
      </c>
      <c r="IA32" s="45">
        <v>51249992.200000003</v>
      </c>
      <c r="IB32" s="45">
        <v>57185256.5</v>
      </c>
      <c r="IC32" s="45">
        <v>66502253</v>
      </c>
      <c r="ID32" s="45">
        <v>79601234.599999994</v>
      </c>
      <c r="IE32" s="45">
        <v>100294213.3</v>
      </c>
      <c r="IF32" s="45">
        <v>97831746.099999994</v>
      </c>
      <c r="IH32" s="45">
        <v>30167016.699999999</v>
      </c>
      <c r="IL32" s="45">
        <v>4244486</v>
      </c>
      <c r="IM32" s="45">
        <v>17821311.5</v>
      </c>
      <c r="IN32" s="45">
        <v>30167016.699999999</v>
      </c>
    </row>
    <row r="33" spans="1:248" s="45" customFormat="1" ht="12.95" customHeight="1" x14ac:dyDescent="0.2">
      <c r="A33" s="37"/>
      <c r="B33" s="28" t="s">
        <v>30</v>
      </c>
      <c r="C33" s="45">
        <v>21730336.699999999</v>
      </c>
      <c r="D33" s="45">
        <v>1834081.3</v>
      </c>
      <c r="E33" s="45">
        <v>4723928.3</v>
      </c>
      <c r="F33" s="45">
        <v>8372483.3000000007</v>
      </c>
      <c r="G33" s="45">
        <f>C33-D33-E33-F33</f>
        <v>6799843.799999997</v>
      </c>
      <c r="H33" s="45">
        <v>701112</v>
      </c>
      <c r="I33" s="45">
        <v>1073476.2</v>
      </c>
      <c r="J33" s="45">
        <v>1834081.3</v>
      </c>
      <c r="K33" s="45">
        <v>2200653.2999999998</v>
      </c>
      <c r="L33" s="45">
        <v>5980326.2999999998</v>
      </c>
      <c r="M33" s="45">
        <v>6558009.5999999996</v>
      </c>
      <c r="N33" s="45">
        <v>7300170.5</v>
      </c>
      <c r="O33" s="45">
        <v>11705195.5</v>
      </c>
      <c r="P33" s="45">
        <v>14930492.9</v>
      </c>
      <c r="Q33" s="45">
        <v>16050229.6</v>
      </c>
      <c r="R33" s="45">
        <v>16926269.199999999</v>
      </c>
      <c r="S33" s="45">
        <v>21730336.699999999</v>
      </c>
      <c r="T33" s="45">
        <v>1670139.4000000001</v>
      </c>
      <c r="U33" s="45">
        <v>1449955.3</v>
      </c>
      <c r="V33" s="45">
        <v>4777048.8</v>
      </c>
      <c r="W33" s="45">
        <v>-3512909.4999999995</v>
      </c>
      <c r="X33" s="45">
        <v>-1043955.2</v>
      </c>
      <c r="Y33" s="45">
        <v>278625.3</v>
      </c>
      <c r="Z33" s="45">
        <v>756744.4</v>
      </c>
      <c r="AA33" s="45">
        <v>1449955.3</v>
      </c>
      <c r="AB33" s="45">
        <v>2172031.7999999998</v>
      </c>
      <c r="AC33" s="45">
        <v>2828752.5</v>
      </c>
      <c r="AD33" s="45">
        <v>6227004.0999999996</v>
      </c>
      <c r="AE33" s="45">
        <v>8144174.4000000004</v>
      </c>
      <c r="AF33" s="45">
        <v>11277930.199999999</v>
      </c>
      <c r="AG33" s="45">
        <v>2714094.6</v>
      </c>
      <c r="AH33" s="45">
        <v>2941959.9</v>
      </c>
      <c r="AI33" s="45">
        <v>3270305.9</v>
      </c>
      <c r="AJ33" s="45">
        <v>1670139.4000000001</v>
      </c>
      <c r="AK33" s="45">
        <v>3708826.5</v>
      </c>
      <c r="AL33" s="45">
        <v>683398.9</v>
      </c>
      <c r="AM33" s="45">
        <v>935694</v>
      </c>
      <c r="AN33" s="45">
        <v>923932.4</v>
      </c>
      <c r="AO33" s="45">
        <v>1165801.2000000002</v>
      </c>
      <c r="AP33" s="45">
        <v>93971</v>
      </c>
      <c r="AQ33" s="45">
        <v>342433.9</v>
      </c>
      <c r="AR33" s="45">
        <v>683398.9</v>
      </c>
      <c r="AS33" s="45">
        <v>994329.59999999998</v>
      </c>
      <c r="AT33" s="45">
        <v>1289292.1000000001</v>
      </c>
      <c r="AU33" s="45">
        <v>1619092.9</v>
      </c>
      <c r="AV33" s="45">
        <v>1931110.8</v>
      </c>
      <c r="AW33" s="45">
        <v>2256703.5</v>
      </c>
      <c r="AX33" s="45">
        <v>2543025.2999999998</v>
      </c>
      <c r="AY33" s="45">
        <v>2877363.4</v>
      </c>
      <c r="AZ33" s="45">
        <v>3255327.5</v>
      </c>
      <c r="BA33" s="45">
        <v>3708826.5</v>
      </c>
      <c r="BB33" s="45">
        <v>4720460.0999999996</v>
      </c>
      <c r="BC33" s="45">
        <v>768121.2</v>
      </c>
      <c r="BD33" s="45">
        <v>1376449.7</v>
      </c>
      <c r="BE33" s="45">
        <v>1129490</v>
      </c>
      <c r="BF33" s="45">
        <v>1446399.1999999997</v>
      </c>
      <c r="BG33" s="45">
        <v>217457.2</v>
      </c>
      <c r="BH33" s="45">
        <v>528378.30000000005</v>
      </c>
      <c r="BI33" s="45">
        <v>768121.2</v>
      </c>
      <c r="BJ33" s="45">
        <v>1425994</v>
      </c>
      <c r="BK33" s="45">
        <v>1827288.6</v>
      </c>
      <c r="BL33" s="45">
        <v>2144570.9</v>
      </c>
      <c r="BM33" s="45">
        <v>2587419</v>
      </c>
      <c r="BN33" s="45">
        <v>2863819.4</v>
      </c>
      <c r="BO33" s="45">
        <v>3274060.9</v>
      </c>
      <c r="BP33" s="45">
        <v>3709322.5</v>
      </c>
      <c r="BQ33" s="45">
        <v>4089774.1</v>
      </c>
      <c r="BR33" s="45">
        <v>4720460.0999999996</v>
      </c>
      <c r="BS33" s="45">
        <v>2938142.2</v>
      </c>
      <c r="BT33" s="45">
        <v>1382872.6</v>
      </c>
      <c r="BU33" s="45">
        <v>1277819.1000000001</v>
      </c>
      <c r="BV33" s="45">
        <v>1304280.1999999997</v>
      </c>
      <c r="BW33" s="45">
        <v>-1026829.6999999997</v>
      </c>
      <c r="BX33" s="45">
        <v>126854.6</v>
      </c>
      <c r="BY33" s="45">
        <v>474023.8</v>
      </c>
      <c r="BZ33" s="45">
        <v>1382872.6</v>
      </c>
      <c r="CA33" s="45">
        <v>1904926.2</v>
      </c>
      <c r="CB33" s="45">
        <v>2220296.7000000002</v>
      </c>
      <c r="CC33" s="45">
        <v>2660691.7000000002</v>
      </c>
      <c r="CD33" s="45">
        <v>2924515.6</v>
      </c>
      <c r="CE33" s="45">
        <v>3491188.2</v>
      </c>
      <c r="CF33" s="45">
        <v>3964971.9</v>
      </c>
      <c r="CG33" s="45">
        <v>4320553</v>
      </c>
      <c r="CH33" s="45">
        <v>4688310.0999999996</v>
      </c>
      <c r="CI33" s="45">
        <v>2938142.2</v>
      </c>
      <c r="CJ33" s="48">
        <v>3149691.4</v>
      </c>
      <c r="CK33" s="45">
        <v>1314103.6000000001</v>
      </c>
      <c r="CL33" s="45">
        <v>1371623.6999999997</v>
      </c>
      <c r="CM33" s="45">
        <v>1318068.7000000002</v>
      </c>
      <c r="CN33" s="48">
        <v>-854104.60000000009</v>
      </c>
      <c r="CO33" s="45">
        <v>254854.9</v>
      </c>
      <c r="CP33" s="45">
        <v>671843.9</v>
      </c>
      <c r="CQ33" s="45">
        <v>1314103.6000000001</v>
      </c>
      <c r="CR33" s="45">
        <v>1714416.6</v>
      </c>
      <c r="CS33" s="45">
        <v>2099335.5</v>
      </c>
      <c r="CT33" s="45">
        <v>2685727.3</v>
      </c>
      <c r="CU33" s="45">
        <v>3264806.7</v>
      </c>
      <c r="CV33" s="45">
        <v>3655641.1</v>
      </c>
      <c r="CW33" s="45">
        <v>4003796</v>
      </c>
      <c r="CX33" s="45">
        <v>4308541.8</v>
      </c>
      <c r="CY33" s="45">
        <v>4752349.4000000004</v>
      </c>
      <c r="CZ33" s="45">
        <v>3149691.4</v>
      </c>
      <c r="DA33" s="45">
        <v>2561819.1</v>
      </c>
      <c r="DB33" s="45">
        <v>1105075.6000000001</v>
      </c>
      <c r="DC33" s="45">
        <v>1502515.6</v>
      </c>
      <c r="DD33" s="45">
        <v>1351372.0999999996</v>
      </c>
      <c r="DE33" s="45">
        <v>-1397144.1999999997</v>
      </c>
      <c r="DF33" s="45">
        <v>422907.7</v>
      </c>
      <c r="DG33" s="45">
        <v>684301.1</v>
      </c>
      <c r="DH33" s="45">
        <v>1105075.6000000001</v>
      </c>
      <c r="DI33" s="45">
        <v>1631261.7</v>
      </c>
      <c r="DJ33" s="45">
        <v>2223857.2000000002</v>
      </c>
      <c r="DK33" s="45">
        <v>2607591.2000000002</v>
      </c>
      <c r="DL33" s="45">
        <v>3247688.5</v>
      </c>
      <c r="DM33" s="45">
        <v>3664562.1</v>
      </c>
      <c r="DN33" s="45">
        <v>3958963.3</v>
      </c>
      <c r="DO33" s="45">
        <v>4308055.7</v>
      </c>
      <c r="DP33" s="45">
        <v>4689035.3</v>
      </c>
      <c r="DQ33" s="45">
        <v>2561819.1</v>
      </c>
      <c r="DR33" s="45">
        <v>2393329</v>
      </c>
      <c r="DS33" s="45">
        <v>775298</v>
      </c>
      <c r="DT33" s="45">
        <v>1384127</v>
      </c>
      <c r="DU33" s="45">
        <v>1369259.9</v>
      </c>
      <c r="DV33" s="45">
        <v>-1135355.8999999999</v>
      </c>
      <c r="DW33" s="45">
        <v>91506.8</v>
      </c>
      <c r="DX33" s="45">
        <v>408736.3</v>
      </c>
      <c r="DY33" s="45">
        <v>775298</v>
      </c>
      <c r="DZ33" s="45">
        <v>1116367.1000000001</v>
      </c>
      <c r="EA33" s="45">
        <v>1443876.9</v>
      </c>
      <c r="EB33" s="45">
        <v>2159425</v>
      </c>
      <c r="EC33" s="45">
        <v>2532962.7999999998</v>
      </c>
      <c r="ED33" s="45">
        <v>3183516.7</v>
      </c>
      <c r="EE33" s="45">
        <v>3528684.9</v>
      </c>
      <c r="EF33" s="45">
        <v>3908339.7</v>
      </c>
      <c r="EG33" s="45">
        <v>4336311.4000000004</v>
      </c>
      <c r="EH33" s="45">
        <v>2393329</v>
      </c>
      <c r="EI33" s="45">
        <v>4478423.9000000004</v>
      </c>
      <c r="EJ33" s="45">
        <v>884613.7</v>
      </c>
      <c r="EK33" s="45">
        <v>1127294.4000000001</v>
      </c>
      <c r="EL33" s="45">
        <v>1196040.6000000001</v>
      </c>
      <c r="EM33" s="45">
        <v>1270475.2000000002</v>
      </c>
      <c r="EN33" s="45">
        <v>180732.4</v>
      </c>
      <c r="EO33" s="45">
        <v>471366.9</v>
      </c>
      <c r="EP33" s="45">
        <v>884613.7</v>
      </c>
      <c r="EQ33" s="45">
        <v>1210289.2</v>
      </c>
      <c r="ER33" s="45">
        <v>1535920.4</v>
      </c>
      <c r="ES33" s="45">
        <v>2011908.1</v>
      </c>
      <c r="ET33" s="45">
        <v>2421261.9</v>
      </c>
      <c r="EU33" s="45">
        <v>2844474.3</v>
      </c>
      <c r="EV33" s="45">
        <v>3207948.7</v>
      </c>
      <c r="EW33" s="45">
        <v>3511007.8</v>
      </c>
      <c r="EX33" s="45">
        <v>3843383.6</v>
      </c>
      <c r="EY33" s="45">
        <v>1942249.7</v>
      </c>
      <c r="EZ33" s="45">
        <v>3960532.6</v>
      </c>
      <c r="FA33" s="45">
        <v>1848521.3</v>
      </c>
      <c r="FB33" s="45">
        <v>1094781.7</v>
      </c>
      <c r="FC33" s="45">
        <v>1923244.2000000002</v>
      </c>
      <c r="FD33" s="45">
        <v>-906014.60000000009</v>
      </c>
      <c r="FE33" s="45">
        <v>549857.6</v>
      </c>
      <c r="FF33" s="45">
        <v>1211592.1000000001</v>
      </c>
      <c r="FG33" s="45">
        <v>1848521.3</v>
      </c>
      <c r="FH33" s="45">
        <v>2198400.7999999998</v>
      </c>
      <c r="FI33" s="45">
        <v>2530275.4</v>
      </c>
      <c r="FJ33" s="45">
        <v>2943303</v>
      </c>
      <c r="FK33" s="45">
        <v>3342285.3</v>
      </c>
      <c r="FL33" s="45">
        <v>3915940.9</v>
      </c>
      <c r="FM33" s="45">
        <v>4866547.2</v>
      </c>
      <c r="FN33" s="45">
        <v>5745965.2000000002</v>
      </c>
      <c r="FO33" s="45">
        <v>6196897.0999999996</v>
      </c>
      <c r="FP33" s="45">
        <v>3960532.6</v>
      </c>
      <c r="FQ33" s="45">
        <v>4413166.0999999996</v>
      </c>
      <c r="FR33" s="45">
        <v>1237914.1000000001</v>
      </c>
      <c r="FS33" s="45">
        <v>2134655.2999999998</v>
      </c>
      <c r="FT33" s="45">
        <v>2155180.8000000003</v>
      </c>
      <c r="FU33" s="45">
        <v>-1114584.1000000006</v>
      </c>
      <c r="FV33" s="45">
        <v>143468.29999999999</v>
      </c>
      <c r="FW33" s="45">
        <v>724958.2</v>
      </c>
      <c r="FX33" s="45">
        <v>1237914.1000000001</v>
      </c>
      <c r="FY33" s="45">
        <v>2374569.1</v>
      </c>
      <c r="FZ33" s="45">
        <v>2773144.9</v>
      </c>
      <c r="GA33" s="45">
        <v>3372569.4</v>
      </c>
      <c r="GB33" s="45">
        <v>4148392.6</v>
      </c>
      <c r="GC33" s="45">
        <v>4785472.7</v>
      </c>
      <c r="GD33" s="45">
        <v>5527750.2000000002</v>
      </c>
      <c r="GE33" s="45">
        <v>6128747.0999999996</v>
      </c>
      <c r="GF33" s="45">
        <v>7022693.0999999996</v>
      </c>
      <c r="GG33" s="45">
        <v>4413166.0999999996</v>
      </c>
      <c r="GH33" s="45">
        <v>10582444.4</v>
      </c>
      <c r="GI33" s="45">
        <v>2255534.7999999998</v>
      </c>
      <c r="GJ33" s="45">
        <v>2264466.9000000004</v>
      </c>
      <c r="GK33" s="45">
        <v>2435704.2000000002</v>
      </c>
      <c r="GL33" s="45">
        <v>3626738.5</v>
      </c>
      <c r="GM33" s="45">
        <v>564412.1</v>
      </c>
      <c r="GN33" s="45">
        <v>1440701.3</v>
      </c>
      <c r="GO33" s="45">
        <v>2255534.7999999998</v>
      </c>
      <c r="GP33" s="45">
        <v>2919809.3</v>
      </c>
      <c r="GQ33" s="45">
        <v>3655807</v>
      </c>
      <c r="GR33" s="45">
        <v>4520001.7</v>
      </c>
      <c r="GS33" s="45">
        <v>5287873.0999999996</v>
      </c>
      <c r="GT33" s="45">
        <v>6166429.7000000002</v>
      </c>
      <c r="GU33" s="45">
        <v>6955705.9000000004</v>
      </c>
      <c r="GV33" s="45">
        <v>8835220.5</v>
      </c>
      <c r="GW33" s="45">
        <v>12166577.9</v>
      </c>
      <c r="GX33" s="45">
        <v>10582444.4</v>
      </c>
      <c r="GY33" s="45">
        <v>23530373.300000001</v>
      </c>
      <c r="GZ33" s="45">
        <v>4497718</v>
      </c>
      <c r="HA33" s="45">
        <v>8412889.1999999993</v>
      </c>
      <c r="HB33" s="45">
        <v>8947948</v>
      </c>
      <c r="HC33" s="45">
        <v>1671818</v>
      </c>
      <c r="HD33" s="45">
        <v>529540</v>
      </c>
      <c r="HE33" s="45">
        <v>1364096.3</v>
      </c>
      <c r="HF33" s="45">
        <v>4497718</v>
      </c>
      <c r="HG33" s="45">
        <v>7136610.2999999998</v>
      </c>
      <c r="HH33" s="45">
        <v>10323642.6</v>
      </c>
      <c r="HI33" s="45">
        <v>12910607.199999999</v>
      </c>
      <c r="HJ33" s="45">
        <v>14558676.5</v>
      </c>
      <c r="HK33" s="45">
        <v>18034190</v>
      </c>
      <c r="HL33" s="45">
        <v>21858555.300000001</v>
      </c>
      <c r="HM33" s="45">
        <v>25279270.699999999</v>
      </c>
      <c r="HN33" s="45">
        <v>26622243.800000001</v>
      </c>
      <c r="HO33" s="45">
        <v>23530373.300000001</v>
      </c>
      <c r="HP33" s="45">
        <v>91887794.799999997</v>
      </c>
      <c r="HQ33" s="45">
        <v>19692570.399999999</v>
      </c>
      <c r="HR33" s="45">
        <v>19829776.899999999</v>
      </c>
      <c r="HS33" s="45">
        <v>22493017.900000006</v>
      </c>
      <c r="HT33" s="45">
        <v>29872429.599999994</v>
      </c>
      <c r="HU33" s="45">
        <v>5732823.5999999996</v>
      </c>
      <c r="HV33" s="45">
        <v>17918198.899999999</v>
      </c>
      <c r="HW33" s="45">
        <v>19692570.399999999</v>
      </c>
      <c r="HX33" s="45">
        <v>28321551.699999999</v>
      </c>
      <c r="HY33" s="45">
        <v>32667392.100000001</v>
      </c>
      <c r="HZ33" s="45">
        <v>39522347.299999997</v>
      </c>
      <c r="IA33" s="45">
        <v>47992668.700000003</v>
      </c>
      <c r="IB33" s="45">
        <v>53311596.100000001</v>
      </c>
      <c r="IC33" s="45">
        <v>62015365.200000003</v>
      </c>
      <c r="ID33" s="45">
        <v>74528487.5</v>
      </c>
      <c r="IE33" s="45">
        <v>94575401</v>
      </c>
      <c r="IF33" s="45">
        <v>91887794.799999997</v>
      </c>
      <c r="IH33" s="45">
        <v>28458516.300000001</v>
      </c>
      <c r="IL33" s="45">
        <v>3981319.8</v>
      </c>
      <c r="IM33" s="45">
        <v>16884454.800000001</v>
      </c>
      <c r="IN33" s="45">
        <v>28458516.300000001</v>
      </c>
    </row>
    <row r="34" spans="1:248" s="45" customFormat="1" ht="12.95" customHeight="1" x14ac:dyDescent="0.2">
      <c r="A34" s="37"/>
      <c r="B34" s="28" t="s">
        <v>31</v>
      </c>
      <c r="C34" s="45">
        <v>461417.7</v>
      </c>
      <c r="D34" s="45">
        <v>63389.8</v>
      </c>
      <c r="E34" s="45">
        <v>105864.7</v>
      </c>
      <c r="F34" s="45">
        <v>121926.8</v>
      </c>
      <c r="G34" s="45">
        <f>C34-D34-E34-F34</f>
        <v>170236.40000000002</v>
      </c>
      <c r="H34" s="45">
        <v>7249.6</v>
      </c>
      <c r="I34" s="45">
        <v>40103.5</v>
      </c>
      <c r="J34" s="45">
        <v>63389.8</v>
      </c>
      <c r="K34" s="45">
        <v>93597.9</v>
      </c>
      <c r="L34" s="45">
        <v>130928.8</v>
      </c>
      <c r="M34" s="45">
        <v>169254.5</v>
      </c>
      <c r="N34" s="45">
        <v>204887.3</v>
      </c>
      <c r="O34" s="45">
        <v>254589.2</v>
      </c>
      <c r="P34" s="45">
        <v>291181.3</v>
      </c>
      <c r="Q34" s="45">
        <v>344182.1</v>
      </c>
      <c r="R34" s="45">
        <v>389243.6</v>
      </c>
      <c r="S34" s="45">
        <v>461417.7</v>
      </c>
      <c r="T34" s="45">
        <v>287255.92</v>
      </c>
      <c r="U34" s="45">
        <v>90259.4</v>
      </c>
      <c r="V34" s="45">
        <v>169633.2</v>
      </c>
      <c r="W34" s="45">
        <v>156733.80000000002</v>
      </c>
      <c r="X34" s="45">
        <v>-129370.48000000004</v>
      </c>
      <c r="Y34" s="45">
        <v>7217.1</v>
      </c>
      <c r="Z34" s="45">
        <v>57288.9</v>
      </c>
      <c r="AA34" s="45">
        <v>90259.4</v>
      </c>
      <c r="AB34" s="45">
        <v>154024.70000000001</v>
      </c>
      <c r="AC34" s="45">
        <v>210025.4</v>
      </c>
      <c r="AD34" s="45">
        <v>259892.6</v>
      </c>
      <c r="AE34" s="45">
        <v>314149.3</v>
      </c>
      <c r="AF34" s="45">
        <v>362450.8</v>
      </c>
      <c r="AG34" s="45">
        <v>416626.4</v>
      </c>
      <c r="AH34" s="45">
        <v>470085.6</v>
      </c>
      <c r="AI34" s="45">
        <v>518429.2</v>
      </c>
      <c r="AJ34" s="45">
        <v>287255.92</v>
      </c>
      <c r="AK34" s="45">
        <v>696504.7</v>
      </c>
      <c r="AL34" s="45">
        <v>139731.5</v>
      </c>
      <c r="AM34" s="45">
        <v>153882.5</v>
      </c>
      <c r="AN34" s="45">
        <v>165431.20000000001</v>
      </c>
      <c r="AO34" s="45">
        <v>237459.49999999994</v>
      </c>
      <c r="AP34" s="45">
        <v>20493.400000000001</v>
      </c>
      <c r="AQ34" s="45">
        <v>100192.3</v>
      </c>
      <c r="AR34" s="45">
        <v>139731.5</v>
      </c>
      <c r="AS34" s="45">
        <v>193434.2</v>
      </c>
      <c r="AT34" s="45">
        <v>241051.9</v>
      </c>
      <c r="AU34" s="45">
        <v>293614</v>
      </c>
      <c r="AV34" s="45">
        <v>343216.9</v>
      </c>
      <c r="AW34" s="45">
        <v>396564.3</v>
      </c>
      <c r="AX34" s="45">
        <v>459045.2</v>
      </c>
      <c r="AY34" s="45">
        <v>518839.6</v>
      </c>
      <c r="AZ34" s="45">
        <v>567886.6</v>
      </c>
      <c r="BA34" s="45">
        <v>696504.7</v>
      </c>
      <c r="BB34" s="45">
        <v>591226.30000000005</v>
      </c>
      <c r="BC34" s="45">
        <v>52012.7</v>
      </c>
      <c r="BD34" s="45">
        <v>173814.59999999998</v>
      </c>
      <c r="BE34" s="45">
        <v>159585.10000000003</v>
      </c>
      <c r="BF34" s="45">
        <v>205813.90000000002</v>
      </c>
      <c r="BG34" s="45">
        <v>1018.8</v>
      </c>
      <c r="BH34" s="45">
        <v>23998.7</v>
      </c>
      <c r="BI34" s="45">
        <v>52012.7</v>
      </c>
      <c r="BJ34" s="45">
        <v>104093.5</v>
      </c>
      <c r="BK34" s="45">
        <v>171348</v>
      </c>
      <c r="BL34" s="45">
        <v>225827.3</v>
      </c>
      <c r="BM34" s="45">
        <v>276069.40000000002</v>
      </c>
      <c r="BN34" s="45">
        <v>323720.3</v>
      </c>
      <c r="BO34" s="45">
        <v>385412.4</v>
      </c>
      <c r="BP34" s="45">
        <v>432034.3</v>
      </c>
      <c r="BQ34" s="45">
        <v>484976.1</v>
      </c>
      <c r="BR34" s="45">
        <v>591226.30000000005</v>
      </c>
      <c r="BS34" s="45">
        <v>368753.40000000148</v>
      </c>
      <c r="BT34" s="45">
        <v>123430.9</v>
      </c>
      <c r="BU34" s="45">
        <v>173472.6</v>
      </c>
      <c r="BV34" s="45">
        <v>148207.79999999999</v>
      </c>
      <c r="BW34" s="45">
        <v>-76357.89999999851</v>
      </c>
      <c r="BX34" s="45">
        <v>3558.8</v>
      </c>
      <c r="BY34" s="45">
        <v>49891.6</v>
      </c>
      <c r="BZ34" s="45">
        <v>123430.9</v>
      </c>
      <c r="CA34" s="45">
        <v>191607.6</v>
      </c>
      <c r="CB34" s="45">
        <v>231453.8</v>
      </c>
      <c r="CC34" s="45">
        <v>296903.5</v>
      </c>
      <c r="CD34" s="45">
        <v>346525.3</v>
      </c>
      <c r="CE34" s="45">
        <v>396697.9</v>
      </c>
      <c r="CF34" s="45">
        <v>445111.3</v>
      </c>
      <c r="CG34" s="45">
        <v>501169</v>
      </c>
      <c r="CH34" s="45">
        <v>568965.4</v>
      </c>
      <c r="CI34" s="45">
        <v>368753.40000000148</v>
      </c>
      <c r="CJ34" s="48">
        <v>359034.6</v>
      </c>
      <c r="CK34" s="45">
        <v>36662.6</v>
      </c>
      <c r="CL34" s="45">
        <v>156739.29999999999</v>
      </c>
      <c r="CM34" s="45">
        <v>168149.4</v>
      </c>
      <c r="CN34" s="48">
        <v>-2516.7000000000116</v>
      </c>
      <c r="CO34" s="45">
        <v>64.3</v>
      </c>
      <c r="CP34" s="45">
        <v>14929.8</v>
      </c>
      <c r="CQ34" s="45">
        <v>36662.6</v>
      </c>
      <c r="CR34" s="45">
        <v>80301.8</v>
      </c>
      <c r="CS34" s="45">
        <v>135161</v>
      </c>
      <c r="CT34" s="45">
        <v>193401.9</v>
      </c>
      <c r="CU34" s="45">
        <v>248295.1</v>
      </c>
      <c r="CV34" s="45">
        <v>295984.8</v>
      </c>
      <c r="CW34" s="45">
        <v>361551.3</v>
      </c>
      <c r="CX34" s="45">
        <v>454502.6</v>
      </c>
      <c r="CY34" s="45">
        <v>505279.2</v>
      </c>
      <c r="CZ34" s="45">
        <v>359034.6</v>
      </c>
      <c r="DA34" s="45">
        <v>392156.2</v>
      </c>
      <c r="DB34" s="45">
        <v>62372.7</v>
      </c>
      <c r="DC34" s="45">
        <v>111390.59999999999</v>
      </c>
      <c r="DD34" s="45">
        <v>205623.90000000002</v>
      </c>
      <c r="DE34" s="45">
        <v>12769</v>
      </c>
      <c r="DF34" s="45">
        <v>3936.8</v>
      </c>
      <c r="DG34" s="45">
        <v>35346.199999999997</v>
      </c>
      <c r="DH34" s="45">
        <v>62372.7</v>
      </c>
      <c r="DI34" s="45">
        <v>120830.5</v>
      </c>
      <c r="DJ34" s="45">
        <v>142528.5</v>
      </c>
      <c r="DK34" s="45">
        <v>173763.3</v>
      </c>
      <c r="DL34" s="45">
        <v>277213.90000000002</v>
      </c>
      <c r="DM34" s="45">
        <v>335171.8</v>
      </c>
      <c r="DN34" s="45">
        <v>379387.2</v>
      </c>
      <c r="DO34" s="45">
        <v>452932.4</v>
      </c>
      <c r="DP34" s="45">
        <v>501399.9</v>
      </c>
      <c r="DQ34" s="45">
        <v>392156.2</v>
      </c>
      <c r="DR34" s="45">
        <v>488225</v>
      </c>
      <c r="DS34" s="45">
        <v>76205.5</v>
      </c>
      <c r="DT34" s="45">
        <v>134020.79999999999</v>
      </c>
      <c r="DU34" s="45">
        <v>149662.10000000003</v>
      </c>
      <c r="DV34" s="45">
        <v>128336.59999999998</v>
      </c>
      <c r="DW34" s="45">
        <v>5486.7</v>
      </c>
      <c r="DX34" s="45">
        <v>47340.5</v>
      </c>
      <c r="DY34" s="45">
        <v>76205.5</v>
      </c>
      <c r="DZ34" s="45">
        <v>107441.7</v>
      </c>
      <c r="EA34" s="45">
        <v>139692</v>
      </c>
      <c r="EB34" s="45">
        <v>210226.3</v>
      </c>
      <c r="EC34" s="45">
        <v>247072.3</v>
      </c>
      <c r="ED34" s="45">
        <v>295983.8</v>
      </c>
      <c r="EE34" s="45">
        <v>359888.4</v>
      </c>
      <c r="EF34" s="45">
        <v>455804.5</v>
      </c>
      <c r="EG34" s="45">
        <v>534262.5</v>
      </c>
      <c r="EH34" s="45">
        <v>488225</v>
      </c>
      <c r="EI34" s="45">
        <v>571253.9</v>
      </c>
      <c r="EJ34" s="45">
        <v>125807.7</v>
      </c>
      <c r="EK34" s="45">
        <v>113696.59999999999</v>
      </c>
      <c r="EL34" s="45">
        <v>97504.900000000023</v>
      </c>
      <c r="EM34" s="45">
        <v>234244.7</v>
      </c>
      <c r="EN34" s="45">
        <v>9282.1</v>
      </c>
      <c r="EO34" s="45">
        <v>47520</v>
      </c>
      <c r="EP34" s="45">
        <v>125807.7</v>
      </c>
      <c r="EQ34" s="45">
        <v>162971.5</v>
      </c>
      <c r="ER34" s="45">
        <v>188404.3</v>
      </c>
      <c r="ES34" s="45">
        <v>239504.3</v>
      </c>
      <c r="ET34" s="45">
        <v>272935.09999999998</v>
      </c>
      <c r="EU34" s="45">
        <v>303885</v>
      </c>
      <c r="EV34" s="45">
        <v>337009.2</v>
      </c>
      <c r="EW34" s="45">
        <v>413027.70000000019</v>
      </c>
      <c r="EX34" s="45">
        <v>447744.7</v>
      </c>
      <c r="EY34" s="45">
        <v>461487.6</v>
      </c>
      <c r="EZ34" s="45">
        <v>825272.5</v>
      </c>
      <c r="FA34" s="45">
        <v>133728.70000000001</v>
      </c>
      <c r="FB34" s="45">
        <v>238424.7</v>
      </c>
      <c r="FC34" s="45">
        <v>207604.69999999995</v>
      </c>
      <c r="FD34" s="45">
        <v>245514.40000000002</v>
      </c>
      <c r="FE34" s="45">
        <v>14746.4</v>
      </c>
      <c r="FF34" s="45">
        <v>69386.2</v>
      </c>
      <c r="FG34" s="45">
        <v>133728.70000000001</v>
      </c>
      <c r="FH34" s="45">
        <v>208693.4</v>
      </c>
      <c r="FI34" s="45">
        <v>271341</v>
      </c>
      <c r="FJ34" s="45">
        <v>372153.4</v>
      </c>
      <c r="FK34" s="45">
        <v>424877.6</v>
      </c>
      <c r="FL34" s="45">
        <v>525438.80000000005</v>
      </c>
      <c r="FM34" s="45">
        <v>579758.1</v>
      </c>
      <c r="FN34" s="45">
        <v>642126.19999999995</v>
      </c>
      <c r="FO34" s="45">
        <v>785657.8</v>
      </c>
      <c r="FP34" s="45">
        <v>825272.5</v>
      </c>
      <c r="FQ34" s="45">
        <v>1773997.4</v>
      </c>
      <c r="FR34" s="45">
        <v>328660.5</v>
      </c>
      <c r="FS34" s="45">
        <v>479327.5</v>
      </c>
      <c r="FT34" s="45">
        <v>525242.10000000009</v>
      </c>
      <c r="FU34" s="45">
        <v>440767.29999999981</v>
      </c>
      <c r="FV34" s="45">
        <v>23454.2</v>
      </c>
      <c r="FW34" s="45">
        <v>205713.1</v>
      </c>
      <c r="FX34" s="45">
        <v>328660.5</v>
      </c>
      <c r="FY34" s="45">
        <v>501193.8</v>
      </c>
      <c r="FZ34" s="45">
        <v>646997.5</v>
      </c>
      <c r="GA34" s="45">
        <v>807988</v>
      </c>
      <c r="GB34" s="45">
        <v>945047.9</v>
      </c>
      <c r="GC34" s="45">
        <v>1095950.3</v>
      </c>
      <c r="GD34" s="45">
        <v>1333230.1000000001</v>
      </c>
      <c r="GE34" s="45">
        <v>1464159.7</v>
      </c>
      <c r="GF34" s="45">
        <v>1607842.1</v>
      </c>
      <c r="GG34" s="45">
        <v>1773997.4</v>
      </c>
      <c r="GH34" s="45">
        <v>2319126.2999999998</v>
      </c>
      <c r="GI34" s="45">
        <v>409621.5</v>
      </c>
      <c r="GJ34" s="45">
        <v>595467.19999999995</v>
      </c>
      <c r="GK34" s="45">
        <v>618947.19999999995</v>
      </c>
      <c r="GL34" s="45">
        <v>695090.39999999991</v>
      </c>
      <c r="GM34" s="45">
        <v>45985.2</v>
      </c>
      <c r="GN34" s="45">
        <v>183947.9</v>
      </c>
      <c r="GO34" s="45">
        <v>409621.5</v>
      </c>
      <c r="GP34" s="45">
        <v>584702.9</v>
      </c>
      <c r="GQ34" s="45">
        <v>776895.8</v>
      </c>
      <c r="GR34" s="45">
        <v>1005088.7</v>
      </c>
      <c r="GS34" s="45">
        <v>1176163.8</v>
      </c>
      <c r="GT34" s="45">
        <v>1431408.6</v>
      </c>
      <c r="GU34" s="45">
        <v>1624035.9</v>
      </c>
      <c r="GV34" s="45">
        <v>1864206</v>
      </c>
      <c r="GW34" s="45">
        <v>2112707</v>
      </c>
      <c r="GX34" s="45">
        <v>2319126.2999999998</v>
      </c>
      <c r="GY34" s="45">
        <v>3531788.8</v>
      </c>
      <c r="GZ34" s="45">
        <v>580842.5</v>
      </c>
      <c r="HA34" s="45">
        <v>924306.60000000009</v>
      </c>
      <c r="HB34" s="45">
        <v>962271.79999999981</v>
      </c>
      <c r="HC34" s="45">
        <v>1064367.8999999999</v>
      </c>
      <c r="HD34" s="45">
        <v>59998</v>
      </c>
      <c r="HE34" s="45">
        <v>327766.40000000002</v>
      </c>
      <c r="HF34" s="45">
        <v>580842.5</v>
      </c>
      <c r="HG34" s="45">
        <v>905611.9</v>
      </c>
      <c r="HH34" s="45">
        <v>1174430</v>
      </c>
      <c r="HI34" s="45">
        <v>1505149.1</v>
      </c>
      <c r="HJ34" s="45">
        <v>1839063</v>
      </c>
      <c r="HK34" s="45">
        <v>2153924</v>
      </c>
      <c r="HL34" s="45">
        <v>2467420.9</v>
      </c>
      <c r="HM34" s="45">
        <v>2848332</v>
      </c>
      <c r="HN34" s="45">
        <v>3214948.7</v>
      </c>
      <c r="HO34" s="45">
        <v>3531788.8</v>
      </c>
      <c r="HP34" s="45">
        <v>5943951.2999999998</v>
      </c>
      <c r="HQ34" s="45">
        <v>1055906.5</v>
      </c>
      <c r="HR34" s="45">
        <v>1606688.9</v>
      </c>
      <c r="HS34" s="45">
        <v>1824292.4</v>
      </c>
      <c r="HT34" s="45">
        <v>1457063.5</v>
      </c>
      <c r="HU34" s="45">
        <v>181398</v>
      </c>
      <c r="HV34" s="45">
        <v>567787.19999999995</v>
      </c>
      <c r="HW34" s="45">
        <v>1055906.5</v>
      </c>
      <c r="HX34" s="45">
        <v>1739624</v>
      </c>
      <c r="HY34" s="45">
        <v>2175247.9</v>
      </c>
      <c r="HZ34" s="45">
        <v>2662595.4</v>
      </c>
      <c r="IA34" s="45">
        <v>3257323.5</v>
      </c>
      <c r="IB34" s="45">
        <v>3873660.4</v>
      </c>
      <c r="IC34" s="45">
        <v>4486887.8</v>
      </c>
      <c r="ID34" s="45">
        <v>5072747.0999999996</v>
      </c>
      <c r="IE34" s="45">
        <v>5718812.2999999998</v>
      </c>
      <c r="IF34" s="45">
        <v>5943951.2999999998</v>
      </c>
      <c r="IH34" s="45">
        <v>1708500.4</v>
      </c>
      <c r="IL34" s="45">
        <v>263166.2</v>
      </c>
      <c r="IM34" s="45">
        <v>936856.7</v>
      </c>
      <c r="IN34" s="45">
        <v>1708500.4</v>
      </c>
    </row>
    <row r="35" spans="1:248" s="45" customFormat="1" ht="12.95" customHeight="1" x14ac:dyDescent="0.2">
      <c r="A35" s="37">
        <v>705</v>
      </c>
      <c r="B35" s="23" t="s">
        <v>65</v>
      </c>
      <c r="C35" s="45">
        <v>507380.3</v>
      </c>
      <c r="D35" s="45">
        <v>81247.899999999994</v>
      </c>
      <c r="E35" s="45">
        <v>129104</v>
      </c>
      <c r="F35" s="45">
        <v>133588.5</v>
      </c>
      <c r="G35" s="45">
        <v>163439.9</v>
      </c>
      <c r="H35" s="45">
        <v>16670.599999999999</v>
      </c>
      <c r="I35" s="45">
        <v>47231.7</v>
      </c>
      <c r="J35" s="45">
        <v>81247.899999999994</v>
      </c>
      <c r="K35" s="45">
        <v>115684.6</v>
      </c>
      <c r="L35" s="45">
        <v>169704.5</v>
      </c>
      <c r="M35" s="45">
        <v>210351.9</v>
      </c>
      <c r="N35" s="45">
        <v>251081.1</v>
      </c>
      <c r="O35" s="45">
        <v>308535.09999999998</v>
      </c>
      <c r="P35" s="45">
        <v>343940.4</v>
      </c>
      <c r="Q35" s="45">
        <v>386543.8</v>
      </c>
      <c r="R35" s="45">
        <v>438134.2</v>
      </c>
      <c r="S35" s="45">
        <v>507380.3</v>
      </c>
      <c r="T35" s="45">
        <v>506769.3</v>
      </c>
      <c r="U35" s="45">
        <v>73506.3</v>
      </c>
      <c r="V35" s="45">
        <v>112167.3</v>
      </c>
      <c r="W35" s="45">
        <v>125277.4</v>
      </c>
      <c r="X35" s="45">
        <v>195818.3</v>
      </c>
      <c r="Y35" s="45">
        <v>19795.400000000001</v>
      </c>
      <c r="Z35" s="45">
        <v>39797</v>
      </c>
      <c r="AA35" s="45">
        <v>73506.3</v>
      </c>
      <c r="AB35" s="45">
        <v>115544</v>
      </c>
      <c r="AC35" s="45">
        <v>148677.6</v>
      </c>
      <c r="AD35" s="45">
        <v>185673.60000000001</v>
      </c>
      <c r="AE35" s="45">
        <v>245729.9</v>
      </c>
      <c r="AF35" s="45">
        <v>279113.90000000002</v>
      </c>
      <c r="AG35" s="45">
        <v>310951</v>
      </c>
      <c r="AH35" s="45">
        <v>374412.6</v>
      </c>
      <c r="AI35" s="45">
        <v>411154.9</v>
      </c>
      <c r="AJ35" s="45">
        <v>506769.3</v>
      </c>
      <c r="AK35" s="45">
        <v>591960.1</v>
      </c>
      <c r="AL35" s="45">
        <v>69978.600000000006</v>
      </c>
      <c r="AM35" s="45">
        <v>167118.9</v>
      </c>
      <c r="AN35" s="45">
        <v>165108.4</v>
      </c>
      <c r="AO35" s="45">
        <v>189754.19999999995</v>
      </c>
      <c r="AP35" s="45">
        <v>10341.799999999999</v>
      </c>
      <c r="AQ35" s="45">
        <v>42554.3</v>
      </c>
      <c r="AR35" s="45">
        <v>69978.600000000006</v>
      </c>
      <c r="AS35" s="45">
        <v>120528.3</v>
      </c>
      <c r="AT35" s="45">
        <v>191720.1</v>
      </c>
      <c r="AU35" s="45">
        <v>237097.5</v>
      </c>
      <c r="AV35" s="45">
        <v>290520.59999999998</v>
      </c>
      <c r="AW35" s="45">
        <v>363651.9</v>
      </c>
      <c r="AX35" s="45">
        <v>402205.9</v>
      </c>
      <c r="AY35" s="45">
        <v>465094.8</v>
      </c>
      <c r="AZ35" s="45">
        <v>517295.6</v>
      </c>
      <c r="BA35" s="45">
        <v>591960.1</v>
      </c>
      <c r="BB35" s="45">
        <v>692648.7</v>
      </c>
      <c r="BC35" s="45">
        <v>78416.600000000006</v>
      </c>
      <c r="BD35" s="45">
        <v>185224.49999999997</v>
      </c>
      <c r="BE35" s="45">
        <v>212304.2</v>
      </c>
      <c r="BF35" s="45">
        <v>216703.39999999997</v>
      </c>
      <c r="BG35" s="45">
        <v>12590.4</v>
      </c>
      <c r="BH35" s="45">
        <v>34819.300000000003</v>
      </c>
      <c r="BI35" s="45">
        <v>78416.600000000006</v>
      </c>
      <c r="BJ35" s="45">
        <v>147543.90000000002</v>
      </c>
      <c r="BK35" s="45">
        <v>205155.5</v>
      </c>
      <c r="BL35" s="45">
        <v>263641.09999999998</v>
      </c>
      <c r="BM35" s="45">
        <v>344599.1</v>
      </c>
      <c r="BN35" s="45">
        <v>435823.4</v>
      </c>
      <c r="BO35" s="45">
        <v>475945.3</v>
      </c>
      <c r="BP35" s="45">
        <v>526954.4</v>
      </c>
      <c r="BQ35" s="45">
        <v>580813.89999999991</v>
      </c>
      <c r="BR35" s="45">
        <v>692648.7</v>
      </c>
      <c r="BS35" s="45">
        <v>782874.3</v>
      </c>
      <c r="BT35" s="45">
        <v>133073.79999999999</v>
      </c>
      <c r="BU35" s="45">
        <v>242845.90000000002</v>
      </c>
      <c r="BV35" s="45">
        <v>163139.20000000001</v>
      </c>
      <c r="BW35" s="45">
        <v>243815.40000000002</v>
      </c>
      <c r="BX35" s="45">
        <v>10146.6</v>
      </c>
      <c r="BY35" s="45">
        <v>61924.899999999994</v>
      </c>
      <c r="BZ35" s="45">
        <v>133073.79999999999</v>
      </c>
      <c r="CA35" s="45">
        <v>222245.4</v>
      </c>
      <c r="CB35" s="45">
        <v>277614.8</v>
      </c>
      <c r="CC35" s="45">
        <v>375919.7</v>
      </c>
      <c r="CD35" s="45">
        <v>428427.39999999997</v>
      </c>
      <c r="CE35" s="45">
        <v>493228</v>
      </c>
      <c r="CF35" s="45">
        <v>539058.9</v>
      </c>
      <c r="CG35" s="45">
        <v>620144.4</v>
      </c>
      <c r="CH35" s="45">
        <v>680133.5</v>
      </c>
      <c r="CI35" s="45">
        <v>782874.3</v>
      </c>
      <c r="CJ35" s="48">
        <v>713410.7</v>
      </c>
      <c r="CK35" s="45">
        <v>76867.3</v>
      </c>
      <c r="CL35" s="45">
        <v>171273.2</v>
      </c>
      <c r="CM35" s="45">
        <v>192929.80000000005</v>
      </c>
      <c r="CN35" s="48">
        <v>272340.39999999991</v>
      </c>
      <c r="CO35" s="45">
        <v>635.9</v>
      </c>
      <c r="CP35" s="45">
        <v>41269.599999999999</v>
      </c>
      <c r="CQ35" s="45">
        <v>76867.3</v>
      </c>
      <c r="CR35" s="45">
        <v>136557.29999999999</v>
      </c>
      <c r="CS35" s="45">
        <v>189648.30000000002</v>
      </c>
      <c r="CT35" s="45">
        <v>248140.5</v>
      </c>
      <c r="CU35" s="45">
        <v>292936.7</v>
      </c>
      <c r="CV35" s="45">
        <v>376603.6</v>
      </c>
      <c r="CW35" s="45">
        <v>441070.30000000005</v>
      </c>
      <c r="CX35" s="45">
        <v>508234</v>
      </c>
      <c r="CY35" s="45">
        <v>574502.19999999995</v>
      </c>
      <c r="CZ35" s="45">
        <v>713410.7</v>
      </c>
      <c r="DA35" s="45">
        <v>822019</v>
      </c>
      <c r="DB35" s="45">
        <v>90201.5</v>
      </c>
      <c r="DC35" s="45">
        <v>199345.40000000002</v>
      </c>
      <c r="DD35" s="45">
        <v>237595.59999999998</v>
      </c>
      <c r="DE35" s="45">
        <v>294876.5</v>
      </c>
      <c r="DF35" s="45">
        <v>9227.9</v>
      </c>
      <c r="DG35" s="45">
        <v>45406.7</v>
      </c>
      <c r="DH35" s="45">
        <v>90201.5</v>
      </c>
      <c r="DI35" s="45">
        <v>161529.4</v>
      </c>
      <c r="DJ35" s="45">
        <v>218263.3</v>
      </c>
      <c r="DK35" s="45">
        <v>289546.90000000002</v>
      </c>
      <c r="DL35" s="45">
        <v>365927.10000000003</v>
      </c>
      <c r="DM35" s="45">
        <v>418312.6</v>
      </c>
      <c r="DN35" s="45">
        <v>527142.5</v>
      </c>
      <c r="DO35" s="45">
        <v>588504.30000000005</v>
      </c>
      <c r="DP35" s="45">
        <v>670233.1</v>
      </c>
      <c r="DQ35" s="45">
        <v>822019</v>
      </c>
      <c r="DR35" s="45">
        <v>742444.3</v>
      </c>
      <c r="DS35" s="45">
        <v>123453.6</v>
      </c>
      <c r="DT35" s="45">
        <v>175078.49999999997</v>
      </c>
      <c r="DU35" s="45">
        <v>191026.5</v>
      </c>
      <c r="DV35" s="45">
        <v>252885.70000000007</v>
      </c>
      <c r="DW35" s="45">
        <v>10973.4</v>
      </c>
      <c r="DX35" s="45">
        <v>61931.600000000006</v>
      </c>
      <c r="DY35" s="45">
        <v>123453.6</v>
      </c>
      <c r="DZ35" s="45">
        <v>176119.2</v>
      </c>
      <c r="EA35" s="45">
        <v>233711.69999999998</v>
      </c>
      <c r="EB35" s="45">
        <v>298532.09999999998</v>
      </c>
      <c r="EC35" s="45">
        <v>347946.10000000003</v>
      </c>
      <c r="ED35" s="45">
        <v>410620.80000000005</v>
      </c>
      <c r="EE35" s="45">
        <v>489558.6</v>
      </c>
      <c r="EF35" s="45">
        <v>531032.5</v>
      </c>
      <c r="EG35" s="45">
        <v>595242</v>
      </c>
      <c r="EH35" s="45">
        <v>742444.3</v>
      </c>
      <c r="EI35" s="45">
        <v>628490.80000000005</v>
      </c>
      <c r="EJ35" s="45">
        <v>117025.09999999999</v>
      </c>
      <c r="EK35" s="45">
        <v>120055.00000000001</v>
      </c>
      <c r="EL35" s="45">
        <v>177720.80000000002</v>
      </c>
      <c r="EM35" s="45">
        <v>213689.90000000002</v>
      </c>
      <c r="EN35" s="45">
        <v>19372.7</v>
      </c>
      <c r="EO35" s="45">
        <v>68803.899999999994</v>
      </c>
      <c r="EP35" s="45">
        <v>117025.09999999999</v>
      </c>
      <c r="EQ35" s="45">
        <v>159096.9</v>
      </c>
      <c r="ER35" s="45">
        <v>196091.09999999998</v>
      </c>
      <c r="ES35" s="45">
        <v>237080.1</v>
      </c>
      <c r="ET35" s="45">
        <v>301136.3</v>
      </c>
      <c r="EU35" s="45">
        <v>355526.5</v>
      </c>
      <c r="EV35" s="45">
        <v>414800.9</v>
      </c>
      <c r="EW35" s="45">
        <v>453459.1</v>
      </c>
      <c r="EX35" s="45">
        <v>514337.4</v>
      </c>
      <c r="EY35" s="45">
        <v>628490.80000000005</v>
      </c>
      <c r="EZ35" s="45">
        <v>648414.4</v>
      </c>
      <c r="FA35" s="45">
        <v>116187.6</v>
      </c>
      <c r="FB35" s="45">
        <v>176506.19999999998</v>
      </c>
      <c r="FC35" s="45">
        <v>134048.50000000006</v>
      </c>
      <c r="FD35" s="45">
        <v>221672.09999999998</v>
      </c>
      <c r="FE35" s="45">
        <v>28183.9</v>
      </c>
      <c r="FF35" s="45">
        <v>70588.3</v>
      </c>
      <c r="FG35" s="45">
        <v>116187.6</v>
      </c>
      <c r="FH35" s="45">
        <v>199598.5</v>
      </c>
      <c r="FI35" s="45">
        <v>235932.1</v>
      </c>
      <c r="FJ35" s="45">
        <v>292693.8</v>
      </c>
      <c r="FK35" s="45">
        <v>332529.60000000003</v>
      </c>
      <c r="FL35" s="45">
        <v>376227.8</v>
      </c>
      <c r="FM35" s="45">
        <v>426742.30000000005</v>
      </c>
      <c r="FN35" s="45">
        <v>475315.9</v>
      </c>
      <c r="FO35" s="45">
        <v>541492.30000000005</v>
      </c>
      <c r="FP35" s="45">
        <v>648414.4</v>
      </c>
      <c r="FQ35" s="45">
        <v>1098663.8</v>
      </c>
      <c r="FR35" s="45">
        <v>136030.6</v>
      </c>
      <c r="FS35" s="45">
        <v>246075.79999999996</v>
      </c>
      <c r="FT35" s="45">
        <v>288868.50000000006</v>
      </c>
      <c r="FU35" s="45">
        <v>427688.9</v>
      </c>
      <c r="FV35" s="45">
        <v>31998.3</v>
      </c>
      <c r="FW35" s="45">
        <v>81796.399999999994</v>
      </c>
      <c r="FX35" s="45">
        <v>136030.6</v>
      </c>
      <c r="FY35" s="45">
        <v>193182.4</v>
      </c>
      <c r="FZ35" s="45">
        <v>291132.89999999997</v>
      </c>
      <c r="GA35" s="45">
        <v>382106.39999999997</v>
      </c>
      <c r="GB35" s="45">
        <v>445580</v>
      </c>
      <c r="GC35" s="45">
        <v>527316.4</v>
      </c>
      <c r="GD35" s="45">
        <v>670974.9</v>
      </c>
      <c r="GE35" s="45">
        <v>769190.29999999993</v>
      </c>
      <c r="GF35" s="45">
        <v>867453.8</v>
      </c>
      <c r="GG35" s="45">
        <v>1098663.8</v>
      </c>
      <c r="GH35" s="45">
        <v>1685580.3</v>
      </c>
      <c r="GI35" s="45">
        <v>321527.09999999998</v>
      </c>
      <c r="GJ35" s="45">
        <v>357933.9</v>
      </c>
      <c r="GK35" s="45">
        <v>394840.69999999995</v>
      </c>
      <c r="GL35" s="45">
        <v>611278.60000000009</v>
      </c>
      <c r="GM35" s="45">
        <v>47328.200000000004</v>
      </c>
      <c r="GN35" s="45">
        <v>146617.1</v>
      </c>
      <c r="GO35" s="45">
        <v>321527.09999999998</v>
      </c>
      <c r="GP35" s="45">
        <v>423822.5</v>
      </c>
      <c r="GQ35" s="45">
        <v>510834.80000000005</v>
      </c>
      <c r="GR35" s="45">
        <v>679461</v>
      </c>
      <c r="GS35" s="45">
        <v>796664.4</v>
      </c>
      <c r="GT35" s="45">
        <v>964641.9</v>
      </c>
      <c r="GU35" s="45">
        <v>1074301.7</v>
      </c>
      <c r="GV35" s="45">
        <v>1178627.2</v>
      </c>
      <c r="GW35" s="45">
        <v>1291394.7</v>
      </c>
      <c r="GX35" s="45">
        <v>1685580.3</v>
      </c>
      <c r="GY35" s="45">
        <v>2800991.4000000004</v>
      </c>
      <c r="GZ35" s="45">
        <v>288609.40000000002</v>
      </c>
      <c r="HA35" s="45">
        <v>793153.70000000007</v>
      </c>
      <c r="HB35" s="45">
        <v>744132.5</v>
      </c>
      <c r="HC35" s="45">
        <v>975095.80000000028</v>
      </c>
      <c r="HD35" s="45">
        <v>66869.399999999994</v>
      </c>
      <c r="HE35" s="45">
        <v>175171.4</v>
      </c>
      <c r="HF35" s="45">
        <v>288609.40000000002</v>
      </c>
      <c r="HG35" s="45">
        <v>471147.6</v>
      </c>
      <c r="HH35" s="45">
        <v>678514.89999999991</v>
      </c>
      <c r="HI35" s="45">
        <v>1081763.1000000001</v>
      </c>
      <c r="HJ35" s="45">
        <v>1264595.7999999998</v>
      </c>
      <c r="HK35" s="45">
        <v>1545695</v>
      </c>
      <c r="HL35" s="45">
        <v>1825895.6</v>
      </c>
      <c r="HM35" s="45">
        <v>2098273.9</v>
      </c>
      <c r="HN35" s="45">
        <v>2248801.1</v>
      </c>
      <c r="HO35" s="45">
        <v>2800991.4000000004</v>
      </c>
      <c r="HP35" s="45">
        <v>2265691.7999999998</v>
      </c>
      <c r="HQ35" s="45">
        <v>395432.6</v>
      </c>
      <c r="HR35" s="45">
        <v>459762.80000000005</v>
      </c>
      <c r="HS35" s="45">
        <v>627112.20000000007</v>
      </c>
      <c r="HT35" s="45">
        <v>783384.19999999972</v>
      </c>
      <c r="HU35" s="45">
        <v>87412.3</v>
      </c>
      <c r="HV35" s="45">
        <v>190503.6</v>
      </c>
      <c r="HW35" s="45">
        <v>395432.6</v>
      </c>
      <c r="HX35" s="45">
        <v>557978.1</v>
      </c>
      <c r="HY35" s="45">
        <v>693385.2</v>
      </c>
      <c r="HZ35" s="45">
        <v>855195.4</v>
      </c>
      <c r="IA35" s="45">
        <v>987482.6</v>
      </c>
      <c r="IB35" s="45">
        <v>1176129.1000000001</v>
      </c>
      <c r="IC35" s="45">
        <v>1482307.6</v>
      </c>
      <c r="ID35" s="45">
        <v>1654371</v>
      </c>
      <c r="IE35" s="45">
        <v>1770264.6</v>
      </c>
      <c r="IF35" s="45">
        <v>2265691.7999999998</v>
      </c>
      <c r="IH35" s="45">
        <v>446102.10000000003</v>
      </c>
      <c r="IL35" s="45">
        <v>91550.200000000012</v>
      </c>
      <c r="IM35" s="45">
        <v>242451.20000000001</v>
      </c>
      <c r="IN35" s="45">
        <v>446102.10000000003</v>
      </c>
    </row>
    <row r="36" spans="1:248" s="45" customFormat="1" ht="12.95" customHeight="1" x14ac:dyDescent="0.2">
      <c r="A36" s="37"/>
      <c r="B36" s="23" t="s">
        <v>30</v>
      </c>
      <c r="C36" s="45">
        <v>314569.90000000002</v>
      </c>
      <c r="D36" s="45">
        <v>56645.3</v>
      </c>
      <c r="E36" s="45">
        <v>82757.5</v>
      </c>
      <c r="F36" s="45">
        <v>83559.5</v>
      </c>
      <c r="G36" s="45">
        <v>91607.6</v>
      </c>
      <c r="H36" s="45">
        <v>11122.8</v>
      </c>
      <c r="I36" s="45">
        <v>32610.400000000001</v>
      </c>
      <c r="J36" s="45">
        <v>56645.3</v>
      </c>
      <c r="K36" s="45">
        <v>79783.600000000006</v>
      </c>
      <c r="L36" s="45">
        <v>121983.5</v>
      </c>
      <c r="M36" s="45">
        <v>139402.79999999999</v>
      </c>
      <c r="N36" s="45">
        <v>164522</v>
      </c>
      <c r="O36" s="45">
        <v>203525.1</v>
      </c>
      <c r="P36" s="45">
        <v>222962.3</v>
      </c>
      <c r="Q36" s="45">
        <v>243754.8</v>
      </c>
      <c r="R36" s="45">
        <v>271008.40000000002</v>
      </c>
      <c r="S36" s="45">
        <v>314569.90000000002</v>
      </c>
      <c r="T36" s="45">
        <v>318471.09999999998</v>
      </c>
      <c r="U36" s="45">
        <v>49747.1</v>
      </c>
      <c r="V36" s="45">
        <v>63458.000000000007</v>
      </c>
      <c r="W36" s="45">
        <v>65013.199999999983</v>
      </c>
      <c r="X36" s="45">
        <v>140252.79999999999</v>
      </c>
      <c r="Y36" s="45">
        <v>14133.1</v>
      </c>
      <c r="Z36" s="45">
        <v>27454.1</v>
      </c>
      <c r="AA36" s="45">
        <v>49747.1</v>
      </c>
      <c r="AB36" s="45">
        <v>71358</v>
      </c>
      <c r="AC36" s="45">
        <v>90510.3</v>
      </c>
      <c r="AD36" s="45">
        <v>113205.1</v>
      </c>
      <c r="AE36" s="45">
        <v>143524</v>
      </c>
      <c r="AF36" s="45">
        <v>162088.5</v>
      </c>
      <c r="AG36" s="45">
        <v>178218.3</v>
      </c>
      <c r="AH36" s="45">
        <v>219250.8</v>
      </c>
      <c r="AI36" s="45">
        <v>245396.1</v>
      </c>
      <c r="AJ36" s="45">
        <v>318471.09999999998</v>
      </c>
      <c r="AK36" s="45">
        <v>359930.7</v>
      </c>
      <c r="AL36" s="45">
        <v>47590.2</v>
      </c>
      <c r="AM36" s="45">
        <v>104202.2</v>
      </c>
      <c r="AN36" s="45">
        <v>88880.3</v>
      </c>
      <c r="AO36" s="45">
        <v>119258</v>
      </c>
      <c r="AP36" s="45">
        <v>7336</v>
      </c>
      <c r="AQ36" s="45">
        <v>31464</v>
      </c>
      <c r="AR36" s="45">
        <v>47590.2</v>
      </c>
      <c r="AS36" s="45">
        <v>75238.7</v>
      </c>
      <c r="AT36" s="45">
        <v>134163.9</v>
      </c>
      <c r="AU36" s="45">
        <v>151792.4</v>
      </c>
      <c r="AV36" s="45">
        <v>175364</v>
      </c>
      <c r="AW36" s="45">
        <v>224704</v>
      </c>
      <c r="AX36" s="45">
        <v>240672.7</v>
      </c>
      <c r="AY36" s="45">
        <v>276496.40000000002</v>
      </c>
      <c r="AZ36" s="45">
        <v>312377.5</v>
      </c>
      <c r="BA36" s="45">
        <v>359930.7</v>
      </c>
      <c r="BB36" s="45">
        <v>383071.3</v>
      </c>
      <c r="BC36" s="45">
        <v>49226.5</v>
      </c>
      <c r="BD36" s="45">
        <v>97731.4</v>
      </c>
      <c r="BE36" s="45">
        <v>115199.9</v>
      </c>
      <c r="BF36" s="45">
        <v>120913.5</v>
      </c>
      <c r="BG36" s="45">
        <v>11764.7</v>
      </c>
      <c r="BH36" s="45">
        <v>23931.8</v>
      </c>
      <c r="BI36" s="45">
        <v>49226.5</v>
      </c>
      <c r="BJ36" s="45">
        <v>87842.6</v>
      </c>
      <c r="BK36" s="45">
        <v>120654.1</v>
      </c>
      <c r="BL36" s="45">
        <v>146957.9</v>
      </c>
      <c r="BM36" s="45">
        <v>180861.9</v>
      </c>
      <c r="BN36" s="45">
        <v>246801.9</v>
      </c>
      <c r="BO36" s="45">
        <v>262157.8</v>
      </c>
      <c r="BP36" s="45">
        <v>291958</v>
      </c>
      <c r="BQ36" s="45">
        <v>318097.59999999998</v>
      </c>
      <c r="BR36" s="45">
        <v>383071.3</v>
      </c>
      <c r="BS36" s="45">
        <v>474838.6</v>
      </c>
      <c r="BT36" s="45">
        <v>73747.8</v>
      </c>
      <c r="BU36" s="45">
        <v>175181.40000000002</v>
      </c>
      <c r="BV36" s="45">
        <v>82720.700000000012</v>
      </c>
      <c r="BW36" s="45">
        <v>143188.69999999995</v>
      </c>
      <c r="BX36" s="45">
        <v>9341.6</v>
      </c>
      <c r="BY36" s="45">
        <v>23069.200000000001</v>
      </c>
      <c r="BZ36" s="45">
        <v>73747.8</v>
      </c>
      <c r="CA36" s="45">
        <v>127794.9</v>
      </c>
      <c r="CB36" s="45">
        <v>169788.6</v>
      </c>
      <c r="CC36" s="45">
        <v>248929.2</v>
      </c>
      <c r="CD36" s="45">
        <v>273431.09999999998</v>
      </c>
      <c r="CE36" s="45">
        <v>310150</v>
      </c>
      <c r="CF36" s="45">
        <v>331649.90000000002</v>
      </c>
      <c r="CG36" s="45">
        <v>386613.9</v>
      </c>
      <c r="CH36" s="45">
        <v>427415.3</v>
      </c>
      <c r="CI36" s="45">
        <v>474838.6</v>
      </c>
      <c r="CJ36" s="48">
        <v>648824.6</v>
      </c>
      <c r="CK36" s="45">
        <v>67774</v>
      </c>
      <c r="CL36" s="45">
        <v>147799.70000000001</v>
      </c>
      <c r="CM36" s="45">
        <v>179029.2</v>
      </c>
      <c r="CN36" s="48">
        <v>254221.69999999995</v>
      </c>
      <c r="CO36" s="45">
        <v>635.9</v>
      </c>
      <c r="CP36" s="45">
        <v>41269.599999999999</v>
      </c>
      <c r="CQ36" s="45">
        <v>67774</v>
      </c>
      <c r="CR36" s="45">
        <v>124829</v>
      </c>
      <c r="CS36" s="45">
        <v>164312.1</v>
      </c>
      <c r="CT36" s="45">
        <v>215573.7</v>
      </c>
      <c r="CU36" s="45">
        <v>254942.9</v>
      </c>
      <c r="CV36" s="45">
        <v>333373</v>
      </c>
      <c r="CW36" s="45">
        <v>394602.9</v>
      </c>
      <c r="CX36" s="45">
        <v>456695.2</v>
      </c>
      <c r="CY36" s="45">
        <v>519384.1</v>
      </c>
      <c r="CZ36" s="45">
        <v>648824.6</v>
      </c>
      <c r="DA36" s="45">
        <v>771667</v>
      </c>
      <c r="DB36" s="45">
        <v>85662.6</v>
      </c>
      <c r="DC36" s="45">
        <v>189058.6</v>
      </c>
      <c r="DD36" s="45">
        <v>224893.09999999998</v>
      </c>
      <c r="DE36" s="45">
        <v>272052.7</v>
      </c>
      <c r="DF36" s="45">
        <v>8533</v>
      </c>
      <c r="DG36" s="45">
        <v>43961.1</v>
      </c>
      <c r="DH36" s="45">
        <v>85662.6</v>
      </c>
      <c r="DI36" s="45">
        <v>154494.29999999999</v>
      </c>
      <c r="DJ36" s="45">
        <v>205995</v>
      </c>
      <c r="DK36" s="45">
        <v>274721.2</v>
      </c>
      <c r="DL36" s="45">
        <v>347216.2</v>
      </c>
      <c r="DM36" s="45">
        <v>395624.8</v>
      </c>
      <c r="DN36" s="45">
        <v>499614.3</v>
      </c>
      <c r="DO36" s="45">
        <v>555042</v>
      </c>
      <c r="DP36" s="45">
        <v>630694.9</v>
      </c>
      <c r="DQ36" s="45">
        <v>771667</v>
      </c>
      <c r="DR36" s="45">
        <v>695715.3</v>
      </c>
      <c r="DS36" s="45">
        <v>119384.3</v>
      </c>
      <c r="DT36" s="45">
        <v>165222.79999999999</v>
      </c>
      <c r="DU36" s="45">
        <v>180354.5</v>
      </c>
      <c r="DV36" s="45">
        <v>230753.70000000007</v>
      </c>
      <c r="DW36" s="45">
        <v>10964.4</v>
      </c>
      <c r="DX36" s="45">
        <v>61032.800000000003</v>
      </c>
      <c r="DY36" s="45">
        <v>119384.3</v>
      </c>
      <c r="DZ36" s="45">
        <v>169885.7</v>
      </c>
      <c r="EA36" s="45">
        <v>224680.8</v>
      </c>
      <c r="EB36" s="45">
        <v>284607.09999999998</v>
      </c>
      <c r="EC36" s="45">
        <v>331025.2</v>
      </c>
      <c r="ED36" s="45">
        <v>391013.9</v>
      </c>
      <c r="EE36" s="45">
        <v>464961.6</v>
      </c>
      <c r="EF36" s="45">
        <v>502427.5</v>
      </c>
      <c r="EG36" s="45">
        <v>562362.80000000005</v>
      </c>
      <c r="EH36" s="45">
        <v>695715.3</v>
      </c>
      <c r="EI36" s="45">
        <v>583208.9</v>
      </c>
      <c r="EJ36" s="45">
        <v>110372.2</v>
      </c>
      <c r="EK36" s="45">
        <v>113451.7</v>
      </c>
      <c r="EL36" s="45">
        <v>164935.6</v>
      </c>
      <c r="EM36" s="45">
        <v>194449.40000000002</v>
      </c>
      <c r="EN36" s="45">
        <v>18529.2</v>
      </c>
      <c r="EO36" s="45">
        <v>65986</v>
      </c>
      <c r="EP36" s="45">
        <v>110372.2</v>
      </c>
      <c r="EQ36" s="45">
        <v>150888</v>
      </c>
      <c r="ER36" s="45">
        <v>186827.8</v>
      </c>
      <c r="ES36" s="45">
        <v>223823.9</v>
      </c>
      <c r="ET36" s="45">
        <v>284814.7</v>
      </c>
      <c r="EU36" s="45">
        <v>333869.8</v>
      </c>
      <c r="EV36" s="45">
        <v>388759.5</v>
      </c>
      <c r="EW36" s="45">
        <v>424052.5</v>
      </c>
      <c r="EX36" s="45">
        <v>478425.9</v>
      </c>
      <c r="EY36" s="45">
        <v>583208.9</v>
      </c>
      <c r="EZ36" s="45">
        <v>600811.5</v>
      </c>
      <c r="FA36" s="45">
        <v>109895.8</v>
      </c>
      <c r="FB36" s="45">
        <v>163359.20000000001</v>
      </c>
      <c r="FC36" s="45">
        <v>121575.90000000002</v>
      </c>
      <c r="FD36" s="45">
        <v>205980.59999999998</v>
      </c>
      <c r="FE36" s="45">
        <v>27680.400000000001</v>
      </c>
      <c r="FF36" s="45">
        <v>66976.100000000006</v>
      </c>
      <c r="FG36" s="45">
        <v>109895.8</v>
      </c>
      <c r="FH36" s="45">
        <v>187797</v>
      </c>
      <c r="FI36" s="45">
        <v>220788.1</v>
      </c>
      <c r="FJ36" s="45">
        <v>273255</v>
      </c>
      <c r="FK36" s="45">
        <v>308310.2</v>
      </c>
      <c r="FL36" s="45">
        <v>348539.8</v>
      </c>
      <c r="FM36" s="45">
        <v>394830.9</v>
      </c>
      <c r="FN36" s="45">
        <v>440376.5</v>
      </c>
      <c r="FO36" s="45">
        <v>504409.2</v>
      </c>
      <c r="FP36" s="45">
        <v>600811.5</v>
      </c>
      <c r="FQ36" s="45">
        <v>938595.6</v>
      </c>
      <c r="FR36" s="45">
        <v>128796.4</v>
      </c>
      <c r="FS36" s="45">
        <v>234670.4</v>
      </c>
      <c r="FT36" s="45">
        <v>241275.7</v>
      </c>
      <c r="FU36" s="45">
        <v>333853.09999999998</v>
      </c>
      <c r="FV36" s="45">
        <v>30750.5</v>
      </c>
      <c r="FW36" s="45">
        <v>77681.399999999994</v>
      </c>
      <c r="FX36" s="45">
        <v>128796.4</v>
      </c>
      <c r="FY36" s="45">
        <v>181782.9</v>
      </c>
      <c r="FZ36" s="45">
        <v>276192.3</v>
      </c>
      <c r="GA36" s="45">
        <v>363466.8</v>
      </c>
      <c r="GB36" s="45">
        <v>418569.9</v>
      </c>
      <c r="GC36" s="45">
        <v>494396.6</v>
      </c>
      <c r="GD36" s="45">
        <v>604742.5</v>
      </c>
      <c r="GE36" s="45">
        <v>679862.6</v>
      </c>
      <c r="GF36" s="45">
        <v>767768.4</v>
      </c>
      <c r="GG36" s="45">
        <v>938595.6</v>
      </c>
      <c r="GH36" s="45">
        <v>1389218.3</v>
      </c>
      <c r="GI36" s="45">
        <v>272235.09999999998</v>
      </c>
      <c r="GJ36" s="45">
        <v>277732.20000000007</v>
      </c>
      <c r="GK36" s="45">
        <v>332044.29999999993</v>
      </c>
      <c r="GL36" s="45">
        <v>507206.70000000007</v>
      </c>
      <c r="GM36" s="45">
        <v>46593.3</v>
      </c>
      <c r="GN36" s="45">
        <v>141523.20000000001</v>
      </c>
      <c r="GO36" s="45">
        <v>272235.09999999998</v>
      </c>
      <c r="GP36" s="45">
        <v>363713.8</v>
      </c>
      <c r="GQ36" s="45">
        <v>439483.4</v>
      </c>
      <c r="GR36" s="45">
        <v>549967.30000000005</v>
      </c>
      <c r="GS36" s="45">
        <v>652399.9</v>
      </c>
      <c r="GT36" s="45">
        <v>787414</v>
      </c>
      <c r="GU36" s="45">
        <v>882011.6</v>
      </c>
      <c r="GV36" s="45">
        <v>962994.3</v>
      </c>
      <c r="GW36" s="45">
        <v>1060164.8</v>
      </c>
      <c r="GX36" s="45">
        <v>1389218.3</v>
      </c>
      <c r="GY36" s="45">
        <v>2393793.7000000002</v>
      </c>
      <c r="GZ36" s="45">
        <v>251655.5</v>
      </c>
      <c r="HA36" s="45">
        <v>672424.6</v>
      </c>
      <c r="HB36" s="45">
        <v>648595.00000000012</v>
      </c>
      <c r="HC36" s="45">
        <v>821118.60000000009</v>
      </c>
      <c r="HD36" s="45">
        <v>64695.6</v>
      </c>
      <c r="HE36" s="45">
        <v>161713.60000000001</v>
      </c>
      <c r="HF36" s="45">
        <v>251655.5</v>
      </c>
      <c r="HG36" s="45">
        <v>395282.3</v>
      </c>
      <c r="HH36" s="45">
        <v>587244.69999999995</v>
      </c>
      <c r="HI36" s="45">
        <v>924080.1</v>
      </c>
      <c r="HJ36" s="45">
        <v>1084947.3999999999</v>
      </c>
      <c r="HK36" s="45">
        <v>1330891.6000000001</v>
      </c>
      <c r="HL36" s="45">
        <v>1572675.1</v>
      </c>
      <c r="HM36" s="45">
        <v>1816154.3</v>
      </c>
      <c r="HN36" s="45">
        <v>1947122.3</v>
      </c>
      <c r="HO36" s="45">
        <v>2393793.7000000002</v>
      </c>
      <c r="HP36" s="45">
        <v>1702973.7</v>
      </c>
      <c r="HQ36" s="45">
        <v>273576.5</v>
      </c>
      <c r="HR36" s="45">
        <v>341989</v>
      </c>
      <c r="HS36" s="45">
        <v>482307.69999999995</v>
      </c>
      <c r="HT36" s="45">
        <v>605100.5</v>
      </c>
      <c r="HU36" s="45">
        <v>79751.600000000006</v>
      </c>
      <c r="HV36" s="45">
        <v>168984.7</v>
      </c>
      <c r="HW36" s="45">
        <v>273576.5</v>
      </c>
      <c r="HX36" s="45">
        <v>396339.7</v>
      </c>
      <c r="HY36" s="45">
        <v>506295.2</v>
      </c>
      <c r="HZ36" s="45">
        <v>615565.5</v>
      </c>
      <c r="IA36" s="45">
        <v>719176.2</v>
      </c>
      <c r="IB36" s="45">
        <v>850545.7</v>
      </c>
      <c r="IC36" s="45">
        <v>1097873.2</v>
      </c>
      <c r="ID36" s="45">
        <v>1217826.3999999999</v>
      </c>
      <c r="IE36" s="45">
        <v>1307786.6000000001</v>
      </c>
      <c r="IF36" s="45">
        <v>1702973.7</v>
      </c>
      <c r="IH36" s="45">
        <v>285470.90000000002</v>
      </c>
      <c r="IL36" s="45">
        <v>74477.8</v>
      </c>
      <c r="IM36" s="45">
        <v>185309.7</v>
      </c>
      <c r="IN36" s="45">
        <v>285470.90000000002</v>
      </c>
    </row>
    <row r="37" spans="1:248" s="45" customFormat="1" ht="12.95" customHeight="1" x14ac:dyDescent="0.2">
      <c r="A37" s="37"/>
      <c r="B37" s="23" t="s">
        <v>31</v>
      </c>
      <c r="C37" s="45">
        <v>192810.4</v>
      </c>
      <c r="D37" s="45">
        <v>24602.6</v>
      </c>
      <c r="E37" s="45">
        <v>46346.5</v>
      </c>
      <c r="F37" s="45">
        <v>50029</v>
      </c>
      <c r="G37" s="45">
        <v>71832.3</v>
      </c>
      <c r="H37" s="45">
        <v>5547.8</v>
      </c>
      <c r="I37" s="45">
        <v>14621.3</v>
      </c>
      <c r="J37" s="45">
        <v>24602.6</v>
      </c>
      <c r="K37" s="45">
        <v>35901</v>
      </c>
      <c r="L37" s="45">
        <v>47721</v>
      </c>
      <c r="M37" s="45">
        <v>70949.100000000006</v>
      </c>
      <c r="N37" s="45">
        <v>86559.1</v>
      </c>
      <c r="O37" s="45">
        <v>105010</v>
      </c>
      <c r="P37" s="45">
        <v>120978.1</v>
      </c>
      <c r="Q37" s="45">
        <v>142789</v>
      </c>
      <c r="R37" s="45">
        <v>167125.79999999999</v>
      </c>
      <c r="S37" s="45">
        <v>192810.4</v>
      </c>
      <c r="T37" s="45">
        <v>188298.2</v>
      </c>
      <c r="U37" s="45">
        <v>23759.200000000001</v>
      </c>
      <c r="V37" s="45">
        <v>48709.3</v>
      </c>
      <c r="W37" s="45">
        <v>60264.200000000012</v>
      </c>
      <c r="X37" s="45">
        <v>55565.5</v>
      </c>
      <c r="Y37" s="45">
        <v>5662.3</v>
      </c>
      <c r="Z37" s="45">
        <v>12342.9</v>
      </c>
      <c r="AA37" s="45">
        <v>23759.200000000001</v>
      </c>
      <c r="AB37" s="45">
        <v>44186</v>
      </c>
      <c r="AC37" s="45">
        <v>58167.3</v>
      </c>
      <c r="AD37" s="45">
        <v>72468.5</v>
      </c>
      <c r="AE37" s="45">
        <v>102205.9</v>
      </c>
      <c r="AF37" s="45">
        <v>117025.4</v>
      </c>
      <c r="AG37" s="45">
        <v>132732.70000000001</v>
      </c>
      <c r="AH37" s="45">
        <v>155161.79999999999</v>
      </c>
      <c r="AI37" s="45">
        <v>165758.79999999999</v>
      </c>
      <c r="AJ37" s="45">
        <v>188298.2</v>
      </c>
      <c r="AK37" s="45">
        <v>232029.4</v>
      </c>
      <c r="AL37" s="45">
        <v>22388.400000000001</v>
      </c>
      <c r="AM37" s="45">
        <v>62916.7</v>
      </c>
      <c r="AN37" s="45">
        <v>76228.100000000006</v>
      </c>
      <c r="AO37" s="45">
        <v>70496.199999999983</v>
      </c>
      <c r="AP37" s="45">
        <v>3005.8</v>
      </c>
      <c r="AQ37" s="45">
        <v>11090.3</v>
      </c>
      <c r="AR37" s="45">
        <v>22388.400000000001</v>
      </c>
      <c r="AS37" s="45">
        <v>45289.599999999999</v>
      </c>
      <c r="AT37" s="45">
        <v>57556.2</v>
      </c>
      <c r="AU37" s="45">
        <v>85305.1</v>
      </c>
      <c r="AV37" s="45">
        <v>115156.6</v>
      </c>
      <c r="AW37" s="45">
        <v>138947.9</v>
      </c>
      <c r="AX37" s="45">
        <v>161533.20000000001</v>
      </c>
      <c r="AY37" s="45">
        <v>188598.39999999999</v>
      </c>
      <c r="AZ37" s="45">
        <v>204918.1</v>
      </c>
      <c r="BA37" s="45">
        <v>232029.4</v>
      </c>
      <c r="BB37" s="45">
        <v>309577.40000000002</v>
      </c>
      <c r="BC37" s="45">
        <v>29190.1</v>
      </c>
      <c r="BD37" s="45">
        <v>87493.1</v>
      </c>
      <c r="BE37" s="45">
        <v>97104.3</v>
      </c>
      <c r="BF37" s="45">
        <v>95789.900000000023</v>
      </c>
      <c r="BG37" s="45">
        <v>825.7</v>
      </c>
      <c r="BH37" s="45">
        <v>10887.5</v>
      </c>
      <c r="BI37" s="45">
        <v>29190.1</v>
      </c>
      <c r="BJ37" s="45">
        <v>59701.3</v>
      </c>
      <c r="BK37" s="45">
        <v>84501.4</v>
      </c>
      <c r="BL37" s="45">
        <v>116683.2</v>
      </c>
      <c r="BM37" s="45">
        <v>163737.20000000001</v>
      </c>
      <c r="BN37" s="45">
        <v>189021.5</v>
      </c>
      <c r="BO37" s="45">
        <v>213787.5</v>
      </c>
      <c r="BP37" s="45">
        <v>234996.4</v>
      </c>
      <c r="BQ37" s="45">
        <v>262716.3</v>
      </c>
      <c r="BR37" s="45">
        <v>309577.40000000002</v>
      </c>
      <c r="BS37" s="45">
        <v>308035.7</v>
      </c>
      <c r="BT37" s="45">
        <v>59326</v>
      </c>
      <c r="BU37" s="45">
        <v>67664.5</v>
      </c>
      <c r="BV37" s="45">
        <v>80418.5</v>
      </c>
      <c r="BW37" s="45">
        <v>100626.70000000001</v>
      </c>
      <c r="BX37" s="45">
        <v>805</v>
      </c>
      <c r="BY37" s="45">
        <v>38855.699999999997</v>
      </c>
      <c r="BZ37" s="45">
        <v>59326</v>
      </c>
      <c r="CA37" s="45">
        <v>94450.5</v>
      </c>
      <c r="CB37" s="45">
        <v>107826.2</v>
      </c>
      <c r="CC37" s="45">
        <v>126990.5</v>
      </c>
      <c r="CD37" s="45">
        <v>154996.29999999999</v>
      </c>
      <c r="CE37" s="45">
        <v>183078</v>
      </c>
      <c r="CF37" s="45">
        <v>207409</v>
      </c>
      <c r="CG37" s="45">
        <v>233530.5</v>
      </c>
      <c r="CH37" s="45">
        <v>252718.2</v>
      </c>
      <c r="CI37" s="45">
        <v>308035.7</v>
      </c>
      <c r="CJ37" s="48">
        <v>64586.1</v>
      </c>
      <c r="CK37" s="45">
        <v>9093.2999999999993</v>
      </c>
      <c r="CL37" s="45">
        <v>23473.5</v>
      </c>
      <c r="CM37" s="45">
        <v>13900.600000000002</v>
      </c>
      <c r="CN37" s="48">
        <v>18118.699999999997</v>
      </c>
      <c r="CQ37" s="45">
        <v>9093.2999999999993</v>
      </c>
      <c r="CR37" s="45">
        <v>11728.3</v>
      </c>
      <c r="CS37" s="45">
        <v>25336.2</v>
      </c>
      <c r="CT37" s="45">
        <v>32566.799999999999</v>
      </c>
      <c r="CU37" s="45">
        <v>37993.800000000003</v>
      </c>
      <c r="CV37" s="45">
        <v>43230.6</v>
      </c>
      <c r="CW37" s="45">
        <v>46467.4</v>
      </c>
      <c r="CX37" s="45">
        <v>51538.8</v>
      </c>
      <c r="CY37" s="45">
        <v>55118.1</v>
      </c>
      <c r="CZ37" s="45">
        <v>64586.1</v>
      </c>
      <c r="DA37" s="45">
        <v>50352</v>
      </c>
      <c r="DB37" s="45">
        <v>4538.8999999999996</v>
      </c>
      <c r="DC37" s="45">
        <v>10286.800000000001</v>
      </c>
      <c r="DD37" s="45">
        <v>12702.5</v>
      </c>
      <c r="DE37" s="45">
        <v>22823.8</v>
      </c>
      <c r="DF37" s="45">
        <v>694.9</v>
      </c>
      <c r="DG37" s="45">
        <v>1445.6</v>
      </c>
      <c r="DH37" s="45">
        <v>4538.8999999999996</v>
      </c>
      <c r="DI37" s="45">
        <v>7035.1</v>
      </c>
      <c r="DJ37" s="45">
        <v>12268.3</v>
      </c>
      <c r="DK37" s="45">
        <v>14825.7</v>
      </c>
      <c r="DL37" s="45">
        <v>18710.900000000001</v>
      </c>
      <c r="DM37" s="45">
        <v>22687.8</v>
      </c>
      <c r="DN37" s="45">
        <v>27528.2</v>
      </c>
      <c r="DO37" s="45">
        <v>33462.300000000003</v>
      </c>
      <c r="DP37" s="45">
        <v>39538.199999999997</v>
      </c>
      <c r="DQ37" s="45">
        <v>50352</v>
      </c>
      <c r="DR37" s="45">
        <v>46729</v>
      </c>
      <c r="DS37" s="45">
        <v>4069.3</v>
      </c>
      <c r="DT37" s="45">
        <v>9855.7000000000007</v>
      </c>
      <c r="DU37" s="45">
        <v>10672</v>
      </c>
      <c r="DV37" s="45">
        <v>22132</v>
      </c>
      <c r="DW37" s="45">
        <v>9</v>
      </c>
      <c r="DX37" s="45">
        <v>898.8</v>
      </c>
      <c r="DY37" s="45">
        <v>4069.3</v>
      </c>
      <c r="DZ37" s="45">
        <v>6233.5</v>
      </c>
      <c r="EA37" s="45">
        <v>9030.9</v>
      </c>
      <c r="EB37" s="45">
        <v>13925</v>
      </c>
      <c r="EC37" s="45">
        <v>16920.900000000001</v>
      </c>
      <c r="ED37" s="45">
        <v>19606.900000000001</v>
      </c>
      <c r="EE37" s="45">
        <v>24597</v>
      </c>
      <c r="EF37" s="45">
        <v>28605</v>
      </c>
      <c r="EG37" s="45">
        <v>32879.199999999997</v>
      </c>
      <c r="EH37" s="45">
        <v>46729</v>
      </c>
      <c r="EI37" s="45">
        <v>45281.9</v>
      </c>
      <c r="EJ37" s="45">
        <v>6652.9</v>
      </c>
      <c r="EK37" s="45">
        <v>6603.3000000000011</v>
      </c>
      <c r="EL37" s="45">
        <v>12785.2</v>
      </c>
      <c r="EM37" s="45">
        <v>19240.5</v>
      </c>
      <c r="EN37" s="45">
        <v>843.5</v>
      </c>
      <c r="EO37" s="45">
        <v>2817.9</v>
      </c>
      <c r="EP37" s="45">
        <v>6652.9</v>
      </c>
      <c r="EQ37" s="45">
        <v>8208.9</v>
      </c>
      <c r="ER37" s="45">
        <v>9263.2999999999993</v>
      </c>
      <c r="ES37" s="45">
        <v>13256.2</v>
      </c>
      <c r="ET37" s="45">
        <v>16321.6</v>
      </c>
      <c r="EU37" s="45">
        <v>21656.7</v>
      </c>
      <c r="EV37" s="45">
        <v>26041.4</v>
      </c>
      <c r="EW37" s="45">
        <v>29406.6</v>
      </c>
      <c r="EX37" s="45">
        <v>35911.5</v>
      </c>
      <c r="EY37" s="45">
        <v>45281.9</v>
      </c>
      <c r="EZ37" s="45">
        <v>47602.9</v>
      </c>
      <c r="FA37" s="45">
        <v>6291.8</v>
      </c>
      <c r="FB37" s="45">
        <v>13147</v>
      </c>
      <c r="FC37" s="45">
        <v>12472.600000000002</v>
      </c>
      <c r="FD37" s="45">
        <v>15691.5</v>
      </c>
      <c r="FE37" s="45">
        <v>503.5</v>
      </c>
      <c r="FF37" s="45">
        <v>3612.2</v>
      </c>
      <c r="FG37" s="45">
        <v>6291.8</v>
      </c>
      <c r="FH37" s="45">
        <v>11801.5</v>
      </c>
      <c r="FI37" s="45">
        <v>15144</v>
      </c>
      <c r="FJ37" s="45">
        <v>19438.8</v>
      </c>
      <c r="FK37" s="45">
        <v>24219.4</v>
      </c>
      <c r="FL37" s="45">
        <v>27688</v>
      </c>
      <c r="FM37" s="45">
        <v>31911.4</v>
      </c>
      <c r="FN37" s="45">
        <v>34939.4</v>
      </c>
      <c r="FO37" s="45">
        <v>37083.1</v>
      </c>
      <c r="FP37" s="45">
        <v>47602.9</v>
      </c>
      <c r="FQ37" s="45">
        <v>160068.20000000001</v>
      </c>
      <c r="FR37" s="45">
        <v>7234.2</v>
      </c>
      <c r="FS37" s="45">
        <v>11405.399999999998</v>
      </c>
      <c r="FT37" s="45">
        <v>47592.799999999996</v>
      </c>
      <c r="FU37" s="45">
        <v>93835.800000000017</v>
      </c>
      <c r="FV37" s="45">
        <v>1247.8</v>
      </c>
      <c r="FW37" s="45">
        <v>4115</v>
      </c>
      <c r="FX37" s="45">
        <v>7234.2</v>
      </c>
      <c r="FY37" s="45">
        <v>11399.5</v>
      </c>
      <c r="FZ37" s="45">
        <v>14940.6</v>
      </c>
      <c r="GA37" s="45">
        <v>18639.599999999999</v>
      </c>
      <c r="GB37" s="45">
        <v>27010.1</v>
      </c>
      <c r="GC37" s="45">
        <v>32919.800000000003</v>
      </c>
      <c r="GD37" s="45">
        <v>66232.399999999994</v>
      </c>
      <c r="GE37" s="45">
        <v>89327.7</v>
      </c>
      <c r="GF37" s="45">
        <v>99685.4</v>
      </c>
      <c r="GG37" s="45">
        <v>160068.20000000001</v>
      </c>
      <c r="GH37" s="45">
        <v>296362</v>
      </c>
      <c r="GI37" s="45">
        <v>49292</v>
      </c>
      <c r="GJ37" s="45">
        <v>80201.7</v>
      </c>
      <c r="GK37" s="45">
        <v>62796.400000000009</v>
      </c>
      <c r="GL37" s="45">
        <v>104071.9</v>
      </c>
      <c r="GM37" s="45">
        <v>734.9</v>
      </c>
      <c r="GN37" s="45">
        <v>5093.8999999999996</v>
      </c>
      <c r="GO37" s="45">
        <v>49292</v>
      </c>
      <c r="GP37" s="45">
        <v>60108.7</v>
      </c>
      <c r="GQ37" s="45">
        <v>71351.399999999994</v>
      </c>
      <c r="GR37" s="45">
        <v>129493.7</v>
      </c>
      <c r="GS37" s="45">
        <v>144264.5</v>
      </c>
      <c r="GT37" s="45">
        <v>177227.9</v>
      </c>
      <c r="GU37" s="45">
        <v>192290.1</v>
      </c>
      <c r="GV37" s="45">
        <v>215632.9</v>
      </c>
      <c r="GW37" s="45">
        <v>231229.9</v>
      </c>
      <c r="GX37" s="45">
        <v>296362</v>
      </c>
      <c r="GY37" s="45">
        <v>407197.7</v>
      </c>
      <c r="GZ37" s="45">
        <v>36953.9</v>
      </c>
      <c r="HA37" s="45">
        <v>120729.1</v>
      </c>
      <c r="HB37" s="45">
        <v>95537.5</v>
      </c>
      <c r="HC37" s="45">
        <v>153977.20000000001</v>
      </c>
      <c r="HD37" s="45">
        <v>2173.8000000000002</v>
      </c>
      <c r="HE37" s="45">
        <v>13457.8</v>
      </c>
      <c r="HF37" s="45">
        <v>36953.9</v>
      </c>
      <c r="HG37" s="45">
        <v>75865.3</v>
      </c>
      <c r="HH37" s="45">
        <v>91270.2</v>
      </c>
      <c r="HI37" s="45">
        <v>157683</v>
      </c>
      <c r="HJ37" s="45">
        <v>179648.4</v>
      </c>
      <c r="HK37" s="45">
        <v>214803.4</v>
      </c>
      <c r="HL37" s="45">
        <v>253220.5</v>
      </c>
      <c r="HM37" s="45">
        <v>282119.59999999998</v>
      </c>
      <c r="HN37" s="45">
        <v>301678.8</v>
      </c>
      <c r="HO37" s="45">
        <v>407197.7</v>
      </c>
      <c r="HP37" s="45">
        <v>562718.1</v>
      </c>
      <c r="HQ37" s="45">
        <v>121856.1</v>
      </c>
      <c r="HR37" s="45">
        <v>117773.79999999999</v>
      </c>
      <c r="HS37" s="45">
        <v>144804.50000000003</v>
      </c>
      <c r="HT37" s="45">
        <v>178283.69999999995</v>
      </c>
      <c r="HU37" s="45">
        <v>7660.7</v>
      </c>
      <c r="HV37" s="45">
        <v>21518.9</v>
      </c>
      <c r="HW37" s="45">
        <v>121856.1</v>
      </c>
      <c r="HX37" s="45">
        <v>161638.39999999999</v>
      </c>
      <c r="HY37" s="45">
        <v>187090</v>
      </c>
      <c r="HZ37" s="45">
        <v>239629.9</v>
      </c>
      <c r="IA37" s="45">
        <v>268306.40000000002</v>
      </c>
      <c r="IB37" s="45">
        <v>325583.40000000002</v>
      </c>
      <c r="IC37" s="45">
        <v>384434.4</v>
      </c>
      <c r="ID37" s="45">
        <v>436544.6</v>
      </c>
      <c r="IE37" s="45">
        <v>462478</v>
      </c>
      <c r="IF37" s="45">
        <v>562718.1</v>
      </c>
      <c r="IH37" s="45">
        <v>160631.20000000001</v>
      </c>
      <c r="IL37" s="45">
        <v>17072.400000000001</v>
      </c>
      <c r="IM37" s="45">
        <v>57141.5</v>
      </c>
      <c r="IN37" s="45">
        <v>160631.20000000001</v>
      </c>
    </row>
    <row r="38" spans="1:248" s="45" customFormat="1" ht="12.95" customHeight="1" x14ac:dyDescent="0.2">
      <c r="A38" s="37">
        <v>706</v>
      </c>
      <c r="B38" s="19" t="s">
        <v>66</v>
      </c>
      <c r="C38" s="45">
        <v>3441931.1</v>
      </c>
      <c r="D38" s="45">
        <v>755343.3</v>
      </c>
      <c r="E38" s="45">
        <v>817004.4</v>
      </c>
      <c r="F38" s="45">
        <v>829128.2</v>
      </c>
      <c r="G38" s="45">
        <v>1040455.2</v>
      </c>
      <c r="H38" s="45">
        <v>132162.20000000001</v>
      </c>
      <c r="I38" s="45">
        <v>484956.8</v>
      </c>
      <c r="J38" s="45">
        <v>755343.3</v>
      </c>
      <c r="K38" s="45">
        <v>1160240.1000000001</v>
      </c>
      <c r="L38" s="45">
        <v>1404567.6</v>
      </c>
      <c r="M38" s="45">
        <v>1572347.7</v>
      </c>
      <c r="N38" s="45">
        <v>1835250.4</v>
      </c>
      <c r="O38" s="45">
        <v>2105673.9</v>
      </c>
      <c r="P38" s="45">
        <v>2401475.9</v>
      </c>
      <c r="Q38" s="45">
        <v>2701501.7</v>
      </c>
      <c r="R38" s="45">
        <v>3002723.2</v>
      </c>
      <c r="S38" s="45">
        <v>3441931.1</v>
      </c>
      <c r="T38" s="45">
        <v>3547396.8</v>
      </c>
      <c r="U38" s="45">
        <v>735581.6</v>
      </c>
      <c r="V38" s="45">
        <v>840069.10000000021</v>
      </c>
      <c r="W38" s="45">
        <v>752937.69999999972</v>
      </c>
      <c r="X38" s="45">
        <v>1218808.3999999999</v>
      </c>
      <c r="Y38" s="45">
        <v>167436.30000000002</v>
      </c>
      <c r="Z38" s="45">
        <v>443907.5</v>
      </c>
      <c r="AA38" s="45">
        <v>735581.6</v>
      </c>
      <c r="AB38" s="45">
        <v>1026236.1</v>
      </c>
      <c r="AC38" s="45">
        <v>1311446.6000000001</v>
      </c>
      <c r="AD38" s="45">
        <v>1575650.7000000002</v>
      </c>
      <c r="AE38" s="45">
        <v>1780432.4</v>
      </c>
      <c r="AF38" s="45">
        <v>2109373.4</v>
      </c>
      <c r="AG38" s="45">
        <v>2328588.4</v>
      </c>
      <c r="AH38" s="45">
        <v>2654331.4</v>
      </c>
      <c r="AI38" s="45">
        <v>3121419.4000000004</v>
      </c>
      <c r="AJ38" s="45">
        <v>3547396.8</v>
      </c>
      <c r="AK38" s="45">
        <v>3965008</v>
      </c>
      <c r="AL38" s="45">
        <v>766171.9</v>
      </c>
      <c r="AM38" s="45">
        <v>889191.7</v>
      </c>
      <c r="AN38" s="45">
        <v>997511.8</v>
      </c>
      <c r="AO38" s="45">
        <v>1312132.6000000001</v>
      </c>
      <c r="AP38" s="45">
        <v>238204.2</v>
      </c>
      <c r="AQ38" s="45">
        <v>540388.4</v>
      </c>
      <c r="AR38" s="45">
        <v>766171.9</v>
      </c>
      <c r="AS38" s="45">
        <v>1131305.8</v>
      </c>
      <c r="AT38" s="45">
        <v>1339205.3</v>
      </c>
      <c r="AU38" s="45">
        <v>1655363.6</v>
      </c>
      <c r="AV38" s="45">
        <v>2028017.4</v>
      </c>
      <c r="AW38" s="45">
        <v>2321367</v>
      </c>
      <c r="AX38" s="45">
        <v>2652875.4</v>
      </c>
      <c r="AY38" s="45">
        <v>3182197.3</v>
      </c>
      <c r="AZ38" s="45">
        <v>3563161.1</v>
      </c>
      <c r="BA38" s="45">
        <v>3965008</v>
      </c>
      <c r="BB38" s="45">
        <v>4144382.4</v>
      </c>
      <c r="BC38" s="45">
        <v>1242072.0999999999</v>
      </c>
      <c r="BD38" s="45">
        <v>1039360.4999999998</v>
      </c>
      <c r="BE38" s="45">
        <v>957833.50000000047</v>
      </c>
      <c r="BF38" s="45">
        <v>905116.29999999981</v>
      </c>
      <c r="BG38" s="45">
        <v>491438.3</v>
      </c>
      <c r="BH38" s="45">
        <v>819478</v>
      </c>
      <c r="BI38" s="45">
        <v>1242072.0999999999</v>
      </c>
      <c r="BJ38" s="45">
        <v>1866068.2</v>
      </c>
      <c r="BK38" s="45">
        <v>2096691.1</v>
      </c>
      <c r="BL38" s="45">
        <v>2281432.5999999996</v>
      </c>
      <c r="BM38" s="45">
        <v>2643711.4</v>
      </c>
      <c r="BN38" s="45">
        <v>2870718.6</v>
      </c>
      <c r="BO38" s="45">
        <v>3239266.1</v>
      </c>
      <c r="BP38" s="45">
        <v>3544771.4</v>
      </c>
      <c r="BQ38" s="45">
        <v>3858579</v>
      </c>
      <c r="BR38" s="45">
        <v>4144382.4</v>
      </c>
      <c r="BS38" s="45">
        <v>5049109.8</v>
      </c>
      <c r="BT38" s="45">
        <v>1131631.7999999998</v>
      </c>
      <c r="BU38" s="45">
        <v>1196384.3999999999</v>
      </c>
      <c r="BV38" s="45">
        <v>1420827.8000000003</v>
      </c>
      <c r="BW38" s="45">
        <v>1300265.7999999998</v>
      </c>
      <c r="BX38" s="45">
        <v>456873.5</v>
      </c>
      <c r="BY38" s="45">
        <v>830156.20000000007</v>
      </c>
      <c r="BZ38" s="45">
        <v>1131631.7999999998</v>
      </c>
      <c r="CA38" s="45">
        <v>1683992.4000000001</v>
      </c>
      <c r="CB38" s="45">
        <v>1982698.6</v>
      </c>
      <c r="CC38" s="45">
        <v>2328016.1999999997</v>
      </c>
      <c r="CD38" s="45">
        <v>2864502.5</v>
      </c>
      <c r="CE38" s="45">
        <v>3322391.9</v>
      </c>
      <c r="CF38" s="45">
        <v>3748844</v>
      </c>
      <c r="CG38" s="45">
        <v>4153375.4</v>
      </c>
      <c r="CH38" s="45">
        <v>4444420.6000000006</v>
      </c>
      <c r="CI38" s="45">
        <v>5049109.8</v>
      </c>
      <c r="CJ38" s="48">
        <v>5383865.8999999994</v>
      </c>
      <c r="CK38" s="45">
        <v>1511386.0999999999</v>
      </c>
      <c r="CL38" s="45">
        <v>1225246.8000000005</v>
      </c>
      <c r="CM38" s="45">
        <v>1323343.5999999996</v>
      </c>
      <c r="CN38" s="48">
        <v>1323889.3999999994</v>
      </c>
      <c r="CO38" s="45">
        <v>450134.3</v>
      </c>
      <c r="CP38" s="45">
        <v>994349</v>
      </c>
      <c r="CQ38" s="45">
        <v>1511386.0999999999</v>
      </c>
      <c r="CR38" s="45">
        <v>2021036.8</v>
      </c>
      <c r="CS38" s="45">
        <v>2360336.4</v>
      </c>
      <c r="CT38" s="45">
        <v>2736632.9000000004</v>
      </c>
      <c r="CU38" s="45">
        <v>3242585.2</v>
      </c>
      <c r="CV38" s="45">
        <v>3652941.9</v>
      </c>
      <c r="CW38" s="45">
        <v>4059976.5</v>
      </c>
      <c r="CX38" s="45">
        <v>4404527.0999999996</v>
      </c>
      <c r="CY38" s="45">
        <v>4761428.9000000004</v>
      </c>
      <c r="CZ38" s="45">
        <v>5383865.8999999994</v>
      </c>
      <c r="DA38" s="45">
        <v>4843264.2</v>
      </c>
      <c r="DB38" s="45">
        <v>1581045</v>
      </c>
      <c r="DC38" s="45">
        <v>1132008.5</v>
      </c>
      <c r="DD38" s="45">
        <v>1058313.1000000001</v>
      </c>
      <c r="DE38" s="45">
        <v>1071897.6000000001</v>
      </c>
      <c r="DF38" s="45">
        <v>490060</v>
      </c>
      <c r="DG38" s="45">
        <v>1001768.2</v>
      </c>
      <c r="DH38" s="45">
        <v>1581045</v>
      </c>
      <c r="DI38" s="45">
        <v>2091125.7</v>
      </c>
      <c r="DJ38" s="45">
        <v>2421949.1</v>
      </c>
      <c r="DK38" s="45">
        <v>2713053.5</v>
      </c>
      <c r="DL38" s="45">
        <v>3073260.3</v>
      </c>
      <c r="DM38" s="45">
        <v>3538353.5</v>
      </c>
      <c r="DN38" s="45">
        <v>3771366.6</v>
      </c>
      <c r="DO38" s="45">
        <v>4102690.6999999997</v>
      </c>
      <c r="DP38" s="45">
        <v>4381251</v>
      </c>
      <c r="DQ38" s="45">
        <v>4843264.2</v>
      </c>
      <c r="DR38" s="45">
        <v>4881340.9000000004</v>
      </c>
      <c r="DS38" s="45">
        <v>1306850.4000000001</v>
      </c>
      <c r="DT38" s="45">
        <v>1203432.7</v>
      </c>
      <c r="DU38" s="45">
        <v>1149595.1000000001</v>
      </c>
      <c r="DV38" s="45">
        <v>1221462.7000000002</v>
      </c>
      <c r="DW38" s="45">
        <v>196408.7</v>
      </c>
      <c r="DX38" s="45">
        <v>804701</v>
      </c>
      <c r="DY38" s="45">
        <v>1306850.4000000001</v>
      </c>
      <c r="DZ38" s="45">
        <v>1736278.7</v>
      </c>
      <c r="EA38" s="45">
        <v>2160522</v>
      </c>
      <c r="EB38" s="45">
        <v>2510283.1</v>
      </c>
      <c r="EC38" s="45">
        <v>2850615.4</v>
      </c>
      <c r="ED38" s="45">
        <v>3312137.0999999996</v>
      </c>
      <c r="EE38" s="45">
        <v>3659878.2</v>
      </c>
      <c r="EF38" s="45">
        <v>4027384</v>
      </c>
      <c r="EG38" s="45">
        <v>4428339</v>
      </c>
      <c r="EH38" s="45">
        <v>4881340.9000000004</v>
      </c>
      <c r="EI38" s="45">
        <v>5193631.5999999996</v>
      </c>
      <c r="EJ38" s="45">
        <v>1223649</v>
      </c>
      <c r="EK38" s="45">
        <v>829348.5</v>
      </c>
      <c r="EL38" s="45">
        <v>1512208.9000000004</v>
      </c>
      <c r="EM38" s="45">
        <v>1628425.1999999993</v>
      </c>
      <c r="EN38" s="45">
        <v>306022.10000000003</v>
      </c>
      <c r="EO38" s="45">
        <v>812912.10000000009</v>
      </c>
      <c r="EP38" s="45">
        <v>1223649</v>
      </c>
      <c r="EQ38" s="45">
        <v>1424577</v>
      </c>
      <c r="ER38" s="45">
        <v>1686892</v>
      </c>
      <c r="ES38" s="45">
        <v>2052997.5</v>
      </c>
      <c r="ET38" s="45">
        <v>2452787</v>
      </c>
      <c r="EU38" s="45">
        <v>2854141.4</v>
      </c>
      <c r="EV38" s="45">
        <v>3565206.4000000004</v>
      </c>
      <c r="EW38" s="45">
        <v>4032371</v>
      </c>
      <c r="EX38" s="45">
        <v>4623844.7</v>
      </c>
      <c r="EY38" s="45">
        <v>5193631.5999999996</v>
      </c>
      <c r="EZ38" s="45">
        <v>5741497.6000000006</v>
      </c>
      <c r="FA38" s="45">
        <v>1575870.4000000001</v>
      </c>
      <c r="FB38" s="45">
        <v>1219151.4000000001</v>
      </c>
      <c r="FC38" s="45">
        <v>1500061.9</v>
      </c>
      <c r="FD38" s="45">
        <v>1446413.9000000004</v>
      </c>
      <c r="FE38" s="45">
        <v>473555.4</v>
      </c>
      <c r="FF38" s="45">
        <v>948577.3</v>
      </c>
      <c r="FG38" s="45">
        <v>1575870.4000000001</v>
      </c>
      <c r="FH38" s="45">
        <v>2112478</v>
      </c>
      <c r="FI38" s="45">
        <v>2439164.7000000002</v>
      </c>
      <c r="FJ38" s="45">
        <v>2795021.8000000003</v>
      </c>
      <c r="FK38" s="45">
        <v>3314993.2</v>
      </c>
      <c r="FL38" s="45">
        <v>3750988.6999999997</v>
      </c>
      <c r="FM38" s="45">
        <v>4295083.7</v>
      </c>
      <c r="FN38" s="45">
        <v>4756139.1000000006</v>
      </c>
      <c r="FO38" s="45">
        <v>5109153.7</v>
      </c>
      <c r="FP38" s="45">
        <v>5741497.6000000006</v>
      </c>
      <c r="FQ38" s="45">
        <v>7140944.7999999998</v>
      </c>
      <c r="FR38" s="45">
        <v>1551780.8</v>
      </c>
      <c r="FS38" s="45">
        <v>1385569.0999999999</v>
      </c>
      <c r="FT38" s="45">
        <v>1944576.4</v>
      </c>
      <c r="FU38" s="45">
        <v>2259018.5</v>
      </c>
      <c r="FV38" s="45">
        <v>461842.6</v>
      </c>
      <c r="FW38" s="45">
        <v>758515.4</v>
      </c>
      <c r="FX38" s="45">
        <v>1551780.8</v>
      </c>
      <c r="FY38" s="45">
        <v>2119116.9</v>
      </c>
      <c r="FZ38" s="45">
        <v>2459014.1</v>
      </c>
      <c r="GA38" s="45">
        <v>2937349.9</v>
      </c>
      <c r="GB38" s="45">
        <v>3539874.3</v>
      </c>
      <c r="GC38" s="45">
        <v>4135610.6999999997</v>
      </c>
      <c r="GD38" s="45">
        <v>4881926.3</v>
      </c>
      <c r="GE38" s="45">
        <v>5295301.3999999994</v>
      </c>
      <c r="GF38" s="45">
        <v>5868719.5999999996</v>
      </c>
      <c r="GG38" s="45">
        <v>7140944.7999999998</v>
      </c>
      <c r="GH38" s="45">
        <v>9456418.3000000007</v>
      </c>
      <c r="GI38" s="45">
        <v>1861478</v>
      </c>
      <c r="GJ38" s="45">
        <v>2058229.5</v>
      </c>
      <c r="GK38" s="45">
        <v>2904941.2</v>
      </c>
      <c r="GL38" s="45">
        <v>2631769.6000000006</v>
      </c>
      <c r="GM38" s="45">
        <v>455757.19999999995</v>
      </c>
      <c r="GN38" s="45">
        <v>1035721.6000000001</v>
      </c>
      <c r="GO38" s="45">
        <v>1861478</v>
      </c>
      <c r="GP38" s="45">
        <v>2383286.4</v>
      </c>
      <c r="GQ38" s="45">
        <v>3272201.1</v>
      </c>
      <c r="GR38" s="45">
        <v>3919707.5</v>
      </c>
      <c r="GS38" s="45">
        <v>4712365.0999999996</v>
      </c>
      <c r="GT38" s="45">
        <v>5564394.8999999994</v>
      </c>
      <c r="GU38" s="45">
        <v>6824648.7000000002</v>
      </c>
      <c r="GV38" s="45">
        <v>7501322.7999999998</v>
      </c>
      <c r="GW38" s="45">
        <v>8377367.6000000006</v>
      </c>
      <c r="GX38" s="45">
        <v>9456418.3000000007</v>
      </c>
      <c r="GY38" s="45">
        <v>12365468.799999999</v>
      </c>
      <c r="GZ38" s="45">
        <v>2348034.2000000002</v>
      </c>
      <c r="HA38" s="45">
        <v>2301681.7999999998</v>
      </c>
      <c r="HB38" s="45">
        <v>2635504.4000000004</v>
      </c>
      <c r="HC38" s="45">
        <v>5080248.3999999985</v>
      </c>
      <c r="HD38" s="45">
        <v>716494.3</v>
      </c>
      <c r="HE38" s="45">
        <v>1483715.9000000001</v>
      </c>
      <c r="HF38" s="45">
        <v>2348034.2000000002</v>
      </c>
      <c r="HG38" s="45">
        <v>3248755</v>
      </c>
      <c r="HH38" s="45">
        <v>4017574</v>
      </c>
      <c r="HI38" s="45">
        <v>4649716</v>
      </c>
      <c r="HJ38" s="45">
        <v>5584162.3999999994</v>
      </c>
      <c r="HK38" s="45">
        <v>6673283.7999999998</v>
      </c>
      <c r="HL38" s="45">
        <v>7285220.4000000004</v>
      </c>
      <c r="HM38" s="45">
        <v>9795768.5999999996</v>
      </c>
      <c r="HN38" s="45">
        <v>10744638</v>
      </c>
      <c r="HO38" s="45">
        <v>12365468.799999999</v>
      </c>
      <c r="HP38" s="45">
        <v>16973039.699999999</v>
      </c>
      <c r="HQ38" s="45">
        <v>2809995</v>
      </c>
      <c r="HR38" s="45">
        <v>5528686.2000000002</v>
      </c>
      <c r="HS38" s="45">
        <v>3585090.8</v>
      </c>
      <c r="HT38" s="45">
        <v>5049267.6999999993</v>
      </c>
      <c r="HU38" s="45">
        <v>189054.6</v>
      </c>
      <c r="HV38" s="45">
        <v>1274066</v>
      </c>
      <c r="HW38" s="45">
        <v>2809995</v>
      </c>
      <c r="HX38" s="45">
        <v>6580072.1999999993</v>
      </c>
      <c r="HY38" s="45">
        <v>7532150.7999999998</v>
      </c>
      <c r="HZ38" s="45">
        <v>8338681.2000000002</v>
      </c>
      <c r="IA38" s="45">
        <v>9140803.0999999996</v>
      </c>
      <c r="IB38" s="45">
        <v>9965414.6999999993</v>
      </c>
      <c r="IC38" s="45">
        <v>11923772</v>
      </c>
      <c r="ID38" s="45">
        <v>12848828.199999999</v>
      </c>
      <c r="IE38" s="45">
        <v>14047348</v>
      </c>
      <c r="IF38" s="45">
        <v>16973039.699999999</v>
      </c>
      <c r="IH38" s="45">
        <v>3360382.2</v>
      </c>
      <c r="IL38" s="45">
        <v>250971.80000000002</v>
      </c>
      <c r="IM38" s="45">
        <v>861453.7</v>
      </c>
      <c r="IN38" s="45">
        <v>3360382.2</v>
      </c>
    </row>
    <row r="39" spans="1:248" s="45" customFormat="1" ht="12.95" customHeight="1" x14ac:dyDescent="0.2">
      <c r="A39" s="37"/>
      <c r="B39" s="23" t="s">
        <v>30</v>
      </c>
      <c r="C39" s="45">
        <v>3390325.9</v>
      </c>
      <c r="D39" s="45">
        <v>746529.5</v>
      </c>
      <c r="E39" s="45">
        <v>805930.1</v>
      </c>
      <c r="F39" s="45">
        <v>815826.1</v>
      </c>
      <c r="G39" s="45">
        <v>1022040.2</v>
      </c>
      <c r="H39" s="45">
        <v>130522.8</v>
      </c>
      <c r="I39" s="45">
        <v>480020</v>
      </c>
      <c r="J39" s="45">
        <v>746529.5</v>
      </c>
      <c r="K39" s="45">
        <v>1146793.3</v>
      </c>
      <c r="L39" s="45">
        <v>1387431</v>
      </c>
      <c r="M39" s="45">
        <v>1552459.6</v>
      </c>
      <c r="N39" s="45">
        <v>1809751</v>
      </c>
      <c r="O39" s="45">
        <v>2075149.4</v>
      </c>
      <c r="P39" s="45">
        <v>2368285.7000000002</v>
      </c>
      <c r="Q39" s="45">
        <v>2663031.4</v>
      </c>
      <c r="R39" s="45">
        <v>2959717.1</v>
      </c>
      <c r="S39" s="45">
        <v>3390325.9</v>
      </c>
      <c r="T39" s="45">
        <v>3475134.9</v>
      </c>
      <c r="U39" s="45">
        <v>726141.2</v>
      </c>
      <c r="V39" s="45">
        <v>821950.40000000014</v>
      </c>
      <c r="W39" s="45">
        <v>731488.19999999972</v>
      </c>
      <c r="X39" s="45">
        <v>1195555.1000000001</v>
      </c>
      <c r="Y39" s="45">
        <v>166141.20000000001</v>
      </c>
      <c r="Z39" s="45">
        <v>438629.3</v>
      </c>
      <c r="AA39" s="45">
        <v>726141.2</v>
      </c>
      <c r="AB39" s="45">
        <v>1009532.4</v>
      </c>
      <c r="AC39" s="45">
        <v>1288151.3</v>
      </c>
      <c r="AD39" s="45">
        <v>1548091.6</v>
      </c>
      <c r="AE39" s="45">
        <v>1745167.9</v>
      </c>
      <c r="AF39" s="45">
        <v>2067614.8</v>
      </c>
      <c r="AG39" s="45">
        <v>2279579.7999999998</v>
      </c>
      <c r="AH39" s="45">
        <v>2596952.9</v>
      </c>
      <c r="AI39" s="45">
        <v>3058942.7</v>
      </c>
      <c r="AJ39" s="45">
        <v>3475134.9</v>
      </c>
      <c r="AK39" s="45">
        <v>3892331.8</v>
      </c>
      <c r="AL39" s="45">
        <v>755039.3</v>
      </c>
      <c r="AM39" s="45">
        <v>873045.6</v>
      </c>
      <c r="AN39" s="45">
        <v>978586.6</v>
      </c>
      <c r="AO39" s="45">
        <v>1285660.2999999998</v>
      </c>
      <c r="AP39" s="45">
        <v>235087</v>
      </c>
      <c r="AQ39" s="45">
        <v>533304</v>
      </c>
      <c r="AR39" s="45">
        <v>755039.3</v>
      </c>
      <c r="AS39" s="45">
        <v>1114927.8</v>
      </c>
      <c r="AT39" s="45">
        <v>1317825.7</v>
      </c>
      <c r="AU39" s="45">
        <v>1628084.9</v>
      </c>
      <c r="AV39" s="45">
        <v>1993644.8</v>
      </c>
      <c r="AW39" s="45">
        <v>2281002.2999999998</v>
      </c>
      <c r="AX39" s="45">
        <v>2606671.5</v>
      </c>
      <c r="AY39" s="45">
        <v>3129314.7</v>
      </c>
      <c r="AZ39" s="45">
        <v>3503549.6</v>
      </c>
      <c r="BA39" s="45">
        <v>3892331.8</v>
      </c>
      <c r="BB39" s="45">
        <v>4061175.5</v>
      </c>
      <c r="BC39" s="45">
        <v>1227162.3999999999</v>
      </c>
      <c r="BD39" s="45">
        <v>1018846.8999999999</v>
      </c>
      <c r="BE39" s="45">
        <v>935960.10000000009</v>
      </c>
      <c r="BF39" s="45">
        <v>879206.10000000009</v>
      </c>
      <c r="BG39" s="45">
        <v>489525.3</v>
      </c>
      <c r="BH39" s="45">
        <v>810810.4</v>
      </c>
      <c r="BI39" s="45">
        <v>1227162.3999999999</v>
      </c>
      <c r="BJ39" s="45">
        <v>1842407</v>
      </c>
      <c r="BK39" s="45">
        <v>2068314.8</v>
      </c>
      <c r="BL39" s="45">
        <v>2246009.2999999998</v>
      </c>
      <c r="BM39" s="45">
        <v>2599408.9</v>
      </c>
      <c r="BN39" s="45">
        <v>2818907.5</v>
      </c>
      <c r="BO39" s="45">
        <v>3181969.4</v>
      </c>
      <c r="BP39" s="45">
        <v>3480485.5</v>
      </c>
      <c r="BQ39" s="45">
        <v>3787116.3</v>
      </c>
      <c r="BR39" s="45">
        <v>4061175.5</v>
      </c>
      <c r="BS39" s="45">
        <v>4969604.0999999996</v>
      </c>
      <c r="BT39" s="45">
        <v>1118041.8999999999</v>
      </c>
      <c r="BU39" s="45">
        <v>1177545.3999999999</v>
      </c>
      <c r="BV39" s="45">
        <v>1402206</v>
      </c>
      <c r="BW39" s="45">
        <v>1271810.7999999998</v>
      </c>
      <c r="BX39" s="45">
        <v>455222.1</v>
      </c>
      <c r="BY39" s="45">
        <v>823029.8</v>
      </c>
      <c r="BZ39" s="45">
        <v>1118041.8999999999</v>
      </c>
      <c r="CA39" s="45">
        <v>1663335.6</v>
      </c>
      <c r="CB39" s="45">
        <v>1956833.3</v>
      </c>
      <c r="CC39" s="45">
        <v>2295587.2999999998</v>
      </c>
      <c r="CD39" s="45">
        <v>2825530.8</v>
      </c>
      <c r="CE39" s="45">
        <v>3276739</v>
      </c>
      <c r="CF39" s="45">
        <v>3697793.3</v>
      </c>
      <c r="CG39" s="45">
        <v>4094572.4</v>
      </c>
      <c r="CH39" s="45">
        <v>4378783.7</v>
      </c>
      <c r="CI39" s="45">
        <v>4969604.0999999996</v>
      </c>
      <c r="CJ39" s="48">
        <v>5294821.8</v>
      </c>
      <c r="CK39" s="45">
        <v>1498819.4</v>
      </c>
      <c r="CL39" s="45">
        <v>1205063.3000000003</v>
      </c>
      <c r="CM39" s="45">
        <v>1300406.0999999996</v>
      </c>
      <c r="CN39" s="48">
        <v>1290533</v>
      </c>
      <c r="CO39" s="45">
        <v>448812</v>
      </c>
      <c r="CP39" s="45">
        <v>988759.5</v>
      </c>
      <c r="CQ39" s="45">
        <v>1498819.4</v>
      </c>
      <c r="CR39" s="45">
        <v>2002144.2</v>
      </c>
      <c r="CS39" s="45">
        <v>2334449.7999999998</v>
      </c>
      <c r="CT39" s="45">
        <v>2703882.7</v>
      </c>
      <c r="CU39" s="45">
        <v>3201135</v>
      </c>
      <c r="CV39" s="45">
        <v>3603372.6</v>
      </c>
      <c r="CW39" s="45">
        <v>4004288.8</v>
      </c>
      <c r="CX39" s="45">
        <v>4341856.8</v>
      </c>
      <c r="CY39" s="45">
        <v>4689797.2</v>
      </c>
      <c r="CZ39" s="45">
        <v>5294821.8</v>
      </c>
      <c r="DA39" s="45">
        <v>4753776.3</v>
      </c>
      <c r="DB39" s="45">
        <v>1567089.9</v>
      </c>
      <c r="DC39" s="45">
        <v>1110371.8999999999</v>
      </c>
      <c r="DD39" s="45">
        <v>1035272.6000000001</v>
      </c>
      <c r="DE39" s="45">
        <v>1041041.8999999999</v>
      </c>
      <c r="DF39" s="45">
        <v>489011.4</v>
      </c>
      <c r="DG39" s="45">
        <v>995079.7</v>
      </c>
      <c r="DH39" s="45">
        <v>1567089.9</v>
      </c>
      <c r="DI39" s="45">
        <v>2069377</v>
      </c>
      <c r="DJ39" s="45">
        <v>2392700.9</v>
      </c>
      <c r="DK39" s="45">
        <v>2677461.7999999998</v>
      </c>
      <c r="DL39" s="45">
        <v>3029645.5</v>
      </c>
      <c r="DM39" s="45">
        <v>3486576.6</v>
      </c>
      <c r="DN39" s="45">
        <v>3712734.4</v>
      </c>
      <c r="DO39" s="45">
        <v>4035832.4</v>
      </c>
      <c r="DP39" s="45">
        <v>4304359.0999999996</v>
      </c>
      <c r="DQ39" s="45">
        <v>4753776.3</v>
      </c>
      <c r="DR39" s="45">
        <v>4792320.2</v>
      </c>
      <c r="DS39" s="45">
        <v>1291732.1000000001</v>
      </c>
      <c r="DT39" s="45">
        <v>1181026</v>
      </c>
      <c r="DU39" s="45">
        <v>1130624.8999999999</v>
      </c>
      <c r="DV39" s="45">
        <v>1188937.2000000002</v>
      </c>
      <c r="DW39" s="45">
        <v>195008.2</v>
      </c>
      <c r="DX39" s="45">
        <v>796984.2</v>
      </c>
      <c r="DY39" s="45">
        <v>1291732.1000000001</v>
      </c>
      <c r="DZ39" s="45">
        <v>1713939.2</v>
      </c>
      <c r="EA39" s="45">
        <v>2128903</v>
      </c>
      <c r="EB39" s="45">
        <v>2472758.1</v>
      </c>
      <c r="EC39" s="45">
        <v>2806462.8</v>
      </c>
      <c r="ED39" s="45">
        <v>3261199.8</v>
      </c>
      <c r="EE39" s="45">
        <v>3603383</v>
      </c>
      <c r="EF39" s="45">
        <v>3963202.9</v>
      </c>
      <c r="EG39" s="45">
        <v>4357548</v>
      </c>
      <c r="EH39" s="45">
        <v>4792320.2</v>
      </c>
      <c r="EI39" s="45">
        <v>5108152.0999999996</v>
      </c>
      <c r="EJ39" s="45">
        <v>1206476.3999999999</v>
      </c>
      <c r="EK39" s="45">
        <v>809161.8</v>
      </c>
      <c r="EL39" s="45">
        <v>1490300.0000000002</v>
      </c>
      <c r="EM39" s="45">
        <v>1602213.8999999994</v>
      </c>
      <c r="EN39" s="45">
        <v>302727.90000000002</v>
      </c>
      <c r="EO39" s="45">
        <v>803462.3</v>
      </c>
      <c r="EP39" s="45">
        <v>1206476.3999999999</v>
      </c>
      <c r="EQ39" s="45">
        <v>1403829.5</v>
      </c>
      <c r="ER39" s="45">
        <v>1660905.5</v>
      </c>
      <c r="ES39" s="45">
        <v>2015638.2</v>
      </c>
      <c r="ET39" s="45">
        <v>2408236.2000000002</v>
      </c>
      <c r="EU39" s="45">
        <v>2803659.8</v>
      </c>
      <c r="EV39" s="45">
        <v>3505938.2</v>
      </c>
      <c r="EW39" s="45">
        <v>3967811.7</v>
      </c>
      <c r="EX39" s="45">
        <v>4552383</v>
      </c>
      <c r="EY39" s="45">
        <v>5108152.0999999996</v>
      </c>
      <c r="EZ39" s="45">
        <v>5642594.4000000004</v>
      </c>
      <c r="FA39" s="45">
        <v>1559175.8</v>
      </c>
      <c r="FB39" s="45">
        <v>1195503.8</v>
      </c>
      <c r="FC39" s="45">
        <v>1477640.8000000003</v>
      </c>
      <c r="FD39" s="45">
        <v>1410274</v>
      </c>
      <c r="FE39" s="45">
        <v>470339.5</v>
      </c>
      <c r="FF39" s="45">
        <v>939451.3</v>
      </c>
      <c r="FG39" s="45">
        <v>1559175.8</v>
      </c>
      <c r="FH39" s="45">
        <v>2086254</v>
      </c>
      <c r="FI39" s="45">
        <v>2407657.1</v>
      </c>
      <c r="FJ39" s="45">
        <v>2754679.6</v>
      </c>
      <c r="FK39" s="45">
        <v>3266335.2</v>
      </c>
      <c r="FL39" s="45">
        <v>3694986.9</v>
      </c>
      <c r="FM39" s="45">
        <v>4232320.4000000004</v>
      </c>
      <c r="FN39" s="45">
        <v>4684500.4000000004</v>
      </c>
      <c r="FO39" s="45">
        <v>5027182.5</v>
      </c>
      <c r="FP39" s="45">
        <v>5642594.4000000004</v>
      </c>
      <c r="FQ39" s="45">
        <v>7035260.5</v>
      </c>
      <c r="FR39" s="45">
        <v>1532704.2</v>
      </c>
      <c r="FS39" s="45">
        <v>1361213.8</v>
      </c>
      <c r="FT39" s="45">
        <v>1921077.7000000002</v>
      </c>
      <c r="FU39" s="45">
        <v>2220264.7999999998</v>
      </c>
      <c r="FV39" s="45">
        <v>458197.1</v>
      </c>
      <c r="FW39" s="45">
        <v>747704.9</v>
      </c>
      <c r="FX39" s="45">
        <v>1532704.2</v>
      </c>
      <c r="FY39" s="45">
        <v>2091015.4</v>
      </c>
      <c r="FZ39" s="45">
        <v>2424003.2000000002</v>
      </c>
      <c r="GA39" s="45">
        <v>2893918</v>
      </c>
      <c r="GB39" s="45">
        <v>3488510.8</v>
      </c>
      <c r="GC39" s="45">
        <v>4077179.8</v>
      </c>
      <c r="GD39" s="45">
        <v>4814995.7</v>
      </c>
      <c r="GE39" s="45">
        <v>5219360.8</v>
      </c>
      <c r="GF39" s="45">
        <v>5779912.7999999998</v>
      </c>
      <c r="GG39" s="45">
        <v>7035260.5</v>
      </c>
      <c r="GH39" s="45">
        <v>9277953.8000000007</v>
      </c>
      <c r="GI39" s="45">
        <v>1838448.5</v>
      </c>
      <c r="GJ39" s="45">
        <v>2021356.7000000002</v>
      </c>
      <c r="GK39" s="45">
        <v>2862614.7</v>
      </c>
      <c r="GL39" s="45">
        <v>2555533.9000000004</v>
      </c>
      <c r="GM39" s="45">
        <v>452140.6</v>
      </c>
      <c r="GN39" s="45">
        <v>1023497.3</v>
      </c>
      <c r="GO39" s="45">
        <v>1838448.5</v>
      </c>
      <c r="GP39" s="45">
        <v>2342617.4</v>
      </c>
      <c r="GQ39" s="45">
        <v>3222799.2</v>
      </c>
      <c r="GR39" s="45">
        <v>3859805.2</v>
      </c>
      <c r="GS39" s="45">
        <v>4640346.3</v>
      </c>
      <c r="GT39" s="45">
        <v>5474593.2999999998</v>
      </c>
      <c r="GU39" s="45">
        <v>6722419.9000000004</v>
      </c>
      <c r="GV39" s="45">
        <v>7375153.5999999996</v>
      </c>
      <c r="GW39" s="45">
        <v>8227675.2000000002</v>
      </c>
      <c r="GX39" s="45">
        <v>9277953.8000000007</v>
      </c>
      <c r="GY39" s="45">
        <v>12184864.199999999</v>
      </c>
      <c r="GZ39" s="45">
        <v>2320204.1</v>
      </c>
      <c r="HA39" s="45">
        <v>2264802.9999999995</v>
      </c>
      <c r="HB39" s="45">
        <v>2591718.9000000004</v>
      </c>
      <c r="HC39" s="45">
        <v>5008138.1999999993</v>
      </c>
      <c r="HD39" s="45">
        <v>713118.4</v>
      </c>
      <c r="HE39" s="45">
        <v>1466993.8</v>
      </c>
      <c r="HF39" s="45">
        <v>2320204.1</v>
      </c>
      <c r="HG39" s="45">
        <v>3206066.5</v>
      </c>
      <c r="HH39" s="45">
        <v>3964097.9</v>
      </c>
      <c r="HI39" s="45">
        <v>4585007.0999999996</v>
      </c>
      <c r="HJ39" s="45">
        <v>5502005.2999999998</v>
      </c>
      <c r="HK39" s="45">
        <v>6574742.0999999996</v>
      </c>
      <c r="HL39" s="45">
        <v>7176726</v>
      </c>
      <c r="HM39" s="45">
        <v>9669675.5999999996</v>
      </c>
      <c r="HN39" s="45">
        <v>10597146.1</v>
      </c>
      <c r="HO39" s="45">
        <v>12184864.199999999</v>
      </c>
      <c r="HP39" s="45">
        <v>16766998.800000001</v>
      </c>
      <c r="HQ39" s="45">
        <v>2772163.6</v>
      </c>
      <c r="HR39" s="45">
        <v>5484657.9000000004</v>
      </c>
      <c r="HS39" s="45">
        <v>3534715.4000000004</v>
      </c>
      <c r="HT39" s="45">
        <v>4975461.9000000004</v>
      </c>
      <c r="HU39" s="45">
        <v>182394.5</v>
      </c>
      <c r="HV39" s="45">
        <v>1252268.8</v>
      </c>
      <c r="HW39" s="45">
        <v>2772163.6</v>
      </c>
      <c r="HX39" s="45">
        <v>6522740.0999999996</v>
      </c>
      <c r="HY39" s="45">
        <v>7462362.7000000002</v>
      </c>
      <c r="HZ39" s="45">
        <v>8256821.5</v>
      </c>
      <c r="IA39" s="45">
        <v>9048568.5</v>
      </c>
      <c r="IB39" s="45">
        <v>9845715.1999999993</v>
      </c>
      <c r="IC39" s="45">
        <v>11791536.9</v>
      </c>
      <c r="ID39" s="45">
        <v>12690368.699999999</v>
      </c>
      <c r="IE39" s="45">
        <v>13871141.1</v>
      </c>
      <c r="IF39" s="45">
        <v>16766998.800000001</v>
      </c>
      <c r="IH39" s="45">
        <v>3316423.7</v>
      </c>
      <c r="IL39" s="45">
        <v>244021.1</v>
      </c>
      <c r="IM39" s="45">
        <v>840928.5</v>
      </c>
      <c r="IN39" s="45">
        <v>3316423.7</v>
      </c>
    </row>
    <row r="40" spans="1:248" s="45" customFormat="1" ht="12.95" customHeight="1" x14ac:dyDescent="0.2">
      <c r="A40" s="37"/>
      <c r="B40" s="23" t="s">
        <v>31</v>
      </c>
      <c r="C40" s="45">
        <v>51605.2</v>
      </c>
      <c r="D40" s="45">
        <v>8813.7999999999993</v>
      </c>
      <c r="E40" s="45">
        <v>11074.3</v>
      </c>
      <c r="F40" s="45">
        <v>13302.1</v>
      </c>
      <c r="G40" s="45">
        <v>18415</v>
      </c>
      <c r="H40" s="45">
        <v>1639.4</v>
      </c>
      <c r="I40" s="45">
        <v>4936.8</v>
      </c>
      <c r="J40" s="45">
        <v>8813.7999999999993</v>
      </c>
      <c r="K40" s="45">
        <v>13446.8</v>
      </c>
      <c r="L40" s="45">
        <v>17136.599999999999</v>
      </c>
      <c r="M40" s="45">
        <v>19888.099999999999</v>
      </c>
      <c r="N40" s="45">
        <v>25499.4</v>
      </c>
      <c r="O40" s="45">
        <v>30524.5</v>
      </c>
      <c r="P40" s="45">
        <v>33190.199999999997</v>
      </c>
      <c r="Q40" s="45">
        <v>38470.300000000003</v>
      </c>
      <c r="R40" s="45">
        <v>43006.1</v>
      </c>
      <c r="S40" s="45">
        <v>51605.2</v>
      </c>
      <c r="T40" s="45">
        <v>72261.899999999994</v>
      </c>
      <c r="U40" s="45">
        <v>9440.4</v>
      </c>
      <c r="V40" s="45">
        <v>18118.699999999997</v>
      </c>
      <c r="W40" s="45">
        <v>21449.5</v>
      </c>
      <c r="X40" s="45">
        <v>23253.299999999996</v>
      </c>
      <c r="Y40" s="45">
        <v>1295.0999999999999</v>
      </c>
      <c r="Z40" s="45">
        <v>5278.2</v>
      </c>
      <c r="AA40" s="45">
        <v>9440.4</v>
      </c>
      <c r="AB40" s="45">
        <v>16703.7</v>
      </c>
      <c r="AC40" s="45">
        <v>23295.3</v>
      </c>
      <c r="AD40" s="45">
        <v>27559.1</v>
      </c>
      <c r="AE40" s="45">
        <v>35264.5</v>
      </c>
      <c r="AF40" s="45">
        <v>41758.6</v>
      </c>
      <c r="AG40" s="45">
        <v>49008.6</v>
      </c>
      <c r="AH40" s="45">
        <v>57378.5</v>
      </c>
      <c r="AI40" s="45">
        <v>62476.7</v>
      </c>
      <c r="AJ40" s="45">
        <v>72261.899999999994</v>
      </c>
      <c r="AK40" s="45">
        <v>72676.2</v>
      </c>
      <c r="AL40" s="45">
        <v>11132.6</v>
      </c>
      <c r="AM40" s="45">
        <v>16146.1</v>
      </c>
      <c r="AN40" s="45">
        <v>18925.2</v>
      </c>
      <c r="AO40" s="45">
        <v>26472.299999999996</v>
      </c>
      <c r="AP40" s="45">
        <v>3117.2</v>
      </c>
      <c r="AQ40" s="45">
        <v>7084.4</v>
      </c>
      <c r="AR40" s="45">
        <v>11132.6</v>
      </c>
      <c r="AS40" s="45">
        <v>16378</v>
      </c>
      <c r="AT40" s="45">
        <v>21379.599999999999</v>
      </c>
      <c r="AU40" s="45">
        <v>27278.7</v>
      </c>
      <c r="AV40" s="45">
        <v>34372.6</v>
      </c>
      <c r="AW40" s="45">
        <v>40364.699999999997</v>
      </c>
      <c r="AX40" s="45">
        <v>46203.9</v>
      </c>
      <c r="AY40" s="45">
        <v>52882.6</v>
      </c>
      <c r="AZ40" s="45">
        <v>59611.5</v>
      </c>
      <c r="BA40" s="45">
        <v>72676.2</v>
      </c>
      <c r="BB40" s="45">
        <v>83206.899999999994</v>
      </c>
      <c r="BC40" s="45">
        <v>14909.7</v>
      </c>
      <c r="BD40" s="45">
        <v>20513.600000000002</v>
      </c>
      <c r="BE40" s="45">
        <v>21873.399999999994</v>
      </c>
      <c r="BF40" s="45">
        <v>25910.199999999997</v>
      </c>
      <c r="BG40" s="45">
        <v>1913</v>
      </c>
      <c r="BH40" s="45">
        <v>8667.6</v>
      </c>
      <c r="BI40" s="45">
        <v>14909.7</v>
      </c>
      <c r="BJ40" s="45">
        <v>23661.200000000001</v>
      </c>
      <c r="BK40" s="45">
        <v>28376.3</v>
      </c>
      <c r="BL40" s="45">
        <v>35423.300000000003</v>
      </c>
      <c r="BM40" s="45">
        <v>44302.5</v>
      </c>
      <c r="BN40" s="45">
        <v>51811.1</v>
      </c>
      <c r="BO40" s="45">
        <v>57296.7</v>
      </c>
      <c r="BP40" s="45">
        <v>64285.9</v>
      </c>
      <c r="BQ40" s="45">
        <v>71462.7</v>
      </c>
      <c r="BR40" s="45">
        <v>83206.899999999994</v>
      </c>
      <c r="BS40" s="45">
        <v>79505.7</v>
      </c>
      <c r="BT40" s="45">
        <v>13589.9</v>
      </c>
      <c r="BU40" s="45">
        <v>18839</v>
      </c>
      <c r="BV40" s="45">
        <v>18621.799999999996</v>
      </c>
      <c r="BW40" s="45">
        <v>28455</v>
      </c>
      <c r="BX40" s="45">
        <v>1651.4</v>
      </c>
      <c r="BY40" s="45">
        <v>7126.4</v>
      </c>
      <c r="BZ40" s="45">
        <v>13589.9</v>
      </c>
      <c r="CA40" s="45">
        <v>20656.8</v>
      </c>
      <c r="CB40" s="45">
        <v>25865.3</v>
      </c>
      <c r="CC40" s="45">
        <v>32428.9</v>
      </c>
      <c r="CD40" s="45">
        <v>38971.699999999997</v>
      </c>
      <c r="CE40" s="45">
        <v>45652.9</v>
      </c>
      <c r="CF40" s="45">
        <v>51050.7</v>
      </c>
      <c r="CG40" s="45">
        <v>58803</v>
      </c>
      <c r="CH40" s="45">
        <v>65636.899999999994</v>
      </c>
      <c r="CI40" s="45">
        <v>79505.7</v>
      </c>
      <c r="CJ40" s="48">
        <v>89044.1</v>
      </c>
      <c r="CK40" s="45">
        <v>12566.7</v>
      </c>
      <c r="CL40" s="45">
        <v>20183.5</v>
      </c>
      <c r="CM40" s="45">
        <v>22937.499999999996</v>
      </c>
      <c r="CN40" s="48">
        <v>33356.400000000009</v>
      </c>
      <c r="CO40" s="45">
        <v>1322.3</v>
      </c>
      <c r="CP40" s="45">
        <v>5589.5</v>
      </c>
      <c r="CQ40" s="45">
        <v>12566.7</v>
      </c>
      <c r="CR40" s="45">
        <v>18892.599999999999</v>
      </c>
      <c r="CS40" s="45">
        <v>25886.6</v>
      </c>
      <c r="CT40" s="45">
        <v>32750.2</v>
      </c>
      <c r="CU40" s="45">
        <v>41450.199999999997</v>
      </c>
      <c r="CV40" s="45">
        <v>49569.3</v>
      </c>
      <c r="CW40" s="45">
        <v>55687.7</v>
      </c>
      <c r="CX40" s="45">
        <v>62670.3</v>
      </c>
      <c r="CY40" s="45">
        <v>71631.7</v>
      </c>
      <c r="CZ40" s="45">
        <v>89044.1</v>
      </c>
      <c r="DA40" s="45">
        <v>89487.9</v>
      </c>
      <c r="DB40" s="45">
        <v>13955.1</v>
      </c>
      <c r="DC40" s="45">
        <v>21636.6</v>
      </c>
      <c r="DD40" s="45">
        <v>23040.5</v>
      </c>
      <c r="DE40" s="45">
        <v>30855.699999999997</v>
      </c>
      <c r="DF40" s="45">
        <v>1048.5999999999999</v>
      </c>
      <c r="DG40" s="45">
        <v>6688.5</v>
      </c>
      <c r="DH40" s="45">
        <v>13955.1</v>
      </c>
      <c r="DI40" s="45">
        <v>21748.7</v>
      </c>
      <c r="DJ40" s="45">
        <v>29248.2</v>
      </c>
      <c r="DK40" s="45">
        <v>35591.699999999997</v>
      </c>
      <c r="DL40" s="45">
        <v>43614.8</v>
      </c>
      <c r="DM40" s="45">
        <v>51776.9</v>
      </c>
      <c r="DN40" s="45">
        <v>58632.2</v>
      </c>
      <c r="DO40" s="45">
        <v>66858.3</v>
      </c>
      <c r="DP40" s="45">
        <v>76891.899999999994</v>
      </c>
      <c r="DQ40" s="45">
        <v>89487.9</v>
      </c>
      <c r="DR40" s="45">
        <v>89020.7</v>
      </c>
      <c r="DS40" s="45">
        <v>15118.3</v>
      </c>
      <c r="DT40" s="45">
        <v>22406.7</v>
      </c>
      <c r="DU40" s="45">
        <v>18970.199999999997</v>
      </c>
      <c r="DV40" s="45">
        <v>32525.5</v>
      </c>
      <c r="DW40" s="45">
        <v>1400.5</v>
      </c>
      <c r="DX40" s="45">
        <v>7716.8</v>
      </c>
      <c r="DY40" s="45">
        <v>15118.3</v>
      </c>
      <c r="DZ40" s="45">
        <v>22339.5</v>
      </c>
      <c r="EA40" s="45">
        <v>31619</v>
      </c>
      <c r="EB40" s="45">
        <v>37525</v>
      </c>
      <c r="EC40" s="45">
        <v>44152.6</v>
      </c>
      <c r="ED40" s="45">
        <v>50937.3</v>
      </c>
      <c r="EE40" s="45">
        <v>56495.199999999997</v>
      </c>
      <c r="EF40" s="45">
        <v>64181.1</v>
      </c>
      <c r="EG40" s="45">
        <v>70791</v>
      </c>
      <c r="EH40" s="45">
        <v>89020.7</v>
      </c>
      <c r="EI40" s="45">
        <v>85479.5</v>
      </c>
      <c r="EJ40" s="45">
        <v>17172.599999999999</v>
      </c>
      <c r="EK40" s="45">
        <v>20186.700000000004</v>
      </c>
      <c r="EL40" s="45">
        <v>21908.899999999994</v>
      </c>
      <c r="EM40" s="45">
        <v>26211.300000000003</v>
      </c>
      <c r="EN40" s="45">
        <v>3294.2</v>
      </c>
      <c r="EO40" s="45">
        <v>9449.7999999999993</v>
      </c>
      <c r="EP40" s="45">
        <v>17172.599999999999</v>
      </c>
      <c r="EQ40" s="45">
        <v>20747.5</v>
      </c>
      <c r="ER40" s="45">
        <v>25986.5</v>
      </c>
      <c r="ES40" s="45">
        <v>37359.300000000003</v>
      </c>
      <c r="ET40" s="45">
        <v>44550.8</v>
      </c>
      <c r="EU40" s="45">
        <v>50481.599999999999</v>
      </c>
      <c r="EV40" s="45">
        <v>59268.2</v>
      </c>
      <c r="EW40" s="45">
        <v>64559.3</v>
      </c>
      <c r="EX40" s="45">
        <v>71461.7</v>
      </c>
      <c r="EY40" s="45">
        <v>85479.5</v>
      </c>
      <c r="EZ40" s="45">
        <v>98903.2</v>
      </c>
      <c r="FA40" s="45">
        <v>16694.599999999999</v>
      </c>
      <c r="FB40" s="45">
        <v>23647.599999999999</v>
      </c>
      <c r="FC40" s="45">
        <v>22421.100000000006</v>
      </c>
      <c r="FD40" s="45">
        <v>36139.899999999994</v>
      </c>
      <c r="FE40" s="45">
        <v>3215.9</v>
      </c>
      <c r="FF40" s="45">
        <v>9126</v>
      </c>
      <c r="FG40" s="45">
        <v>16694.599999999999</v>
      </c>
      <c r="FH40" s="45">
        <v>26224</v>
      </c>
      <c r="FI40" s="45">
        <v>31507.599999999999</v>
      </c>
      <c r="FJ40" s="45">
        <v>40342.199999999997</v>
      </c>
      <c r="FK40" s="45">
        <v>48658</v>
      </c>
      <c r="FL40" s="45">
        <v>56001.8</v>
      </c>
      <c r="FM40" s="45">
        <v>62763.3</v>
      </c>
      <c r="FN40" s="45">
        <v>71638.7</v>
      </c>
      <c r="FO40" s="45">
        <v>81971.199999999997</v>
      </c>
      <c r="FP40" s="45">
        <v>98903.2</v>
      </c>
      <c r="FQ40" s="45">
        <v>105684.3</v>
      </c>
      <c r="FR40" s="45">
        <v>19076.599999999999</v>
      </c>
      <c r="FS40" s="45">
        <v>24355.300000000003</v>
      </c>
      <c r="FT40" s="45">
        <v>23498.700000000004</v>
      </c>
      <c r="FU40" s="45">
        <v>38753.699999999997</v>
      </c>
      <c r="FV40" s="45">
        <v>3645.5</v>
      </c>
      <c r="FW40" s="45">
        <v>10810.5</v>
      </c>
      <c r="FX40" s="45">
        <v>19076.599999999999</v>
      </c>
      <c r="FY40" s="45">
        <v>28101.5</v>
      </c>
      <c r="FZ40" s="45">
        <v>35010.9</v>
      </c>
      <c r="GA40" s="45">
        <v>43431.9</v>
      </c>
      <c r="GB40" s="45">
        <v>51363.5</v>
      </c>
      <c r="GC40" s="45">
        <v>58430.9</v>
      </c>
      <c r="GD40" s="45">
        <v>66930.600000000006</v>
      </c>
      <c r="GE40" s="45">
        <v>75940.600000000006</v>
      </c>
      <c r="GF40" s="45">
        <v>88806.8</v>
      </c>
      <c r="GG40" s="45">
        <v>105684.3</v>
      </c>
      <c r="GH40" s="45">
        <v>178464.5</v>
      </c>
      <c r="GI40" s="45">
        <v>23029.5</v>
      </c>
      <c r="GJ40" s="45">
        <v>36872.800000000003</v>
      </c>
      <c r="GK40" s="45">
        <v>42326.5</v>
      </c>
      <c r="GL40" s="45">
        <v>76235.7</v>
      </c>
      <c r="GM40" s="45">
        <v>3616.6</v>
      </c>
      <c r="GN40" s="45">
        <v>12224.3</v>
      </c>
      <c r="GO40" s="45">
        <v>23029.5</v>
      </c>
      <c r="GP40" s="45">
        <v>40669</v>
      </c>
      <c r="GQ40" s="45">
        <v>49401.9</v>
      </c>
      <c r="GR40" s="45">
        <v>59902.3</v>
      </c>
      <c r="GS40" s="45">
        <v>72018.8</v>
      </c>
      <c r="GT40" s="45">
        <v>89801.600000000006</v>
      </c>
      <c r="GU40" s="45">
        <v>102228.8</v>
      </c>
      <c r="GV40" s="45">
        <v>126169.2</v>
      </c>
      <c r="GW40" s="45">
        <v>149692.4</v>
      </c>
      <c r="GX40" s="45">
        <v>178464.5</v>
      </c>
      <c r="GY40" s="45">
        <v>180604.6</v>
      </c>
      <c r="GZ40" s="45">
        <v>27830.1</v>
      </c>
      <c r="HA40" s="45">
        <v>36878.800000000003</v>
      </c>
      <c r="HB40" s="45">
        <v>43785.499999999993</v>
      </c>
      <c r="HC40" s="45">
        <v>72110.200000000012</v>
      </c>
      <c r="HD40" s="45">
        <v>3375.9</v>
      </c>
      <c r="HE40" s="45">
        <v>16722.099999999999</v>
      </c>
      <c r="HF40" s="45">
        <v>27830.1</v>
      </c>
      <c r="HG40" s="45">
        <v>42688.5</v>
      </c>
      <c r="HH40" s="45">
        <v>53476.1</v>
      </c>
      <c r="HI40" s="45">
        <v>64708.9</v>
      </c>
      <c r="HJ40" s="45">
        <v>82157.100000000006</v>
      </c>
      <c r="HK40" s="45">
        <v>98541.7</v>
      </c>
      <c r="HL40" s="45">
        <v>108494.39999999999</v>
      </c>
      <c r="HM40" s="45">
        <v>126093</v>
      </c>
      <c r="HN40" s="45">
        <v>147491.9</v>
      </c>
      <c r="HO40" s="45">
        <v>180604.6</v>
      </c>
      <c r="HP40" s="45">
        <v>206040.9</v>
      </c>
      <c r="HQ40" s="45">
        <v>37831.4</v>
      </c>
      <c r="HR40" s="45">
        <v>44028.299999999996</v>
      </c>
      <c r="HS40" s="45">
        <v>50375.400000000009</v>
      </c>
      <c r="HT40" s="45">
        <v>73805.799999999988</v>
      </c>
      <c r="HU40" s="45">
        <v>6660.1</v>
      </c>
      <c r="HV40" s="45">
        <v>21797.200000000001</v>
      </c>
      <c r="HW40" s="45">
        <v>37831.4</v>
      </c>
      <c r="HX40" s="45">
        <v>57332.1</v>
      </c>
      <c r="HY40" s="45">
        <v>69788.100000000006</v>
      </c>
      <c r="HZ40" s="45">
        <v>81859.7</v>
      </c>
      <c r="IA40" s="45">
        <v>92234.6</v>
      </c>
      <c r="IB40" s="45">
        <v>119699.5</v>
      </c>
      <c r="IC40" s="45">
        <v>132235.1</v>
      </c>
      <c r="ID40" s="45">
        <v>158459.5</v>
      </c>
      <c r="IE40" s="45">
        <v>176206.9</v>
      </c>
      <c r="IF40" s="45">
        <v>206040.9</v>
      </c>
      <c r="IH40" s="45">
        <v>43958.5</v>
      </c>
      <c r="IL40" s="45">
        <v>6950.7</v>
      </c>
      <c r="IM40" s="45">
        <v>20525.2</v>
      </c>
      <c r="IN40" s="45">
        <v>43958.5</v>
      </c>
    </row>
    <row r="41" spans="1:248" s="45" customFormat="1" ht="12.95" customHeight="1" x14ac:dyDescent="0.2">
      <c r="A41" s="37">
        <v>707</v>
      </c>
      <c r="B41" s="19" t="s">
        <v>36</v>
      </c>
      <c r="C41" s="45">
        <v>11368838.199999999</v>
      </c>
      <c r="D41" s="45">
        <v>2253857.7999999998</v>
      </c>
      <c r="E41" s="45">
        <v>2729200.3</v>
      </c>
      <c r="F41" s="45">
        <v>2728590.5</v>
      </c>
      <c r="G41" s="45">
        <v>3657189.6</v>
      </c>
      <c r="H41" s="45">
        <v>151876.79999999999</v>
      </c>
      <c r="I41" s="45">
        <v>1201614.2</v>
      </c>
      <c r="J41" s="45">
        <v>2253857.7999999998</v>
      </c>
      <c r="K41" s="45">
        <v>2753458.6</v>
      </c>
      <c r="L41" s="45">
        <v>4044475.8</v>
      </c>
      <c r="M41" s="45">
        <v>4983058.0999999996</v>
      </c>
      <c r="N41" s="45">
        <v>5741055.3999999994</v>
      </c>
      <c r="O41" s="45">
        <v>6751146.1000000006</v>
      </c>
      <c r="P41" s="45">
        <v>7711648.6000000006</v>
      </c>
      <c r="Q41" s="45">
        <v>8608369.1999999993</v>
      </c>
      <c r="R41" s="45">
        <v>9713982.6999999993</v>
      </c>
      <c r="S41" s="45">
        <v>11368838.199999999</v>
      </c>
      <c r="T41" s="45">
        <v>11828516.800000001</v>
      </c>
      <c r="U41" s="45">
        <v>2184246.4</v>
      </c>
      <c r="V41" s="45">
        <v>2767416.3000000003</v>
      </c>
      <c r="W41" s="45">
        <v>3235555</v>
      </c>
      <c r="X41" s="45">
        <v>3641299.1000000006</v>
      </c>
      <c r="Y41" s="45">
        <v>453328.5</v>
      </c>
      <c r="Z41" s="45">
        <v>1282724.1000000001</v>
      </c>
      <c r="AA41" s="45">
        <v>2184246.4</v>
      </c>
      <c r="AB41" s="45">
        <v>3257609.5</v>
      </c>
      <c r="AC41" s="45">
        <v>4204285</v>
      </c>
      <c r="AD41" s="45">
        <v>4951662.7</v>
      </c>
      <c r="AE41" s="45">
        <v>6179325.5999999996</v>
      </c>
      <c r="AF41" s="45">
        <v>7252451.7999999998</v>
      </c>
      <c r="AG41" s="45">
        <v>8187217.7000000002</v>
      </c>
      <c r="AH41" s="45">
        <v>9229559.4199999999</v>
      </c>
      <c r="AI41" s="45">
        <v>10171105.1</v>
      </c>
      <c r="AJ41" s="45">
        <v>11828516.800000001</v>
      </c>
      <c r="AK41" s="45">
        <v>12031239.600000001</v>
      </c>
      <c r="AL41" s="45">
        <v>2407899.4</v>
      </c>
      <c r="AM41" s="45">
        <v>2816455.1</v>
      </c>
      <c r="AN41" s="45">
        <v>3109148.8</v>
      </c>
      <c r="AO41" s="45">
        <v>3697736.3000000017</v>
      </c>
      <c r="AP41" s="45">
        <v>556591.5</v>
      </c>
      <c r="AQ41" s="45">
        <v>1431263.7</v>
      </c>
      <c r="AR41" s="45">
        <v>2407899.4</v>
      </c>
      <c r="AS41" s="45">
        <v>3341465.8</v>
      </c>
      <c r="AT41" s="45">
        <v>4314780.0999999996</v>
      </c>
      <c r="AU41" s="45">
        <v>5224354.5</v>
      </c>
      <c r="AV41" s="45">
        <v>6320019.5</v>
      </c>
      <c r="AW41" s="45">
        <v>7374000.5999999996</v>
      </c>
      <c r="AX41" s="45">
        <v>8333503.2999999998</v>
      </c>
      <c r="AY41" s="45">
        <v>9234336.3000000007</v>
      </c>
      <c r="AZ41" s="45">
        <v>10443044.9</v>
      </c>
      <c r="BA41" s="45">
        <v>12031239.600000001</v>
      </c>
      <c r="BB41" s="45">
        <v>12729507.4</v>
      </c>
      <c r="BC41" s="45">
        <v>2512277.2999999998</v>
      </c>
      <c r="BD41" s="45">
        <v>3015951.7</v>
      </c>
      <c r="BE41" s="45">
        <v>3062073.0999999996</v>
      </c>
      <c r="BF41" s="45">
        <v>4139205.3000000007</v>
      </c>
      <c r="BG41" s="45">
        <v>513719.5</v>
      </c>
      <c r="BH41" s="45">
        <v>1459588.7</v>
      </c>
      <c r="BI41" s="45">
        <v>2512277.2999999998</v>
      </c>
      <c r="BJ41" s="45">
        <v>3367713.5</v>
      </c>
      <c r="BK41" s="45">
        <v>4208735.3</v>
      </c>
      <c r="BL41" s="45">
        <v>5528229</v>
      </c>
      <c r="BM41" s="45">
        <v>6581375.2999999998</v>
      </c>
      <c r="BN41" s="45">
        <v>7445507</v>
      </c>
      <c r="BO41" s="45">
        <v>8590302.0999999996</v>
      </c>
      <c r="BP41" s="45">
        <v>9826521.1999999993</v>
      </c>
      <c r="BQ41" s="45">
        <v>10538611.899999999</v>
      </c>
      <c r="BR41" s="45">
        <v>12729507.4</v>
      </c>
      <c r="BS41" s="45">
        <v>13337425.700000001</v>
      </c>
      <c r="BT41" s="45">
        <v>2456767.9</v>
      </c>
      <c r="BU41" s="45">
        <v>3270428.2000000007</v>
      </c>
      <c r="BV41" s="45">
        <v>3273599.3</v>
      </c>
      <c r="BW41" s="45">
        <v>4336630.3000000007</v>
      </c>
      <c r="BX41" s="45">
        <v>79549.599999999991</v>
      </c>
      <c r="BY41" s="45">
        <v>1062987.7</v>
      </c>
      <c r="BZ41" s="45">
        <v>2456767.9</v>
      </c>
      <c r="CA41" s="45">
        <v>3623044.9000000004</v>
      </c>
      <c r="CB41" s="45">
        <v>4591657.9000000004</v>
      </c>
      <c r="CC41" s="45">
        <v>5727196.1000000006</v>
      </c>
      <c r="CD41" s="45">
        <v>6566947.8999999994</v>
      </c>
      <c r="CE41" s="45">
        <v>7560012.7000000002</v>
      </c>
      <c r="CF41" s="45">
        <v>9000795.4000000004</v>
      </c>
      <c r="CG41" s="45">
        <v>10007401.700000001</v>
      </c>
      <c r="CH41" s="45">
        <v>11188021.399999999</v>
      </c>
      <c r="CI41" s="45">
        <v>13337425.700000001</v>
      </c>
      <c r="CJ41" s="48">
        <v>16148583.1</v>
      </c>
      <c r="CK41" s="45">
        <v>2583374.1</v>
      </c>
      <c r="CL41" s="45">
        <v>4300285.0999999996</v>
      </c>
      <c r="CM41" s="45">
        <v>3660272.0000000009</v>
      </c>
      <c r="CN41" s="48">
        <v>5604651.8999999985</v>
      </c>
      <c r="CO41" s="45">
        <v>450826.9</v>
      </c>
      <c r="CP41" s="45">
        <v>1404561.5999999999</v>
      </c>
      <c r="CQ41" s="45">
        <v>2583374.1</v>
      </c>
      <c r="CR41" s="45">
        <v>3765483</v>
      </c>
      <c r="CS41" s="45">
        <v>5141060</v>
      </c>
      <c r="CT41" s="45">
        <v>6883659.2000000002</v>
      </c>
      <c r="CU41" s="45">
        <v>7888081.9000000004</v>
      </c>
      <c r="CV41" s="45">
        <v>9238315.9000000004</v>
      </c>
      <c r="CW41" s="45">
        <v>10543931.200000001</v>
      </c>
      <c r="CX41" s="45">
        <v>11881036.9</v>
      </c>
      <c r="CY41" s="45">
        <v>13168132.300000001</v>
      </c>
      <c r="CZ41" s="45">
        <v>16148583.1</v>
      </c>
      <c r="DA41" s="45">
        <v>13608627.5</v>
      </c>
      <c r="DB41" s="45">
        <v>3019614.2</v>
      </c>
      <c r="DC41" s="45">
        <v>3305480.6000000006</v>
      </c>
      <c r="DD41" s="45">
        <v>3347770.4000000004</v>
      </c>
      <c r="DE41" s="45">
        <v>3935762.2999999989</v>
      </c>
      <c r="DF41" s="45">
        <v>762906.70000000007</v>
      </c>
      <c r="DG41" s="45">
        <v>1684912.2</v>
      </c>
      <c r="DH41" s="45">
        <v>3019614.2</v>
      </c>
      <c r="DI41" s="45">
        <v>4095128.9</v>
      </c>
      <c r="DJ41" s="45">
        <v>5156495.1999999993</v>
      </c>
      <c r="DK41" s="45">
        <v>6325094.8000000007</v>
      </c>
      <c r="DL41" s="45">
        <v>7414992.7000000002</v>
      </c>
      <c r="DM41" s="45">
        <v>8585869.6999999993</v>
      </c>
      <c r="DN41" s="45">
        <v>9672865.2000000011</v>
      </c>
      <c r="DO41" s="45">
        <v>10873689.299999999</v>
      </c>
      <c r="DP41" s="45">
        <v>11955623.100000001</v>
      </c>
      <c r="DQ41" s="45">
        <v>13608627.5</v>
      </c>
      <c r="DR41" s="45">
        <v>14009417.399999999</v>
      </c>
      <c r="DS41" s="45">
        <v>520688.8</v>
      </c>
      <c r="DT41" s="45">
        <v>3037664.3000000003</v>
      </c>
      <c r="DU41" s="45">
        <v>3532389.1000000006</v>
      </c>
      <c r="DV41" s="45">
        <v>4638643.0999999978</v>
      </c>
      <c r="DW41" s="45">
        <v>685485</v>
      </c>
      <c r="DX41" s="45">
        <v>1650730</v>
      </c>
      <c r="DY41" s="45">
        <v>520688.8</v>
      </c>
      <c r="DZ41" s="45">
        <v>3711156.3999999994</v>
      </c>
      <c r="EA41" s="45">
        <v>4694619.0999999996</v>
      </c>
      <c r="EB41" s="45">
        <v>5838385.2000000002</v>
      </c>
      <c r="EC41" s="45">
        <v>6946132.2000000002</v>
      </c>
      <c r="ED41" s="45">
        <v>8048537.2999999998</v>
      </c>
      <c r="EE41" s="45">
        <v>9370774.3000000007</v>
      </c>
      <c r="EF41" s="45">
        <v>10488488.5</v>
      </c>
      <c r="EG41" s="45">
        <v>12139778.1</v>
      </c>
      <c r="EH41" s="45">
        <v>14009417.399999999</v>
      </c>
      <c r="EI41" s="45">
        <v>17267719.199999999</v>
      </c>
      <c r="EJ41" s="45">
        <v>2875567.9</v>
      </c>
      <c r="EK41" s="45">
        <v>4098761.9000000008</v>
      </c>
      <c r="EL41" s="45">
        <v>5047742.6999999993</v>
      </c>
      <c r="EM41" s="45">
        <v>5245646.6999999993</v>
      </c>
      <c r="EN41" s="45">
        <v>973783.70000000007</v>
      </c>
      <c r="EO41" s="45">
        <v>1910509.3</v>
      </c>
      <c r="EP41" s="45">
        <v>2875567.9</v>
      </c>
      <c r="EQ41" s="45">
        <v>4440799.8</v>
      </c>
      <c r="ER41" s="45">
        <v>5689526.1000000006</v>
      </c>
      <c r="ES41" s="45">
        <v>6974329.8000000007</v>
      </c>
      <c r="ET41" s="45">
        <v>8920281.6999999993</v>
      </c>
      <c r="EU41" s="45">
        <v>10370660.600000001</v>
      </c>
      <c r="EV41" s="45">
        <v>12022072.5</v>
      </c>
      <c r="EW41" s="45">
        <v>13766826.399999999</v>
      </c>
      <c r="EX41" s="45">
        <v>15164434.600000001</v>
      </c>
      <c r="EY41" s="45">
        <v>17267719.199999999</v>
      </c>
      <c r="EZ41" s="45">
        <v>20843930.300000001</v>
      </c>
      <c r="FA41" s="45">
        <v>3382514.4000000004</v>
      </c>
      <c r="FB41" s="45">
        <v>3988751.4999999991</v>
      </c>
      <c r="FC41" s="45">
        <v>7686225.8000000017</v>
      </c>
      <c r="FD41" s="45">
        <v>5786438.5999999996</v>
      </c>
      <c r="FE41" s="45">
        <v>986072.5</v>
      </c>
      <c r="FF41" s="45">
        <v>2233104.1</v>
      </c>
      <c r="FG41" s="45">
        <v>3382514.4000000004</v>
      </c>
      <c r="FH41" s="45">
        <v>4510991.1000000006</v>
      </c>
      <c r="FI41" s="45">
        <v>5738712.1999999993</v>
      </c>
      <c r="FJ41" s="45">
        <v>7371265.8999999994</v>
      </c>
      <c r="FK41" s="45">
        <v>10632744.300000001</v>
      </c>
      <c r="FL41" s="45">
        <v>12692226.700000001</v>
      </c>
      <c r="FM41" s="45">
        <v>15057491.700000001</v>
      </c>
      <c r="FN41" s="45">
        <v>17068909.300000001</v>
      </c>
      <c r="FO41" s="45">
        <v>18925748.300000001</v>
      </c>
      <c r="FP41" s="45">
        <v>20843930.300000001</v>
      </c>
      <c r="FQ41" s="45">
        <v>24663149</v>
      </c>
      <c r="FR41" s="45">
        <v>4603906.9000000004</v>
      </c>
      <c r="FS41" s="45">
        <v>6281238.0999999996</v>
      </c>
      <c r="FT41" s="45">
        <v>6911097.8000000007</v>
      </c>
      <c r="FU41" s="45">
        <v>6866906.1999999993</v>
      </c>
      <c r="FV41" s="45">
        <v>1392962</v>
      </c>
      <c r="FW41" s="45">
        <v>2930862.8</v>
      </c>
      <c r="FX41" s="45">
        <v>4603906.9000000004</v>
      </c>
      <c r="FY41" s="45">
        <v>6659050.2999999998</v>
      </c>
      <c r="FZ41" s="45">
        <v>8500088.0999999996</v>
      </c>
      <c r="GA41" s="45">
        <v>10885145</v>
      </c>
      <c r="GB41" s="45">
        <v>13174254.199999999</v>
      </c>
      <c r="GC41" s="45">
        <v>15375419.599999998</v>
      </c>
      <c r="GD41" s="45">
        <v>17796242.800000001</v>
      </c>
      <c r="GE41" s="45">
        <v>19649487.399999999</v>
      </c>
      <c r="GF41" s="45">
        <v>21352190.300000001</v>
      </c>
      <c r="GG41" s="45">
        <v>24663149</v>
      </c>
      <c r="GH41" s="45">
        <v>29701040.100000001</v>
      </c>
      <c r="GI41" s="45">
        <v>6553580.6000000006</v>
      </c>
      <c r="GJ41" s="45">
        <v>7463080.7999999998</v>
      </c>
      <c r="GK41" s="45">
        <v>7746187.2000000011</v>
      </c>
      <c r="GL41" s="45">
        <v>7938191.5</v>
      </c>
      <c r="GM41" s="45">
        <v>1773779.5</v>
      </c>
      <c r="GN41" s="45">
        <v>4033519.6</v>
      </c>
      <c r="GO41" s="45">
        <v>6553580.6000000006</v>
      </c>
      <c r="GP41" s="45">
        <v>8853560.7000000011</v>
      </c>
      <c r="GQ41" s="45">
        <v>10906684.4</v>
      </c>
      <c r="GR41" s="45">
        <v>14016661.4</v>
      </c>
      <c r="GS41" s="45">
        <v>16582037.5</v>
      </c>
      <c r="GT41" s="45">
        <v>19252398.800000001</v>
      </c>
      <c r="GU41" s="45">
        <v>21762848.600000001</v>
      </c>
      <c r="GV41" s="45">
        <v>24441006.599999998</v>
      </c>
      <c r="GW41" s="45">
        <v>27323902.900000002</v>
      </c>
      <c r="GX41" s="45">
        <v>29701040.100000001</v>
      </c>
      <c r="GY41" s="45">
        <v>33271838.600000001</v>
      </c>
      <c r="GZ41" s="45">
        <v>7581225.4000000004</v>
      </c>
      <c r="HA41" s="45">
        <v>6884704.2000000011</v>
      </c>
      <c r="HB41" s="45">
        <v>7347253.8999999948</v>
      </c>
      <c r="HC41" s="45">
        <v>11458655.100000005</v>
      </c>
      <c r="HD41" s="45">
        <v>2326153.0000000005</v>
      </c>
      <c r="HE41" s="45">
        <v>4849267.5999999996</v>
      </c>
      <c r="HF41" s="45">
        <v>7581225.4000000004</v>
      </c>
      <c r="HG41" s="45">
        <v>10290626.4</v>
      </c>
      <c r="HH41" s="45">
        <v>12790839</v>
      </c>
      <c r="HI41" s="45">
        <v>14465929.600000001</v>
      </c>
      <c r="HJ41" s="45">
        <v>16659423.5</v>
      </c>
      <c r="HK41" s="45">
        <v>19148807.600000001</v>
      </c>
      <c r="HL41" s="45">
        <v>21813183.499999996</v>
      </c>
      <c r="HM41" s="45">
        <v>24820713.200000003</v>
      </c>
      <c r="HN41" s="45">
        <v>27856751.900000002</v>
      </c>
      <c r="HO41" s="45">
        <v>33271838.600000001</v>
      </c>
      <c r="HP41" s="45">
        <v>41068381.799999997</v>
      </c>
      <c r="HQ41" s="45">
        <v>8152835.5000000009</v>
      </c>
      <c r="HR41" s="45">
        <v>10497191.600000001</v>
      </c>
      <c r="HS41" s="45">
        <v>10085976.699999999</v>
      </c>
      <c r="HT41" s="45">
        <v>12332377.999999996</v>
      </c>
      <c r="HU41" s="45">
        <v>1998157.9000000001</v>
      </c>
      <c r="HV41" s="45">
        <v>4889912.6999999993</v>
      </c>
      <c r="HW41" s="45">
        <v>8152835.5000000009</v>
      </c>
      <c r="HX41" s="45">
        <v>12058797.200000001</v>
      </c>
      <c r="HY41" s="45">
        <v>15311338.9</v>
      </c>
      <c r="HZ41" s="45">
        <v>18650027.100000001</v>
      </c>
      <c r="IA41" s="45">
        <v>21927507.699999999</v>
      </c>
      <c r="IB41" s="45">
        <v>25340141.900000002</v>
      </c>
      <c r="IC41" s="45">
        <v>28736003.800000001</v>
      </c>
      <c r="ID41" s="45">
        <v>31830083.199999999</v>
      </c>
      <c r="IE41" s="45">
        <v>34818728.5</v>
      </c>
      <c r="IF41" s="45">
        <v>41068381.799999997</v>
      </c>
      <c r="IH41" s="45">
        <v>9732753.1999999993</v>
      </c>
      <c r="IL41" s="45">
        <v>2111659.6999999997</v>
      </c>
      <c r="IM41" s="45">
        <v>5193916.4000000004</v>
      </c>
      <c r="IN41" s="45">
        <v>9732753.1999999993</v>
      </c>
    </row>
    <row r="42" spans="1:248" s="45" customFormat="1" ht="12.95" customHeight="1" x14ac:dyDescent="0.2">
      <c r="A42" s="37"/>
      <c r="B42" s="23" t="s">
        <v>30</v>
      </c>
      <c r="C42" s="45">
        <v>10828623</v>
      </c>
      <c r="D42" s="45">
        <v>2184181.2000000002</v>
      </c>
      <c r="E42" s="45">
        <v>2621437.6</v>
      </c>
      <c r="F42" s="45">
        <v>2607433.6</v>
      </c>
      <c r="G42" s="45">
        <v>3415570.6</v>
      </c>
      <c r="H42" s="45">
        <v>142879.1</v>
      </c>
      <c r="I42" s="45">
        <v>1162323.8</v>
      </c>
      <c r="J42" s="45">
        <v>2184181.2000000002</v>
      </c>
      <c r="K42" s="45">
        <v>2653831.6</v>
      </c>
      <c r="L42" s="45">
        <v>3908628.1</v>
      </c>
      <c r="M42" s="45">
        <v>4805618.8</v>
      </c>
      <c r="N42" s="45">
        <v>5518236.7999999998</v>
      </c>
      <c r="O42" s="45">
        <v>6489520.4000000004</v>
      </c>
      <c r="P42" s="45">
        <v>7413052.4000000004</v>
      </c>
      <c r="Q42" s="45">
        <v>8255236</v>
      </c>
      <c r="R42" s="45">
        <v>9290526.5</v>
      </c>
      <c r="S42" s="45">
        <v>10828623</v>
      </c>
      <c r="T42" s="45">
        <v>10794446</v>
      </c>
      <c r="U42" s="45">
        <v>2007796.9</v>
      </c>
      <c r="V42" s="45">
        <v>2517204.6</v>
      </c>
      <c r="W42" s="45">
        <v>2978704.2</v>
      </c>
      <c r="X42" s="45">
        <v>3290740.3</v>
      </c>
      <c r="Y42" s="45">
        <v>430090.6</v>
      </c>
      <c r="Z42" s="45">
        <v>1193689.1000000001</v>
      </c>
      <c r="AA42" s="45">
        <v>2007796.9</v>
      </c>
      <c r="AB42" s="45">
        <v>2994499.4</v>
      </c>
      <c r="AC42" s="45">
        <v>3855809.9</v>
      </c>
      <c r="AD42" s="45">
        <v>4525001.5</v>
      </c>
      <c r="AE42" s="45">
        <v>5651708.0999999996</v>
      </c>
      <c r="AF42" s="45">
        <v>6652499.2000000002</v>
      </c>
      <c r="AG42" s="45">
        <v>7503705.7000000002</v>
      </c>
      <c r="AH42" s="45">
        <v>8461067.5</v>
      </c>
      <c r="AI42" s="45">
        <v>9313935.4000000004</v>
      </c>
      <c r="AJ42" s="45">
        <v>10794446</v>
      </c>
      <c r="AK42" s="45">
        <v>10820116.800000001</v>
      </c>
      <c r="AL42" s="45">
        <v>2227148.5</v>
      </c>
      <c r="AM42" s="45">
        <v>2519242.7000000002</v>
      </c>
      <c r="AN42" s="45">
        <v>2782988.5</v>
      </c>
      <c r="AO42" s="45">
        <v>3290737.1000000006</v>
      </c>
      <c r="AP42" s="45">
        <v>524945.4</v>
      </c>
      <c r="AQ42" s="45">
        <v>1336111.1000000001</v>
      </c>
      <c r="AR42" s="45">
        <v>2227148.5</v>
      </c>
      <c r="AS42" s="45">
        <v>3072355</v>
      </c>
      <c r="AT42" s="45">
        <v>3945402.2</v>
      </c>
      <c r="AU42" s="45">
        <v>4746391.2</v>
      </c>
      <c r="AV42" s="45">
        <v>5733869.4000000004</v>
      </c>
      <c r="AW42" s="45">
        <v>6686772.5999999996</v>
      </c>
      <c r="AX42" s="45">
        <v>7529379.7000000002</v>
      </c>
      <c r="AY42" s="45">
        <v>8327044.2000000002</v>
      </c>
      <c r="AZ42" s="45">
        <v>9435565.8000000007</v>
      </c>
      <c r="BA42" s="45">
        <v>10820116.800000001</v>
      </c>
      <c r="BB42" s="45">
        <v>11393422.800000001</v>
      </c>
      <c r="BC42" s="45">
        <v>2299665.9</v>
      </c>
      <c r="BD42" s="45">
        <v>2651704.1</v>
      </c>
      <c r="BE42" s="45">
        <v>2729816.8</v>
      </c>
      <c r="BF42" s="45">
        <v>3712236.0000000009</v>
      </c>
      <c r="BG42" s="45">
        <v>506673.5</v>
      </c>
      <c r="BH42" s="45">
        <v>1348077.9</v>
      </c>
      <c r="BI42" s="45">
        <v>2299665.9</v>
      </c>
      <c r="BJ42" s="45">
        <v>3020396.1</v>
      </c>
      <c r="BK42" s="45">
        <v>3745043.1</v>
      </c>
      <c r="BL42" s="45">
        <v>4951370</v>
      </c>
      <c r="BM42" s="45">
        <v>5865990.5</v>
      </c>
      <c r="BN42" s="45">
        <v>6660266.7000000002</v>
      </c>
      <c r="BO42" s="45">
        <v>7681186.7999999998</v>
      </c>
      <c r="BP42" s="45">
        <v>8809470</v>
      </c>
      <c r="BQ42" s="45">
        <v>9405677.6999999993</v>
      </c>
      <c r="BR42" s="45">
        <v>11393422.800000001</v>
      </c>
      <c r="BS42" s="45">
        <v>11766401.300000001</v>
      </c>
      <c r="BT42" s="45">
        <v>2235325.9</v>
      </c>
      <c r="BU42" s="45">
        <v>2862861.3000000003</v>
      </c>
      <c r="BV42" s="45">
        <v>2886167.5999999996</v>
      </c>
      <c r="BW42" s="45">
        <v>3782046.5000000009</v>
      </c>
      <c r="BX42" s="45">
        <v>76300.399999999994</v>
      </c>
      <c r="BY42" s="45">
        <v>968174.4</v>
      </c>
      <c r="BZ42" s="45">
        <v>2235325.9</v>
      </c>
      <c r="CA42" s="45">
        <v>3271124.2</v>
      </c>
      <c r="CB42" s="45">
        <v>4127040.4</v>
      </c>
      <c r="CC42" s="45">
        <v>5098187.2</v>
      </c>
      <c r="CD42" s="45">
        <v>5812275.5999999996</v>
      </c>
      <c r="CE42" s="45">
        <v>6696229.7000000002</v>
      </c>
      <c r="CF42" s="45">
        <v>7984354.7999999998</v>
      </c>
      <c r="CG42" s="45">
        <v>8855245.4000000004</v>
      </c>
      <c r="CH42" s="45">
        <v>9894846.6999999993</v>
      </c>
      <c r="CI42" s="45">
        <v>11766401.300000001</v>
      </c>
      <c r="CJ42" s="48">
        <v>14507901.6</v>
      </c>
      <c r="CK42" s="45">
        <v>2367217.1</v>
      </c>
      <c r="CL42" s="45">
        <v>3875192.6999999997</v>
      </c>
      <c r="CM42" s="45">
        <v>3255196.5000000009</v>
      </c>
      <c r="CN42" s="48">
        <v>5010295.2999999989</v>
      </c>
      <c r="CO42" s="45">
        <v>450920.5</v>
      </c>
      <c r="CP42" s="45">
        <v>1317739.8999999999</v>
      </c>
      <c r="CQ42" s="45">
        <v>2367217.1</v>
      </c>
      <c r="CR42" s="45">
        <v>3433874.9</v>
      </c>
      <c r="CS42" s="45">
        <v>4660292.4000000004</v>
      </c>
      <c r="CT42" s="45">
        <v>6242409.7999999998</v>
      </c>
      <c r="CU42" s="45">
        <v>7126443.5</v>
      </c>
      <c r="CV42" s="45">
        <v>8331370.5</v>
      </c>
      <c r="CW42" s="45">
        <v>9497606.3000000007</v>
      </c>
      <c r="CX42" s="45">
        <v>10693894.6</v>
      </c>
      <c r="CY42" s="45">
        <v>11830419.5</v>
      </c>
      <c r="CZ42" s="45">
        <v>14507901.6</v>
      </c>
      <c r="DA42" s="45">
        <v>13069835.6</v>
      </c>
      <c r="DB42" s="45">
        <v>2951601.7</v>
      </c>
      <c r="DC42" s="45">
        <v>3181035.7</v>
      </c>
      <c r="DD42" s="45">
        <v>3197480.5</v>
      </c>
      <c r="DE42" s="45">
        <v>3739717.6999999993</v>
      </c>
      <c r="DF42" s="45">
        <v>761976.4</v>
      </c>
      <c r="DG42" s="45">
        <v>1654794.7</v>
      </c>
      <c r="DH42" s="45">
        <v>2951601.7</v>
      </c>
      <c r="DI42" s="45">
        <v>3976514.8</v>
      </c>
      <c r="DJ42" s="45">
        <v>5003518.5999999996</v>
      </c>
      <c r="DK42" s="45">
        <v>6132637.4000000004</v>
      </c>
      <c r="DL42" s="45">
        <v>7164089.2999999998</v>
      </c>
      <c r="DM42" s="45">
        <v>8283774.5</v>
      </c>
      <c r="DN42" s="45">
        <v>9330117.9000000004</v>
      </c>
      <c r="DO42" s="45">
        <v>10472922.1</v>
      </c>
      <c r="DP42" s="45">
        <v>11506859.800000001</v>
      </c>
      <c r="DQ42" s="45">
        <v>13069835.6</v>
      </c>
      <c r="DR42" s="45">
        <v>13433423.699999999</v>
      </c>
      <c r="DS42" s="45">
        <v>429206.8</v>
      </c>
      <c r="DT42" s="45">
        <v>2903484.6</v>
      </c>
      <c r="DU42" s="45">
        <v>3377223.4000000004</v>
      </c>
      <c r="DV42" s="45">
        <v>4443476.7999999989</v>
      </c>
      <c r="DW42" s="45">
        <v>680857.8</v>
      </c>
      <c r="DX42" s="45">
        <v>1601907.7</v>
      </c>
      <c r="DY42" s="45">
        <v>429206.8</v>
      </c>
      <c r="DZ42" s="45">
        <v>3576208.5999999996</v>
      </c>
      <c r="EA42" s="45">
        <v>4510506.5999999996</v>
      </c>
      <c r="EB42" s="45">
        <v>5612723.5</v>
      </c>
      <c r="EC42" s="45">
        <v>6668892.2999999998</v>
      </c>
      <c r="ED42" s="45">
        <v>7721925.5</v>
      </c>
      <c r="EE42" s="45">
        <v>8989946.9000000004</v>
      </c>
      <c r="EF42" s="45">
        <v>10058790.199999999</v>
      </c>
      <c r="EG42" s="45">
        <v>11656867</v>
      </c>
      <c r="EH42" s="45">
        <v>13433423.699999999</v>
      </c>
      <c r="EI42" s="45">
        <v>16709617.199999999</v>
      </c>
      <c r="EJ42" s="45">
        <v>2760618.9</v>
      </c>
      <c r="EK42" s="45">
        <v>3992539.4000000008</v>
      </c>
      <c r="EL42" s="45">
        <v>4923421.2999999989</v>
      </c>
      <c r="EM42" s="45">
        <v>5033037.5999999996</v>
      </c>
      <c r="EN42" s="45">
        <v>945031.3</v>
      </c>
      <c r="EO42" s="45">
        <v>1844467</v>
      </c>
      <c r="EP42" s="45">
        <v>2760618.9</v>
      </c>
      <c r="EQ42" s="45">
        <v>4285481.7</v>
      </c>
      <c r="ER42" s="45">
        <v>5510767.2000000002</v>
      </c>
      <c r="ES42" s="45">
        <v>6753158.3000000007</v>
      </c>
      <c r="ET42" s="45">
        <v>8654805.5</v>
      </c>
      <c r="EU42" s="45">
        <v>10075320.200000001</v>
      </c>
      <c r="EV42" s="45">
        <v>11676579.6</v>
      </c>
      <c r="EW42" s="45">
        <v>13363769.799999999</v>
      </c>
      <c r="EX42" s="45">
        <v>14719714.100000001</v>
      </c>
      <c r="EY42" s="45">
        <v>16709617.199999999</v>
      </c>
      <c r="EZ42" s="45">
        <v>19890644.100000001</v>
      </c>
      <c r="FA42" s="45">
        <v>3246296.2</v>
      </c>
      <c r="FB42" s="45">
        <v>3777234.0999999996</v>
      </c>
      <c r="FC42" s="45">
        <v>7461960.0000000009</v>
      </c>
      <c r="FD42" s="45">
        <v>5405153.8000000007</v>
      </c>
      <c r="FE42" s="45">
        <v>967458.3</v>
      </c>
      <c r="FF42" s="45">
        <v>2166421.4</v>
      </c>
      <c r="FG42" s="45">
        <v>3246296.2</v>
      </c>
      <c r="FH42" s="45">
        <v>4296929.4000000004</v>
      </c>
      <c r="FI42" s="45">
        <v>5459694.1999999993</v>
      </c>
      <c r="FJ42" s="45">
        <v>7023530.2999999998</v>
      </c>
      <c r="FK42" s="45">
        <v>10215302</v>
      </c>
      <c r="FL42" s="45">
        <v>12197571.700000001</v>
      </c>
      <c r="FM42" s="45">
        <v>14485490.300000001</v>
      </c>
      <c r="FN42" s="45">
        <v>16433230.700000001</v>
      </c>
      <c r="FO42" s="45">
        <v>18161781.300000001</v>
      </c>
      <c r="FP42" s="45">
        <v>19890644.100000001</v>
      </c>
      <c r="FQ42" s="45">
        <v>23582094.600000001</v>
      </c>
      <c r="FR42" s="45">
        <v>4420562.9000000004</v>
      </c>
      <c r="FS42" s="45">
        <v>5994352.1999999993</v>
      </c>
      <c r="FT42" s="45">
        <v>6627159.0999999996</v>
      </c>
      <c r="FU42" s="45">
        <v>6540020.4000000022</v>
      </c>
      <c r="FV42" s="45">
        <v>1365894</v>
      </c>
      <c r="FW42" s="45">
        <v>2832241.1999999997</v>
      </c>
      <c r="FX42" s="45">
        <v>4420562.9000000004</v>
      </c>
      <c r="FY42" s="45">
        <v>6366486.2000000002</v>
      </c>
      <c r="FZ42" s="45">
        <v>8108789</v>
      </c>
      <c r="GA42" s="45">
        <v>10414915.1</v>
      </c>
      <c r="GB42" s="45">
        <v>12622794.899999999</v>
      </c>
      <c r="GC42" s="45">
        <v>14745127.399999999</v>
      </c>
      <c r="GD42" s="45">
        <v>17042074.199999999</v>
      </c>
      <c r="GE42" s="45">
        <v>18808522</v>
      </c>
      <c r="GF42" s="45">
        <v>20420894.5</v>
      </c>
      <c r="GG42" s="45">
        <v>23582094.600000001</v>
      </c>
      <c r="GH42" s="45">
        <v>28639921.700000003</v>
      </c>
      <c r="GI42" s="45">
        <v>6342091.9000000004</v>
      </c>
      <c r="GJ42" s="45">
        <v>7220090.1999999993</v>
      </c>
      <c r="GK42" s="45">
        <v>7446248.5000000019</v>
      </c>
      <c r="GL42" s="45">
        <v>7631491.1000000015</v>
      </c>
      <c r="GM42" s="45">
        <v>1732911.1</v>
      </c>
      <c r="GN42" s="45">
        <v>3913040.1</v>
      </c>
      <c r="GO42" s="45">
        <v>6342091.9000000004</v>
      </c>
      <c r="GP42" s="45">
        <v>8558756.4000000004</v>
      </c>
      <c r="GQ42" s="45">
        <v>10550570.800000001</v>
      </c>
      <c r="GR42" s="45">
        <v>13562182.1</v>
      </c>
      <c r="GS42" s="45">
        <v>16045219.9</v>
      </c>
      <c r="GT42" s="45">
        <v>18600658.699999999</v>
      </c>
      <c r="GU42" s="45">
        <v>21008430.600000001</v>
      </c>
      <c r="GV42" s="45">
        <v>23609529.799999997</v>
      </c>
      <c r="GW42" s="45">
        <v>26404233.700000003</v>
      </c>
      <c r="GX42" s="45">
        <v>28639921.700000003</v>
      </c>
      <c r="GY42" s="45">
        <v>31813477.900000002</v>
      </c>
      <c r="GZ42" s="45">
        <v>7378652.2000000002</v>
      </c>
      <c r="HA42" s="45">
        <v>6611488.1000000006</v>
      </c>
      <c r="HB42" s="45">
        <v>6995909.4999999963</v>
      </c>
      <c r="HC42" s="45">
        <v>10827428.100000005</v>
      </c>
      <c r="HD42" s="45">
        <v>2290736.3000000003</v>
      </c>
      <c r="HE42" s="45">
        <v>4738616.0999999996</v>
      </c>
      <c r="HF42" s="45">
        <v>7378652.2000000002</v>
      </c>
      <c r="HG42" s="45">
        <v>9994268.4000000004</v>
      </c>
      <c r="HH42" s="45">
        <v>12409938.4</v>
      </c>
      <c r="HI42" s="45">
        <v>13990140.300000001</v>
      </c>
      <c r="HJ42" s="45">
        <v>16081324.9</v>
      </c>
      <c r="HK42" s="45">
        <v>18437430.300000001</v>
      </c>
      <c r="HL42" s="45">
        <v>20986049.799999997</v>
      </c>
      <c r="HM42" s="45">
        <v>23852972.100000001</v>
      </c>
      <c r="HN42" s="45">
        <v>26730918.100000001</v>
      </c>
      <c r="HO42" s="45">
        <v>31813477.900000002</v>
      </c>
      <c r="HP42" s="45">
        <v>38781151</v>
      </c>
      <c r="HQ42" s="45">
        <v>7789619.1000000006</v>
      </c>
      <c r="HR42" s="45">
        <v>9981585.3999999985</v>
      </c>
      <c r="HS42" s="45">
        <v>9470716.5</v>
      </c>
      <c r="HT42" s="45">
        <v>11539230</v>
      </c>
      <c r="HU42" s="45">
        <v>1935770.1</v>
      </c>
      <c r="HV42" s="45">
        <v>4685288.0999999996</v>
      </c>
      <c r="HW42" s="45">
        <v>7789619.1000000006</v>
      </c>
      <c r="HX42" s="45">
        <v>11489488.700000001</v>
      </c>
      <c r="HY42" s="45">
        <v>14608779.700000001</v>
      </c>
      <c r="HZ42" s="45">
        <v>17771204.5</v>
      </c>
      <c r="IA42" s="45">
        <v>20823063.300000001</v>
      </c>
      <c r="IB42" s="45">
        <v>24048099.400000002</v>
      </c>
      <c r="IC42" s="45">
        <v>27241921</v>
      </c>
      <c r="ID42" s="45">
        <v>30108420.199999999</v>
      </c>
      <c r="IE42" s="45">
        <v>32912440.699999999</v>
      </c>
      <c r="IF42" s="45">
        <v>38781151</v>
      </c>
      <c r="IH42" s="45">
        <v>9259357.5999999996</v>
      </c>
      <c r="IL42" s="45">
        <v>2032404.4</v>
      </c>
      <c r="IM42" s="45">
        <v>4928005.4000000004</v>
      </c>
      <c r="IN42" s="45">
        <v>9259357.5999999996</v>
      </c>
    </row>
    <row r="43" spans="1:248" s="45" customFormat="1" ht="12.95" customHeight="1" x14ac:dyDescent="0.2">
      <c r="A43" s="37"/>
      <c r="B43" s="23" t="s">
        <v>31</v>
      </c>
      <c r="C43" s="45">
        <v>540215.19999999995</v>
      </c>
      <c r="D43" s="45">
        <v>69676.600000000006</v>
      </c>
      <c r="E43" s="45">
        <v>107762.7</v>
      </c>
      <c r="F43" s="45">
        <v>121156.9</v>
      </c>
      <c r="G43" s="45">
        <v>241619</v>
      </c>
      <c r="H43" s="45">
        <v>8997.7000000000007</v>
      </c>
      <c r="I43" s="45">
        <v>39290.400000000001</v>
      </c>
      <c r="J43" s="45">
        <v>69676.600000000006</v>
      </c>
      <c r="K43" s="45">
        <v>99627</v>
      </c>
      <c r="L43" s="45">
        <v>135847.70000000001</v>
      </c>
      <c r="M43" s="45">
        <v>177439.3</v>
      </c>
      <c r="N43" s="45">
        <v>222818.6</v>
      </c>
      <c r="O43" s="45">
        <v>261625.7</v>
      </c>
      <c r="P43" s="45">
        <v>298596.2</v>
      </c>
      <c r="Q43" s="45">
        <v>353133.2</v>
      </c>
      <c r="R43" s="45">
        <v>423456.2</v>
      </c>
      <c r="S43" s="45">
        <v>540215.19999999995</v>
      </c>
      <c r="T43" s="45">
        <v>1034070.8</v>
      </c>
      <c r="U43" s="45">
        <v>176449.5</v>
      </c>
      <c r="V43" s="45">
        <v>250211.7</v>
      </c>
      <c r="W43" s="45">
        <v>256850.8</v>
      </c>
      <c r="X43" s="45">
        <v>350558.80000000005</v>
      </c>
      <c r="Y43" s="45">
        <v>23237.9</v>
      </c>
      <c r="Z43" s="45">
        <v>89035</v>
      </c>
      <c r="AA43" s="45">
        <v>176449.5</v>
      </c>
      <c r="AB43" s="45">
        <v>263110.09999999998</v>
      </c>
      <c r="AC43" s="45">
        <v>348475.1</v>
      </c>
      <c r="AD43" s="45">
        <v>426661.2</v>
      </c>
      <c r="AE43" s="45">
        <v>527617.5</v>
      </c>
      <c r="AF43" s="45">
        <v>599952.6</v>
      </c>
      <c r="AG43" s="45">
        <v>683512</v>
      </c>
      <c r="AH43" s="45">
        <v>768491.92</v>
      </c>
      <c r="AI43" s="45">
        <v>857169.7</v>
      </c>
      <c r="AJ43" s="45">
        <v>1034070.8</v>
      </c>
      <c r="AK43" s="45">
        <v>1211122.8</v>
      </c>
      <c r="AL43" s="45">
        <v>180750.9</v>
      </c>
      <c r="AM43" s="45">
        <v>297212.40000000002</v>
      </c>
      <c r="AN43" s="45">
        <v>326160.3</v>
      </c>
      <c r="AO43" s="45">
        <v>406999.20000000007</v>
      </c>
      <c r="AP43" s="45">
        <v>31646.1</v>
      </c>
      <c r="AQ43" s="45">
        <v>95152.6</v>
      </c>
      <c r="AR43" s="45">
        <v>180750.9</v>
      </c>
      <c r="AS43" s="45">
        <v>269110.8</v>
      </c>
      <c r="AT43" s="45">
        <v>369377.9</v>
      </c>
      <c r="AU43" s="45">
        <v>477963.3</v>
      </c>
      <c r="AV43" s="45">
        <v>586150.1</v>
      </c>
      <c r="AW43" s="45">
        <v>687228</v>
      </c>
      <c r="AX43" s="45">
        <v>804123.6</v>
      </c>
      <c r="AY43" s="45">
        <v>907292.1</v>
      </c>
      <c r="AZ43" s="45">
        <v>1007479.1</v>
      </c>
      <c r="BA43" s="45">
        <v>1211122.8</v>
      </c>
      <c r="BB43" s="45">
        <v>1336084.6000000001</v>
      </c>
      <c r="BC43" s="45">
        <v>212611.4</v>
      </c>
      <c r="BD43" s="45">
        <v>364247.6</v>
      </c>
      <c r="BE43" s="45">
        <v>332256.30000000005</v>
      </c>
      <c r="BF43" s="45">
        <v>426969.30000000005</v>
      </c>
      <c r="BG43" s="45">
        <v>7046</v>
      </c>
      <c r="BH43" s="45">
        <v>111510.8</v>
      </c>
      <c r="BI43" s="45">
        <v>212611.4</v>
      </c>
      <c r="BJ43" s="45">
        <v>347317.4</v>
      </c>
      <c r="BK43" s="45">
        <v>463692.2</v>
      </c>
      <c r="BL43" s="45">
        <v>576859</v>
      </c>
      <c r="BM43" s="45">
        <v>715384.8</v>
      </c>
      <c r="BN43" s="45">
        <v>785240.3</v>
      </c>
      <c r="BO43" s="45">
        <v>909115.3</v>
      </c>
      <c r="BP43" s="45">
        <v>1017051.2</v>
      </c>
      <c r="BQ43" s="45">
        <v>1132934.2</v>
      </c>
      <c r="BR43" s="45">
        <v>1336084.6000000001</v>
      </c>
      <c r="BS43" s="45">
        <v>1571024.4</v>
      </c>
      <c r="BT43" s="45">
        <v>221442</v>
      </c>
      <c r="BU43" s="45">
        <v>407566.9</v>
      </c>
      <c r="BV43" s="45">
        <v>387431.69999999995</v>
      </c>
      <c r="BW43" s="45">
        <v>554583.79999999993</v>
      </c>
      <c r="BX43" s="45">
        <v>3249.2</v>
      </c>
      <c r="BY43" s="45">
        <v>94813.3</v>
      </c>
      <c r="BZ43" s="45">
        <v>221442</v>
      </c>
      <c r="CA43" s="45">
        <v>351920.7</v>
      </c>
      <c r="CB43" s="45">
        <v>464617.5</v>
      </c>
      <c r="CC43" s="45">
        <v>629008.9</v>
      </c>
      <c r="CD43" s="45">
        <v>754672.3</v>
      </c>
      <c r="CE43" s="45">
        <v>863783</v>
      </c>
      <c r="CF43" s="45">
        <v>1016440.6</v>
      </c>
      <c r="CG43" s="45">
        <v>1152156.3</v>
      </c>
      <c r="CH43" s="45">
        <v>1293174.7</v>
      </c>
      <c r="CI43" s="45">
        <v>1571024.4</v>
      </c>
      <c r="CJ43" s="48">
        <v>1640681.5</v>
      </c>
      <c r="CK43" s="45">
        <v>216157</v>
      </c>
      <c r="CL43" s="45">
        <v>425092.4</v>
      </c>
      <c r="CM43" s="45">
        <v>405075.5</v>
      </c>
      <c r="CN43" s="48">
        <v>594356.6</v>
      </c>
      <c r="CO43" s="45">
        <v>-93.6</v>
      </c>
      <c r="CP43" s="45">
        <v>86821.7</v>
      </c>
      <c r="CQ43" s="45">
        <v>216157</v>
      </c>
      <c r="CR43" s="45">
        <v>331608.09999999998</v>
      </c>
      <c r="CS43" s="45">
        <v>480767.6</v>
      </c>
      <c r="CT43" s="45">
        <v>641249.4</v>
      </c>
      <c r="CU43" s="45">
        <v>761638.40000000002</v>
      </c>
      <c r="CV43" s="45">
        <v>906945.4</v>
      </c>
      <c r="CW43" s="45">
        <v>1046324.9</v>
      </c>
      <c r="CX43" s="45">
        <v>1187142.3</v>
      </c>
      <c r="CY43" s="45">
        <v>1337712.8</v>
      </c>
      <c r="CZ43" s="45">
        <v>1640681.5</v>
      </c>
      <c r="DA43" s="45">
        <v>538791.9</v>
      </c>
      <c r="DB43" s="45">
        <v>68012.5</v>
      </c>
      <c r="DC43" s="45">
        <v>124444.9</v>
      </c>
      <c r="DD43" s="45">
        <v>150289.9</v>
      </c>
      <c r="DE43" s="45">
        <v>196044.60000000003</v>
      </c>
      <c r="DF43" s="45">
        <v>930.3</v>
      </c>
      <c r="DG43" s="45">
        <v>30117.5</v>
      </c>
      <c r="DH43" s="45">
        <v>68012.5</v>
      </c>
      <c r="DI43" s="45">
        <v>118614.1</v>
      </c>
      <c r="DJ43" s="45">
        <v>152976.6</v>
      </c>
      <c r="DK43" s="45">
        <v>192457.4</v>
      </c>
      <c r="DL43" s="45">
        <v>250903.4</v>
      </c>
      <c r="DM43" s="45">
        <v>302095.2</v>
      </c>
      <c r="DN43" s="45">
        <v>342747.3</v>
      </c>
      <c r="DO43" s="45">
        <v>400767.2</v>
      </c>
      <c r="DP43" s="45">
        <v>448763.3</v>
      </c>
      <c r="DQ43" s="45">
        <v>538791.9</v>
      </c>
      <c r="DR43" s="45">
        <v>575993.69999999995</v>
      </c>
      <c r="DS43" s="45">
        <v>91482</v>
      </c>
      <c r="DT43" s="45">
        <v>134179.70000000001</v>
      </c>
      <c r="DU43" s="45">
        <v>155165.70000000001</v>
      </c>
      <c r="DV43" s="45">
        <v>195166.29999999993</v>
      </c>
      <c r="DW43" s="45">
        <v>4627.2</v>
      </c>
      <c r="DX43" s="45">
        <v>48822.3</v>
      </c>
      <c r="DY43" s="45">
        <v>91482</v>
      </c>
      <c r="DZ43" s="45">
        <v>134947.79999999999</v>
      </c>
      <c r="EA43" s="45">
        <v>184112.5</v>
      </c>
      <c r="EB43" s="45">
        <v>225661.7</v>
      </c>
      <c r="EC43" s="45">
        <v>277239.90000000002</v>
      </c>
      <c r="ED43" s="45">
        <v>326611.8</v>
      </c>
      <c r="EE43" s="45">
        <v>380827.4</v>
      </c>
      <c r="EF43" s="45">
        <v>429698.3</v>
      </c>
      <c r="EG43" s="45">
        <v>482911.1</v>
      </c>
      <c r="EH43" s="45">
        <v>575993.69999999995</v>
      </c>
      <c r="EI43" s="45">
        <v>558102</v>
      </c>
      <c r="EJ43" s="45">
        <v>114949</v>
      </c>
      <c r="EK43" s="45">
        <v>106222.5</v>
      </c>
      <c r="EL43" s="45">
        <v>124321.40000000002</v>
      </c>
      <c r="EM43" s="45">
        <v>212609.09999999998</v>
      </c>
      <c r="EN43" s="45">
        <v>28752.400000000001</v>
      </c>
      <c r="EO43" s="45">
        <v>66042.3</v>
      </c>
      <c r="EP43" s="45">
        <v>114949</v>
      </c>
      <c r="EQ43" s="45">
        <v>155318.1</v>
      </c>
      <c r="ER43" s="45">
        <v>178758.9</v>
      </c>
      <c r="ES43" s="45">
        <v>221171.5</v>
      </c>
      <c r="ET43" s="45">
        <v>265476.2</v>
      </c>
      <c r="EU43" s="45">
        <v>295340.40000000002</v>
      </c>
      <c r="EV43" s="45">
        <v>345492.9</v>
      </c>
      <c r="EW43" s="45">
        <v>403056.6</v>
      </c>
      <c r="EX43" s="45">
        <v>444720.5</v>
      </c>
      <c r="EY43" s="45">
        <v>558102</v>
      </c>
      <c r="EZ43" s="45">
        <v>953286.2</v>
      </c>
      <c r="FA43" s="45">
        <v>136218.20000000001</v>
      </c>
      <c r="FB43" s="45">
        <v>211517.39999999997</v>
      </c>
      <c r="FC43" s="45">
        <v>224265.80000000005</v>
      </c>
      <c r="FD43" s="45">
        <v>381284.79999999993</v>
      </c>
      <c r="FE43" s="45">
        <v>18614.2</v>
      </c>
      <c r="FF43" s="45">
        <v>66682.7</v>
      </c>
      <c r="FG43" s="45">
        <v>136218.20000000001</v>
      </c>
      <c r="FH43" s="45">
        <v>214061.7</v>
      </c>
      <c r="FI43" s="45">
        <v>279018</v>
      </c>
      <c r="FJ43" s="45">
        <v>347735.6</v>
      </c>
      <c r="FK43" s="45">
        <v>417442.3</v>
      </c>
      <c r="FL43" s="45">
        <v>494655</v>
      </c>
      <c r="FM43" s="45">
        <v>572001.4</v>
      </c>
      <c r="FN43" s="45">
        <v>635678.6</v>
      </c>
      <c r="FO43" s="45">
        <v>763967</v>
      </c>
      <c r="FP43" s="45">
        <v>953286.2</v>
      </c>
      <c r="FQ43" s="45">
        <v>1081054.3999999999</v>
      </c>
      <c r="FR43" s="45">
        <v>183344</v>
      </c>
      <c r="FS43" s="45">
        <v>286885.90000000002</v>
      </c>
      <c r="FT43" s="45">
        <v>283938.69999999995</v>
      </c>
      <c r="FU43" s="45">
        <v>326885.79999999993</v>
      </c>
      <c r="FV43" s="45">
        <v>27068</v>
      </c>
      <c r="FW43" s="45">
        <v>98621.6</v>
      </c>
      <c r="FX43" s="45">
        <v>183344</v>
      </c>
      <c r="FY43" s="45">
        <v>292564.09999999998</v>
      </c>
      <c r="FZ43" s="45">
        <v>391299.1</v>
      </c>
      <c r="GA43" s="45">
        <v>470229.9</v>
      </c>
      <c r="GB43" s="45">
        <v>551459.30000000005</v>
      </c>
      <c r="GC43" s="45">
        <v>630292.19999999995</v>
      </c>
      <c r="GD43" s="45">
        <v>754168.6</v>
      </c>
      <c r="GE43" s="45">
        <v>840965.4</v>
      </c>
      <c r="GF43" s="45">
        <v>931295.8</v>
      </c>
      <c r="GG43" s="45">
        <v>1081054.3999999999</v>
      </c>
      <c r="GH43" s="45">
        <v>1061118.3999999999</v>
      </c>
      <c r="GI43" s="45">
        <v>211488.7</v>
      </c>
      <c r="GJ43" s="45">
        <v>242990.59999999998</v>
      </c>
      <c r="GK43" s="45">
        <v>299938.7</v>
      </c>
      <c r="GL43" s="45">
        <v>306700.39999999991</v>
      </c>
      <c r="GM43" s="45">
        <v>40868.400000000001</v>
      </c>
      <c r="GN43" s="45">
        <v>120479.5</v>
      </c>
      <c r="GO43" s="45">
        <v>211488.7</v>
      </c>
      <c r="GP43" s="45">
        <v>294804.3</v>
      </c>
      <c r="GQ43" s="45">
        <v>356113.6</v>
      </c>
      <c r="GR43" s="45">
        <v>454479.3</v>
      </c>
      <c r="GS43" s="45">
        <v>536817.6</v>
      </c>
      <c r="GT43" s="45">
        <v>651740.1</v>
      </c>
      <c r="GU43" s="45">
        <v>754418</v>
      </c>
      <c r="GV43" s="45">
        <v>831476.8</v>
      </c>
      <c r="GW43" s="45">
        <v>919669.2</v>
      </c>
      <c r="GX43" s="45">
        <v>1061118.3999999999</v>
      </c>
      <c r="GY43" s="45">
        <v>1458360.7</v>
      </c>
      <c r="GZ43" s="45">
        <v>202573.2</v>
      </c>
      <c r="HA43" s="45">
        <v>273216.09999999998</v>
      </c>
      <c r="HB43" s="45">
        <v>351344.39999999997</v>
      </c>
      <c r="HC43" s="45">
        <v>631227</v>
      </c>
      <c r="HD43" s="45">
        <v>35416.699999999997</v>
      </c>
      <c r="HE43" s="45">
        <v>110651.5</v>
      </c>
      <c r="HF43" s="45">
        <v>202573.2</v>
      </c>
      <c r="HG43" s="45">
        <v>296358</v>
      </c>
      <c r="HH43" s="45">
        <v>380900.6</v>
      </c>
      <c r="HI43" s="45">
        <v>475789.3</v>
      </c>
      <c r="HJ43" s="45">
        <v>578098.6</v>
      </c>
      <c r="HK43" s="45">
        <v>711377.3</v>
      </c>
      <c r="HL43" s="45">
        <v>827133.7</v>
      </c>
      <c r="HM43" s="45">
        <v>967741.1</v>
      </c>
      <c r="HN43" s="45">
        <v>1125833.8</v>
      </c>
      <c r="HO43" s="45">
        <v>1458360.7</v>
      </c>
      <c r="HP43" s="45">
        <v>2287230.7999999998</v>
      </c>
      <c r="HQ43" s="45">
        <v>363216.4</v>
      </c>
      <c r="HR43" s="45">
        <v>515606.19999999995</v>
      </c>
      <c r="HS43" s="45">
        <v>615260.20000000007</v>
      </c>
      <c r="HT43" s="45">
        <v>793147.99999999977</v>
      </c>
      <c r="HU43" s="45">
        <v>62387.8</v>
      </c>
      <c r="HV43" s="45">
        <v>204624.6</v>
      </c>
      <c r="HW43" s="45">
        <v>363216.4</v>
      </c>
      <c r="HX43" s="45">
        <v>569308.5</v>
      </c>
      <c r="HY43" s="45">
        <v>702559.2</v>
      </c>
      <c r="HZ43" s="45">
        <v>878822.6</v>
      </c>
      <c r="IA43" s="45">
        <v>1104444.3999999999</v>
      </c>
      <c r="IB43" s="45">
        <v>1292042.5</v>
      </c>
      <c r="IC43" s="45">
        <v>1494082.8</v>
      </c>
      <c r="ID43" s="45">
        <v>1721663</v>
      </c>
      <c r="IE43" s="45">
        <v>1906287.8</v>
      </c>
      <c r="IF43" s="45">
        <v>2287230.7999999998</v>
      </c>
      <c r="IH43" s="45">
        <v>473395.6</v>
      </c>
      <c r="IL43" s="45">
        <v>79255.3</v>
      </c>
      <c r="IM43" s="45">
        <v>265911</v>
      </c>
      <c r="IN43" s="45">
        <v>473395.6</v>
      </c>
    </row>
    <row r="44" spans="1:248" s="45" customFormat="1" ht="12.95" customHeight="1" x14ac:dyDescent="0.2">
      <c r="A44" s="37">
        <v>708</v>
      </c>
      <c r="B44" s="19" t="s">
        <v>94</v>
      </c>
      <c r="C44" s="45">
        <v>2432217.2999999998</v>
      </c>
      <c r="D44" s="45">
        <v>469654.6</v>
      </c>
      <c r="E44" s="45">
        <v>608724.5</v>
      </c>
      <c r="F44" s="45">
        <v>593986.1</v>
      </c>
      <c r="G44" s="45">
        <v>759852.1</v>
      </c>
      <c r="H44" s="45">
        <v>45379.1</v>
      </c>
      <c r="I44" s="45">
        <v>237522.9</v>
      </c>
      <c r="J44" s="45">
        <v>469654.6</v>
      </c>
      <c r="K44" s="45">
        <v>624922</v>
      </c>
      <c r="L44" s="45">
        <v>896070.4</v>
      </c>
      <c r="M44" s="45">
        <v>1078379.1000000001</v>
      </c>
      <c r="N44" s="45">
        <v>1287384.5</v>
      </c>
      <c r="O44" s="45">
        <v>1476570.9</v>
      </c>
      <c r="P44" s="45">
        <v>1672365.2</v>
      </c>
      <c r="Q44" s="45">
        <v>1859854.1</v>
      </c>
      <c r="R44" s="45">
        <v>2093159.4</v>
      </c>
      <c r="S44" s="45">
        <v>2432217.2999999998</v>
      </c>
      <c r="T44" s="45">
        <v>2685937.5</v>
      </c>
      <c r="U44" s="45">
        <v>436622.7</v>
      </c>
      <c r="V44" s="45">
        <v>680832.70000000019</v>
      </c>
      <c r="W44" s="45">
        <v>614116</v>
      </c>
      <c r="X44" s="45">
        <v>954366.09999999986</v>
      </c>
      <c r="Y44" s="45">
        <v>61414.6</v>
      </c>
      <c r="Z44" s="45">
        <v>234217.5</v>
      </c>
      <c r="AA44" s="45">
        <v>436622.7</v>
      </c>
      <c r="AB44" s="45">
        <v>667930.6</v>
      </c>
      <c r="AC44" s="45">
        <v>922313.3</v>
      </c>
      <c r="AD44" s="45">
        <v>1117455.4000000001</v>
      </c>
      <c r="AE44" s="45">
        <v>1345701.2000000002</v>
      </c>
      <c r="AF44" s="45">
        <v>1572381.2</v>
      </c>
      <c r="AG44" s="45">
        <v>1731571.4000000001</v>
      </c>
      <c r="AH44" s="45">
        <v>1941378</v>
      </c>
      <c r="AI44" s="45">
        <v>2177090.1</v>
      </c>
      <c r="AJ44" s="45">
        <v>2685937.5</v>
      </c>
      <c r="AK44" s="45">
        <v>2861008.6</v>
      </c>
      <c r="AL44" s="45">
        <v>486836.1</v>
      </c>
      <c r="AM44" s="45">
        <v>696188.3</v>
      </c>
      <c r="AN44" s="45">
        <v>712025.3</v>
      </c>
      <c r="AO44" s="45">
        <v>965958.90000000014</v>
      </c>
      <c r="AP44" s="45">
        <v>73297</v>
      </c>
      <c r="AQ44" s="45">
        <v>213856.1</v>
      </c>
      <c r="AR44" s="45">
        <v>486836.1</v>
      </c>
      <c r="AS44" s="45">
        <v>699950.8</v>
      </c>
      <c r="AT44" s="45">
        <v>962577.4</v>
      </c>
      <c r="AU44" s="45">
        <v>1183024.3999999999</v>
      </c>
      <c r="AV44" s="45">
        <v>1426672.9</v>
      </c>
      <c r="AW44" s="45">
        <v>1635773.4</v>
      </c>
      <c r="AX44" s="45">
        <v>1895049.7</v>
      </c>
      <c r="AY44" s="45">
        <v>2139993.2999999998</v>
      </c>
      <c r="AZ44" s="45">
        <v>2409158.4</v>
      </c>
      <c r="BA44" s="45">
        <v>2861008.6</v>
      </c>
      <c r="BB44" s="45">
        <v>3186415.7</v>
      </c>
      <c r="BC44" s="45">
        <v>520799.19999999995</v>
      </c>
      <c r="BD44" s="45">
        <v>805353.5</v>
      </c>
      <c r="BE44" s="45">
        <v>785486.50000000023</v>
      </c>
      <c r="BF44" s="45">
        <v>1074776.5</v>
      </c>
      <c r="BG44" s="45">
        <v>71691.7</v>
      </c>
      <c r="BH44" s="45">
        <v>253496.1</v>
      </c>
      <c r="BI44" s="45">
        <v>520799.19999999995</v>
      </c>
      <c r="BJ44" s="45">
        <v>825711.6</v>
      </c>
      <c r="BK44" s="45">
        <v>1041499.5</v>
      </c>
      <c r="BL44" s="45">
        <v>1326152.7</v>
      </c>
      <c r="BM44" s="45">
        <v>1641777.1</v>
      </c>
      <c r="BN44" s="45">
        <v>1883589.3</v>
      </c>
      <c r="BO44" s="45">
        <v>2111639.2000000002</v>
      </c>
      <c r="BP44" s="45">
        <v>2416996.7999999998</v>
      </c>
      <c r="BQ44" s="45">
        <v>2678298</v>
      </c>
      <c r="BR44" s="45">
        <v>3186415.7</v>
      </c>
      <c r="BS44" s="45">
        <v>3783086.8000000003</v>
      </c>
      <c r="BT44" s="45">
        <v>575913</v>
      </c>
      <c r="BU44" s="45">
        <v>1055727</v>
      </c>
      <c r="BV44" s="45">
        <v>956127.89999999991</v>
      </c>
      <c r="BW44" s="45">
        <v>1195318.9000000004</v>
      </c>
      <c r="BX44" s="45">
        <v>51037.7</v>
      </c>
      <c r="BY44" s="45">
        <v>274106.2</v>
      </c>
      <c r="BZ44" s="45">
        <v>575913</v>
      </c>
      <c r="CA44" s="45">
        <v>993810.1</v>
      </c>
      <c r="CB44" s="45">
        <v>1259932.4000000001</v>
      </c>
      <c r="CC44" s="45">
        <v>1631640</v>
      </c>
      <c r="CD44" s="45">
        <v>1895245.3</v>
      </c>
      <c r="CE44" s="45">
        <v>2259833.3000000003</v>
      </c>
      <c r="CF44" s="45">
        <v>2587767.9</v>
      </c>
      <c r="CG44" s="45">
        <v>2837922.1999999997</v>
      </c>
      <c r="CH44" s="45">
        <v>3149080.3</v>
      </c>
      <c r="CI44" s="45">
        <v>3783086.8000000003</v>
      </c>
      <c r="CJ44" s="48">
        <v>3593568</v>
      </c>
      <c r="CK44" s="45">
        <v>632468.5</v>
      </c>
      <c r="CL44" s="45">
        <v>973761.10000000009</v>
      </c>
      <c r="CM44" s="45">
        <v>909365.39999999991</v>
      </c>
      <c r="CN44" s="48">
        <v>1077973</v>
      </c>
      <c r="CO44" s="45">
        <v>58122.700000000004</v>
      </c>
      <c r="CP44" s="45">
        <v>293829.5</v>
      </c>
      <c r="CQ44" s="45">
        <v>632468.5</v>
      </c>
      <c r="CR44" s="45">
        <v>998625.5</v>
      </c>
      <c r="CS44" s="45">
        <v>1274455</v>
      </c>
      <c r="CT44" s="45">
        <v>1606229.6</v>
      </c>
      <c r="CU44" s="45">
        <v>1899319.9</v>
      </c>
      <c r="CV44" s="45">
        <v>2210904.3000000003</v>
      </c>
      <c r="CW44" s="45">
        <v>2515595</v>
      </c>
      <c r="CX44" s="45">
        <v>2800373.0999999996</v>
      </c>
      <c r="CY44" s="45">
        <v>3094972.1999999997</v>
      </c>
      <c r="CZ44" s="45">
        <v>3593568</v>
      </c>
      <c r="DA44" s="45">
        <v>4191676.3</v>
      </c>
      <c r="DB44" s="45">
        <v>705693.3</v>
      </c>
      <c r="DC44" s="45">
        <v>1076908.7</v>
      </c>
      <c r="DD44" s="45">
        <v>1070152.7000000002</v>
      </c>
      <c r="DE44" s="45">
        <v>1338921.5999999996</v>
      </c>
      <c r="DF44" s="45">
        <v>83583.7</v>
      </c>
      <c r="DG44" s="45">
        <v>441751.7</v>
      </c>
      <c r="DH44" s="45">
        <v>705693.3</v>
      </c>
      <c r="DI44" s="45">
        <v>1083831.8</v>
      </c>
      <c r="DJ44" s="45">
        <v>1420650.7</v>
      </c>
      <c r="DK44" s="45">
        <v>1782602</v>
      </c>
      <c r="DL44" s="45">
        <v>2083633.5</v>
      </c>
      <c r="DM44" s="45">
        <v>2525962.2000000002</v>
      </c>
      <c r="DN44" s="45">
        <v>2852754.7</v>
      </c>
      <c r="DO44" s="45">
        <v>3203297.6</v>
      </c>
      <c r="DP44" s="45">
        <v>3550263.8</v>
      </c>
      <c r="DQ44" s="45">
        <v>4191676.3</v>
      </c>
      <c r="DR44" s="45">
        <v>4000548.3</v>
      </c>
      <c r="DS44" s="45">
        <v>775027.4</v>
      </c>
      <c r="DT44" s="45">
        <v>1113242.1000000001</v>
      </c>
      <c r="DU44" s="45">
        <v>992342.29999999981</v>
      </c>
      <c r="DV44" s="45">
        <v>1119936.5</v>
      </c>
      <c r="DW44" s="45">
        <v>77393.2</v>
      </c>
      <c r="DX44" s="45">
        <v>390043.8</v>
      </c>
      <c r="DY44" s="45">
        <v>775027.4</v>
      </c>
      <c r="DZ44" s="45">
        <v>1100326.5</v>
      </c>
      <c r="EA44" s="45">
        <v>1500663.3</v>
      </c>
      <c r="EB44" s="45">
        <v>1888269.5</v>
      </c>
      <c r="EC44" s="45">
        <v>2228598.5</v>
      </c>
      <c r="ED44" s="45">
        <v>2564682</v>
      </c>
      <c r="EE44" s="45">
        <v>2880611.8</v>
      </c>
      <c r="EF44" s="45">
        <v>3187685.1</v>
      </c>
      <c r="EG44" s="45">
        <v>3485136.8</v>
      </c>
      <c r="EH44" s="45">
        <v>4000548.3</v>
      </c>
      <c r="EI44" s="45">
        <v>3589379.0999999996</v>
      </c>
      <c r="EJ44" s="45">
        <v>796113.5</v>
      </c>
      <c r="EK44" s="45">
        <v>716363.7</v>
      </c>
      <c r="EL44" s="45">
        <v>885820.3</v>
      </c>
      <c r="EM44" s="45">
        <v>1191081.5999999996</v>
      </c>
      <c r="EN44" s="45">
        <v>160685.4</v>
      </c>
      <c r="EO44" s="45">
        <v>504469.3</v>
      </c>
      <c r="EP44" s="45">
        <v>796113.5</v>
      </c>
      <c r="EQ44" s="45">
        <v>1017991.2</v>
      </c>
      <c r="ER44" s="45">
        <v>1213876.7</v>
      </c>
      <c r="ES44" s="45">
        <v>1512477.2</v>
      </c>
      <c r="ET44" s="45">
        <v>1829051.9000000001</v>
      </c>
      <c r="EU44" s="45">
        <v>2123579.7999999998</v>
      </c>
      <c r="EV44" s="45">
        <v>2398297.5</v>
      </c>
      <c r="EW44" s="45">
        <v>2681020.1</v>
      </c>
      <c r="EX44" s="45">
        <v>2991033.4</v>
      </c>
      <c r="EY44" s="45">
        <v>3589379.0999999996</v>
      </c>
      <c r="EZ44" s="45">
        <v>4394345.2</v>
      </c>
      <c r="FA44" s="45">
        <v>793748.79999999993</v>
      </c>
      <c r="FB44" s="45">
        <v>1101092.8000000003</v>
      </c>
      <c r="FC44" s="45">
        <v>1154345.6000000001</v>
      </c>
      <c r="FD44" s="45">
        <v>1345158</v>
      </c>
      <c r="FE44" s="45">
        <v>150605.09999999998</v>
      </c>
      <c r="FF44" s="45">
        <v>424494.4</v>
      </c>
      <c r="FG44" s="45">
        <v>793748.79999999993</v>
      </c>
      <c r="FH44" s="45">
        <v>1182505.7</v>
      </c>
      <c r="FI44" s="45">
        <v>1487018.2000000002</v>
      </c>
      <c r="FJ44" s="45">
        <v>1894841.6</v>
      </c>
      <c r="FK44" s="45">
        <v>2253975.6999999997</v>
      </c>
      <c r="FL44" s="45">
        <v>2689233.5</v>
      </c>
      <c r="FM44" s="45">
        <v>3049187.2</v>
      </c>
      <c r="FN44" s="45">
        <v>3375801.5999999996</v>
      </c>
      <c r="FO44" s="45">
        <v>3803091.9</v>
      </c>
      <c r="FP44" s="45">
        <v>4394345.2</v>
      </c>
      <c r="FQ44" s="45">
        <v>6514195.8999999994</v>
      </c>
      <c r="FR44" s="45">
        <v>987860.5</v>
      </c>
      <c r="FS44" s="45">
        <v>1783233</v>
      </c>
      <c r="FT44" s="45">
        <v>1695521.9000000004</v>
      </c>
      <c r="FU44" s="45">
        <v>2047580.4999999991</v>
      </c>
      <c r="FV44" s="45">
        <v>173929</v>
      </c>
      <c r="FW44" s="45">
        <v>521247.5</v>
      </c>
      <c r="FX44" s="45">
        <v>987860.5</v>
      </c>
      <c r="FY44" s="45">
        <v>1548571.3</v>
      </c>
      <c r="FZ44" s="45">
        <v>2094177</v>
      </c>
      <c r="GA44" s="45">
        <v>2771093.5</v>
      </c>
      <c r="GB44" s="45">
        <v>3255728.1</v>
      </c>
      <c r="GC44" s="45">
        <v>3845506.3000000003</v>
      </c>
      <c r="GD44" s="45">
        <v>4466615.4000000004</v>
      </c>
      <c r="GE44" s="45">
        <v>4946229.9000000004</v>
      </c>
      <c r="GF44" s="45">
        <v>5520092.7000000002</v>
      </c>
      <c r="GG44" s="45">
        <v>6514195.8999999994</v>
      </c>
      <c r="GH44" s="45">
        <v>8796056.9000000004</v>
      </c>
      <c r="GI44" s="45">
        <v>1660395.4</v>
      </c>
      <c r="GJ44" s="45">
        <v>2096652.8000000003</v>
      </c>
      <c r="GK44" s="45">
        <v>2075082.8999999994</v>
      </c>
      <c r="GL44" s="45">
        <v>2963925.8000000007</v>
      </c>
      <c r="GM44" s="45">
        <v>349712.4</v>
      </c>
      <c r="GN44" s="45">
        <v>963223.29999999993</v>
      </c>
      <c r="GO44" s="45">
        <v>1660395.4</v>
      </c>
      <c r="GP44" s="45">
        <v>2256340.7999999998</v>
      </c>
      <c r="GQ44" s="45">
        <v>2848382.5</v>
      </c>
      <c r="GR44" s="45">
        <v>3757048.2</v>
      </c>
      <c r="GS44" s="45">
        <v>4325409.7</v>
      </c>
      <c r="GT44" s="45">
        <v>5093946.7</v>
      </c>
      <c r="GU44" s="45">
        <v>5832131.0999999996</v>
      </c>
      <c r="GV44" s="45">
        <v>6641914</v>
      </c>
      <c r="GW44" s="45">
        <v>7371165.4000000004</v>
      </c>
      <c r="GX44" s="45">
        <v>8796056.9000000004</v>
      </c>
      <c r="GY44" s="45">
        <v>9188772.5</v>
      </c>
      <c r="GZ44" s="45">
        <v>1661416.9000000001</v>
      </c>
      <c r="HA44" s="45">
        <v>2553444.6999999993</v>
      </c>
      <c r="HB44" s="45">
        <v>2078814.3999999994</v>
      </c>
      <c r="HC44" s="45">
        <v>2895096.4000000004</v>
      </c>
      <c r="HD44" s="45">
        <v>331643.40000000002</v>
      </c>
      <c r="HE44" s="45">
        <v>1003390.2</v>
      </c>
      <c r="HF44" s="45">
        <v>1661416.9000000001</v>
      </c>
      <c r="HG44" s="45">
        <v>2550946.6</v>
      </c>
      <c r="HH44" s="45">
        <v>3318155.6</v>
      </c>
      <c r="HI44" s="45">
        <v>4214861.5999999996</v>
      </c>
      <c r="HJ44" s="45">
        <v>4907583.1999999993</v>
      </c>
      <c r="HK44" s="45">
        <v>5591987</v>
      </c>
      <c r="HL44" s="45">
        <v>6293676.0999999996</v>
      </c>
      <c r="HM44" s="45">
        <v>7157273.7000000002</v>
      </c>
      <c r="HN44" s="45">
        <v>7888910.9000000004</v>
      </c>
      <c r="HO44" s="45">
        <v>9188772.5</v>
      </c>
      <c r="HP44" s="45">
        <v>10810074.5</v>
      </c>
      <c r="HQ44" s="45">
        <v>2011303.8</v>
      </c>
      <c r="HR44" s="45">
        <v>2819597.3</v>
      </c>
      <c r="HS44" s="45">
        <v>2517004.7000000002</v>
      </c>
      <c r="HT44" s="45">
        <v>3462168.7</v>
      </c>
      <c r="HU44" s="45">
        <v>478560</v>
      </c>
      <c r="HV44" s="45">
        <v>1161884.6000000001</v>
      </c>
      <c r="HW44" s="45">
        <v>2011303.8</v>
      </c>
      <c r="HX44" s="45">
        <v>2980012.5</v>
      </c>
      <c r="HY44" s="45">
        <v>3792510.5</v>
      </c>
      <c r="HZ44" s="45">
        <v>4830901.0999999996</v>
      </c>
      <c r="IA44" s="45">
        <v>5663396.4000000004</v>
      </c>
      <c r="IB44" s="45">
        <v>6539276.1000000006</v>
      </c>
      <c r="IC44" s="45">
        <v>7347905.7999999998</v>
      </c>
      <c r="ID44" s="45">
        <v>8324281.2000000002</v>
      </c>
      <c r="IE44" s="45">
        <v>9233124</v>
      </c>
      <c r="IF44" s="45">
        <v>10810074.5</v>
      </c>
      <c r="IH44" s="45">
        <v>2079834.5</v>
      </c>
      <c r="IL44" s="45">
        <v>425986.3</v>
      </c>
      <c r="IM44" s="45">
        <v>1112035.2</v>
      </c>
      <c r="IN44" s="45">
        <v>2079834.5</v>
      </c>
    </row>
    <row r="45" spans="1:248" s="45" customFormat="1" ht="12.95" customHeight="1" x14ac:dyDescent="0.2">
      <c r="A45" s="37"/>
      <c r="B45" s="23" t="s">
        <v>30</v>
      </c>
      <c r="C45" s="45">
        <v>2309166.5</v>
      </c>
      <c r="D45" s="45">
        <v>451936.8</v>
      </c>
      <c r="E45" s="45">
        <v>582019.6</v>
      </c>
      <c r="F45" s="45">
        <v>566860.6</v>
      </c>
      <c r="G45" s="45">
        <v>708349.5</v>
      </c>
      <c r="H45" s="45">
        <v>42357.3</v>
      </c>
      <c r="I45" s="45">
        <v>227041.3</v>
      </c>
      <c r="J45" s="45">
        <v>451936.8</v>
      </c>
      <c r="K45" s="45">
        <v>603073.19999999995</v>
      </c>
      <c r="L45" s="45">
        <v>861273.5</v>
      </c>
      <c r="M45" s="45">
        <v>1033956.4</v>
      </c>
      <c r="N45" s="45">
        <v>1232671.2</v>
      </c>
      <c r="O45" s="45">
        <v>1411898.4</v>
      </c>
      <c r="P45" s="45">
        <v>1600817</v>
      </c>
      <c r="Q45" s="45">
        <v>1776877.5</v>
      </c>
      <c r="R45" s="45">
        <v>1997654.2</v>
      </c>
      <c r="S45" s="45">
        <v>2309166.5</v>
      </c>
      <c r="T45" s="45">
        <v>2526816.6</v>
      </c>
      <c r="U45" s="45">
        <v>414974.2</v>
      </c>
      <c r="V45" s="45">
        <v>641318.10000000009</v>
      </c>
      <c r="W45" s="45">
        <v>572688</v>
      </c>
      <c r="X45" s="45">
        <v>897836.3</v>
      </c>
      <c r="Y45" s="45">
        <v>59972.6</v>
      </c>
      <c r="Z45" s="45">
        <v>218928.3</v>
      </c>
      <c r="AA45" s="45">
        <v>414974.2</v>
      </c>
      <c r="AB45" s="45">
        <v>633772.69999999995</v>
      </c>
      <c r="AC45" s="45">
        <v>872808.4</v>
      </c>
      <c r="AD45" s="45">
        <v>1056292.3</v>
      </c>
      <c r="AE45" s="45">
        <v>1266406.1000000001</v>
      </c>
      <c r="AF45" s="45">
        <v>1480036.4</v>
      </c>
      <c r="AG45" s="45">
        <v>1628980.3</v>
      </c>
      <c r="AH45" s="45">
        <v>1823731.4</v>
      </c>
      <c r="AI45" s="45">
        <v>2048326.4</v>
      </c>
      <c r="AJ45" s="45">
        <v>2526816.6</v>
      </c>
      <c r="AK45" s="45">
        <v>2674406.9</v>
      </c>
      <c r="AL45" s="45">
        <v>463614.2</v>
      </c>
      <c r="AM45" s="45">
        <v>644368.4</v>
      </c>
      <c r="AN45" s="45">
        <v>664165.69999999995</v>
      </c>
      <c r="AO45" s="45">
        <v>902258.59999999986</v>
      </c>
      <c r="AP45" s="45">
        <v>67026.5</v>
      </c>
      <c r="AQ45" s="45">
        <v>199987.7</v>
      </c>
      <c r="AR45" s="45">
        <v>463614.2</v>
      </c>
      <c r="AS45" s="45">
        <v>658792</v>
      </c>
      <c r="AT45" s="45">
        <v>905517.5</v>
      </c>
      <c r="AU45" s="45">
        <v>1107982.6000000001</v>
      </c>
      <c r="AV45" s="45">
        <v>1333549.3999999999</v>
      </c>
      <c r="AW45" s="45">
        <v>1529229.9</v>
      </c>
      <c r="AX45" s="45">
        <v>1772148.3</v>
      </c>
      <c r="AY45" s="45">
        <v>2001251</v>
      </c>
      <c r="AZ45" s="45">
        <v>2254411.2999999998</v>
      </c>
      <c r="BA45" s="45">
        <v>2674406.9</v>
      </c>
      <c r="BB45" s="45">
        <v>2937972.1</v>
      </c>
      <c r="BC45" s="45">
        <v>494310.1</v>
      </c>
      <c r="BD45" s="45">
        <v>744658.4</v>
      </c>
      <c r="BE45" s="45">
        <v>725734.2</v>
      </c>
      <c r="BF45" s="45">
        <v>973269.40000000014</v>
      </c>
      <c r="BG45" s="45">
        <v>70254.399999999994</v>
      </c>
      <c r="BH45" s="45">
        <v>243441.3</v>
      </c>
      <c r="BI45" s="45">
        <v>494310.1</v>
      </c>
      <c r="BJ45" s="45">
        <v>772640.2</v>
      </c>
      <c r="BK45" s="45">
        <v>972928.1</v>
      </c>
      <c r="BL45" s="45">
        <v>1238968.5</v>
      </c>
      <c r="BM45" s="45">
        <v>1535013.1</v>
      </c>
      <c r="BN45" s="45">
        <v>1762989.5</v>
      </c>
      <c r="BO45" s="45">
        <v>1964702.7</v>
      </c>
      <c r="BP45" s="45">
        <v>2244449</v>
      </c>
      <c r="BQ45" s="45">
        <v>2482355.4</v>
      </c>
      <c r="BR45" s="45">
        <v>2937972.1</v>
      </c>
      <c r="BS45" s="45">
        <v>3516851.6</v>
      </c>
      <c r="BT45" s="45">
        <v>545273.69999999995</v>
      </c>
      <c r="BU45" s="45">
        <v>983203.5</v>
      </c>
      <c r="BV45" s="45">
        <v>895606.3</v>
      </c>
      <c r="BW45" s="45">
        <v>1092768.1000000001</v>
      </c>
      <c r="BX45" s="45">
        <v>49191.7</v>
      </c>
      <c r="BY45" s="45">
        <v>260517</v>
      </c>
      <c r="BZ45" s="45">
        <v>545273.69999999995</v>
      </c>
      <c r="CA45" s="45">
        <v>930398.5</v>
      </c>
      <c r="CB45" s="45">
        <v>1182760.8</v>
      </c>
      <c r="CC45" s="45">
        <v>1528477.2</v>
      </c>
      <c r="CD45" s="45">
        <v>1772178.5</v>
      </c>
      <c r="CE45" s="45">
        <v>2113584.6</v>
      </c>
      <c r="CF45" s="45">
        <v>2424083.5</v>
      </c>
      <c r="CG45" s="45">
        <v>2655481.9</v>
      </c>
      <c r="CH45" s="45">
        <v>2943793</v>
      </c>
      <c r="CI45" s="45">
        <v>3516851.6</v>
      </c>
      <c r="CJ45" s="48">
        <v>3459980.7</v>
      </c>
      <c r="CK45" s="45">
        <v>621964</v>
      </c>
      <c r="CL45" s="45">
        <v>945813.10000000009</v>
      </c>
      <c r="CM45" s="45">
        <v>871619.19999999972</v>
      </c>
      <c r="CN45" s="48">
        <v>1020584.4000000004</v>
      </c>
      <c r="CO45" s="45">
        <v>58101.4</v>
      </c>
      <c r="CP45" s="45">
        <v>293287.8</v>
      </c>
      <c r="CQ45" s="45">
        <v>621964</v>
      </c>
      <c r="CR45" s="45">
        <v>977428.8</v>
      </c>
      <c r="CS45" s="45">
        <v>1244793.1000000001</v>
      </c>
      <c r="CT45" s="45">
        <v>1567777.1</v>
      </c>
      <c r="CU45" s="45">
        <v>1841062</v>
      </c>
      <c r="CV45" s="45">
        <v>2141972.2000000002</v>
      </c>
      <c r="CW45" s="45">
        <v>2439396.2999999998</v>
      </c>
      <c r="CX45" s="45">
        <v>2710770.3</v>
      </c>
      <c r="CY45" s="45">
        <v>2990840.3</v>
      </c>
      <c r="CZ45" s="45">
        <v>3459980.7</v>
      </c>
      <c r="DA45" s="45">
        <v>4064473.3</v>
      </c>
      <c r="DB45" s="45">
        <v>695415.8</v>
      </c>
      <c r="DC45" s="45">
        <v>1045244.2</v>
      </c>
      <c r="DD45" s="45">
        <v>1031566.5</v>
      </c>
      <c r="DE45" s="45">
        <v>1292246.7999999998</v>
      </c>
      <c r="DF45" s="45">
        <v>83560.899999999994</v>
      </c>
      <c r="DG45" s="45">
        <v>438361.3</v>
      </c>
      <c r="DH45" s="45">
        <v>695415.8</v>
      </c>
      <c r="DI45" s="45">
        <v>1063398.3</v>
      </c>
      <c r="DJ45" s="45">
        <v>1391333.7</v>
      </c>
      <c r="DK45" s="45">
        <v>1740660</v>
      </c>
      <c r="DL45" s="45">
        <v>2026842.9</v>
      </c>
      <c r="DM45" s="45">
        <v>2453973.6</v>
      </c>
      <c r="DN45" s="45">
        <v>2772226.5</v>
      </c>
      <c r="DO45" s="45">
        <v>3108045.1</v>
      </c>
      <c r="DP45" s="45">
        <v>3444618.8</v>
      </c>
      <c r="DQ45" s="45">
        <v>4064473.3</v>
      </c>
      <c r="DR45" s="45">
        <v>3888766</v>
      </c>
      <c r="DS45" s="45">
        <v>756987.9</v>
      </c>
      <c r="DT45" s="45">
        <v>1087430.2000000002</v>
      </c>
      <c r="DU45" s="45">
        <v>961727.79999999981</v>
      </c>
      <c r="DV45" s="45">
        <v>1082620.1000000001</v>
      </c>
      <c r="DW45" s="45">
        <v>77393.2</v>
      </c>
      <c r="DX45" s="45">
        <v>383144</v>
      </c>
      <c r="DY45" s="45">
        <v>756987.9</v>
      </c>
      <c r="DZ45" s="45">
        <v>1073873.7</v>
      </c>
      <c r="EA45" s="45">
        <v>1465071.1</v>
      </c>
      <c r="EB45" s="45">
        <v>1844418.1</v>
      </c>
      <c r="EC45" s="45">
        <v>2175649.9</v>
      </c>
      <c r="ED45" s="45">
        <v>2500267.2999999998</v>
      </c>
      <c r="EE45" s="45">
        <v>2806145.9</v>
      </c>
      <c r="EF45" s="45">
        <v>3105885.5</v>
      </c>
      <c r="EG45" s="45">
        <v>3393908.8</v>
      </c>
      <c r="EH45" s="45">
        <v>3888766</v>
      </c>
      <c r="EI45" s="45">
        <v>3514195.8</v>
      </c>
      <c r="EJ45" s="45">
        <v>780038.4</v>
      </c>
      <c r="EK45" s="45">
        <v>707361.9</v>
      </c>
      <c r="EL45" s="45">
        <v>866477.7</v>
      </c>
      <c r="EM45" s="45">
        <v>1160317.7999999998</v>
      </c>
      <c r="EN45" s="45">
        <v>155841.9</v>
      </c>
      <c r="EO45" s="45">
        <v>493002.8</v>
      </c>
      <c r="EP45" s="45">
        <v>780038.4</v>
      </c>
      <c r="EQ45" s="45">
        <v>1000750.5</v>
      </c>
      <c r="ER45" s="45">
        <v>1193582.5</v>
      </c>
      <c r="ES45" s="45">
        <v>1487400.3</v>
      </c>
      <c r="ET45" s="45">
        <v>1798258.3</v>
      </c>
      <c r="EU45" s="45">
        <v>2088561.4</v>
      </c>
      <c r="EV45" s="45">
        <v>2353878</v>
      </c>
      <c r="EW45" s="45">
        <v>2633698.1</v>
      </c>
      <c r="EX45" s="45">
        <v>2938611.5</v>
      </c>
      <c r="EY45" s="45">
        <v>3514195.8</v>
      </c>
      <c r="EZ45" s="45">
        <v>4292980.8</v>
      </c>
      <c r="FA45" s="45">
        <v>783737.2</v>
      </c>
      <c r="FB45" s="45">
        <v>1069369.3</v>
      </c>
      <c r="FC45" s="45">
        <v>1126474</v>
      </c>
      <c r="FD45" s="45">
        <v>1313400.2999999998</v>
      </c>
      <c r="FE45" s="45">
        <v>149060.79999999999</v>
      </c>
      <c r="FF45" s="45">
        <v>420422.40000000002</v>
      </c>
      <c r="FG45" s="45">
        <v>783737.2</v>
      </c>
      <c r="FH45" s="45">
        <v>1161414.5</v>
      </c>
      <c r="FI45" s="45">
        <v>1459728.6</v>
      </c>
      <c r="FJ45" s="45">
        <v>1853106.5</v>
      </c>
      <c r="FK45" s="45">
        <v>2202296.7999999998</v>
      </c>
      <c r="FL45" s="45">
        <v>2628438.9</v>
      </c>
      <c r="FM45" s="45">
        <v>2979580.5</v>
      </c>
      <c r="FN45" s="45">
        <v>3300669.8</v>
      </c>
      <c r="FO45" s="45">
        <v>3719000.5</v>
      </c>
      <c r="FP45" s="45">
        <v>4292980.8</v>
      </c>
      <c r="FQ45" s="45">
        <v>6354151.7999999998</v>
      </c>
      <c r="FR45" s="45">
        <v>971298.9</v>
      </c>
      <c r="FS45" s="45">
        <v>1745404.8000000003</v>
      </c>
      <c r="FT45" s="45">
        <v>1656634.7000000002</v>
      </c>
      <c r="FU45" s="45">
        <v>1980813.3999999994</v>
      </c>
      <c r="FV45" s="45">
        <v>172933.9</v>
      </c>
      <c r="FW45" s="45">
        <v>515141.6</v>
      </c>
      <c r="FX45" s="45">
        <v>971298.9</v>
      </c>
      <c r="FY45" s="45">
        <v>1515408.7</v>
      </c>
      <c r="FZ45" s="45">
        <v>2051066.5</v>
      </c>
      <c r="GA45" s="45">
        <v>2716703.7</v>
      </c>
      <c r="GB45" s="45">
        <v>3187696.5</v>
      </c>
      <c r="GC45" s="45">
        <v>3762783.2</v>
      </c>
      <c r="GD45" s="45">
        <v>4373338.4000000004</v>
      </c>
      <c r="GE45" s="45">
        <v>4840376.4000000004</v>
      </c>
      <c r="GF45" s="45">
        <v>5401131.7999999998</v>
      </c>
      <c r="GG45" s="45">
        <v>6354151.7999999998</v>
      </c>
      <c r="GH45" s="45">
        <v>8536505.5999999996</v>
      </c>
      <c r="GI45" s="45">
        <v>1609901.5</v>
      </c>
      <c r="GJ45" s="45">
        <v>2042574.7000000002</v>
      </c>
      <c r="GK45" s="45">
        <v>2015878.2999999998</v>
      </c>
      <c r="GL45" s="45">
        <v>2868151.0999999996</v>
      </c>
      <c r="GM45" s="45">
        <v>345424.4</v>
      </c>
      <c r="GN45" s="45">
        <v>940545.7</v>
      </c>
      <c r="GO45" s="45">
        <v>1609901.5</v>
      </c>
      <c r="GP45" s="45">
        <v>2190314.4</v>
      </c>
      <c r="GQ45" s="45">
        <v>2762932.7</v>
      </c>
      <c r="GR45" s="45">
        <v>3652476.2</v>
      </c>
      <c r="GS45" s="45">
        <v>4201251</v>
      </c>
      <c r="GT45" s="45">
        <v>4950699.4000000004</v>
      </c>
      <c r="GU45" s="45">
        <v>5668354.5</v>
      </c>
      <c r="GV45" s="45">
        <v>6454374.2000000002</v>
      </c>
      <c r="GW45" s="45">
        <v>7161353.7000000002</v>
      </c>
      <c r="GX45" s="45">
        <v>8536505.5999999996</v>
      </c>
      <c r="GY45" s="45">
        <v>8907727</v>
      </c>
      <c r="GZ45" s="45">
        <v>1630732.1</v>
      </c>
      <c r="HA45" s="45">
        <v>2501964.4</v>
      </c>
      <c r="HB45" s="45">
        <v>1993365.2999999998</v>
      </c>
      <c r="HC45" s="45">
        <v>2781665.2</v>
      </c>
      <c r="HD45" s="45">
        <v>329103.5</v>
      </c>
      <c r="HE45" s="45">
        <v>988915.5</v>
      </c>
      <c r="HF45" s="45">
        <v>1630732.1</v>
      </c>
      <c r="HG45" s="45">
        <v>2503351.9</v>
      </c>
      <c r="HH45" s="45">
        <v>3254398.7</v>
      </c>
      <c r="HI45" s="45">
        <v>4132696.5</v>
      </c>
      <c r="HJ45" s="45">
        <v>4798805.5999999996</v>
      </c>
      <c r="HK45" s="45">
        <v>5448449.2000000002</v>
      </c>
      <c r="HL45" s="45">
        <v>6126061.7999999998</v>
      </c>
      <c r="HM45" s="45">
        <v>6965032.2000000002</v>
      </c>
      <c r="HN45" s="45">
        <v>7674843.2000000002</v>
      </c>
      <c r="HO45" s="45">
        <v>8907727</v>
      </c>
      <c r="HP45" s="45">
        <v>10387094.699999999</v>
      </c>
      <c r="HQ45" s="45">
        <v>1962915.8</v>
      </c>
      <c r="HR45" s="45">
        <v>2730802.2</v>
      </c>
      <c r="HS45" s="45">
        <v>2408040.7999999998</v>
      </c>
      <c r="HT45" s="45">
        <v>3285335.8999999994</v>
      </c>
      <c r="HU45" s="45">
        <v>472886.2</v>
      </c>
      <c r="HV45" s="45">
        <v>1140913.6000000001</v>
      </c>
      <c r="HW45" s="45">
        <v>1962915.8</v>
      </c>
      <c r="HX45" s="45">
        <v>2900468.2</v>
      </c>
      <c r="HY45" s="45">
        <v>3686221.2</v>
      </c>
      <c r="HZ45" s="45">
        <v>4693718</v>
      </c>
      <c r="IA45" s="45">
        <v>5480225.7000000002</v>
      </c>
      <c r="IB45" s="45">
        <v>6320668.2000000002</v>
      </c>
      <c r="IC45" s="45">
        <v>7101758.7999999998</v>
      </c>
      <c r="ID45" s="45">
        <v>8041768</v>
      </c>
      <c r="IE45" s="45">
        <v>8918963.1999999993</v>
      </c>
      <c r="IF45" s="45">
        <v>10387094.699999999</v>
      </c>
      <c r="IH45" s="45">
        <v>2010569.9</v>
      </c>
      <c r="IL45" s="45">
        <v>413338.3</v>
      </c>
      <c r="IM45" s="45">
        <v>1076884.8999999999</v>
      </c>
      <c r="IN45" s="45">
        <v>2010569.9</v>
      </c>
    </row>
    <row r="46" spans="1:248" s="45" customFormat="1" ht="12.95" customHeight="1" x14ac:dyDescent="0.2">
      <c r="A46" s="37"/>
      <c r="B46" s="23" t="s">
        <v>31</v>
      </c>
      <c r="C46" s="45">
        <v>123050.8</v>
      </c>
      <c r="D46" s="45">
        <v>17717.8</v>
      </c>
      <c r="E46" s="45">
        <v>26704.9</v>
      </c>
      <c r="F46" s="45">
        <v>27125.5</v>
      </c>
      <c r="G46" s="45">
        <v>51502.6</v>
      </c>
      <c r="H46" s="45">
        <v>3021.8</v>
      </c>
      <c r="I46" s="45">
        <v>10481.6</v>
      </c>
      <c r="J46" s="45">
        <v>17717.8</v>
      </c>
      <c r="K46" s="45">
        <v>21848.799999999999</v>
      </c>
      <c r="L46" s="45">
        <v>34796.9</v>
      </c>
      <c r="M46" s="45">
        <v>44422.7</v>
      </c>
      <c r="N46" s="45">
        <v>54713.3</v>
      </c>
      <c r="O46" s="45">
        <v>64672.5</v>
      </c>
      <c r="P46" s="45">
        <v>71548.2</v>
      </c>
      <c r="Q46" s="45">
        <v>82976.600000000006</v>
      </c>
      <c r="R46" s="45">
        <v>95505.2</v>
      </c>
      <c r="S46" s="45">
        <v>123050.8</v>
      </c>
      <c r="T46" s="45">
        <v>159120.9</v>
      </c>
      <c r="U46" s="45">
        <v>21648.5</v>
      </c>
      <c r="V46" s="45">
        <v>39514.6</v>
      </c>
      <c r="W46" s="45">
        <v>41428.000000000007</v>
      </c>
      <c r="X46" s="45">
        <v>56529.799999999988</v>
      </c>
      <c r="Y46" s="45">
        <v>1442</v>
      </c>
      <c r="Z46" s="45">
        <v>15289.2</v>
      </c>
      <c r="AA46" s="45">
        <v>21648.5</v>
      </c>
      <c r="AB46" s="45">
        <v>34157.9</v>
      </c>
      <c r="AC46" s="45">
        <v>49504.9</v>
      </c>
      <c r="AD46" s="45">
        <v>61163.1</v>
      </c>
      <c r="AE46" s="45">
        <v>79295.100000000006</v>
      </c>
      <c r="AF46" s="45">
        <v>92344.8</v>
      </c>
      <c r="AG46" s="45">
        <v>102591.1</v>
      </c>
      <c r="AH46" s="45">
        <v>117646.6</v>
      </c>
      <c r="AI46" s="45">
        <v>128763.7</v>
      </c>
      <c r="AJ46" s="45">
        <v>159120.9</v>
      </c>
      <c r="AK46" s="45">
        <v>186601.7</v>
      </c>
      <c r="AL46" s="45">
        <v>23221.9</v>
      </c>
      <c r="AM46" s="45">
        <v>51819.9</v>
      </c>
      <c r="AN46" s="45">
        <v>47859.6</v>
      </c>
      <c r="AO46" s="45">
        <v>63700.300000000017</v>
      </c>
      <c r="AP46" s="45">
        <v>6270.5</v>
      </c>
      <c r="AQ46" s="45">
        <v>13868.4</v>
      </c>
      <c r="AR46" s="45">
        <v>23221.9</v>
      </c>
      <c r="AS46" s="45">
        <v>41158.800000000003</v>
      </c>
      <c r="AT46" s="45">
        <v>57059.9</v>
      </c>
      <c r="AU46" s="45">
        <v>75041.8</v>
      </c>
      <c r="AV46" s="45">
        <v>93123.5</v>
      </c>
      <c r="AW46" s="45">
        <v>106543.5</v>
      </c>
      <c r="AX46" s="45">
        <v>122901.4</v>
      </c>
      <c r="AY46" s="45">
        <v>138742.29999999999</v>
      </c>
      <c r="AZ46" s="45">
        <v>154747.1</v>
      </c>
      <c r="BA46" s="45">
        <v>186601.7</v>
      </c>
      <c r="BB46" s="45">
        <v>248443.6</v>
      </c>
      <c r="BC46" s="45">
        <v>26489.1</v>
      </c>
      <c r="BD46" s="45">
        <v>60695.1</v>
      </c>
      <c r="BE46" s="45">
        <v>59752.3</v>
      </c>
      <c r="BF46" s="45">
        <v>101507.1</v>
      </c>
      <c r="BG46" s="45">
        <v>1437.3</v>
      </c>
      <c r="BH46" s="45">
        <v>10054.799999999999</v>
      </c>
      <c r="BI46" s="45">
        <v>26489.1</v>
      </c>
      <c r="BJ46" s="45">
        <v>53071.4</v>
      </c>
      <c r="BK46" s="45">
        <v>68571.399999999994</v>
      </c>
      <c r="BL46" s="45">
        <v>87184.2</v>
      </c>
      <c r="BM46" s="45">
        <v>106764</v>
      </c>
      <c r="BN46" s="45">
        <v>120599.8</v>
      </c>
      <c r="BO46" s="45">
        <v>146936.5</v>
      </c>
      <c r="BP46" s="45">
        <v>172547.8</v>
      </c>
      <c r="BQ46" s="45">
        <v>195942.6</v>
      </c>
      <c r="BR46" s="45">
        <v>248443.6</v>
      </c>
      <c r="BS46" s="45">
        <v>266235.2</v>
      </c>
      <c r="BT46" s="45">
        <v>30639.3</v>
      </c>
      <c r="BU46" s="45">
        <v>72523.5</v>
      </c>
      <c r="BV46" s="45">
        <v>60521.599999999991</v>
      </c>
      <c r="BW46" s="45">
        <v>102550.80000000002</v>
      </c>
      <c r="BX46" s="45">
        <v>1846</v>
      </c>
      <c r="BY46" s="45">
        <v>13589.2</v>
      </c>
      <c r="BZ46" s="45">
        <v>30639.3</v>
      </c>
      <c r="CA46" s="45">
        <v>63411.6</v>
      </c>
      <c r="CB46" s="45">
        <v>77171.600000000006</v>
      </c>
      <c r="CC46" s="45">
        <v>103162.8</v>
      </c>
      <c r="CD46" s="45">
        <v>123066.8</v>
      </c>
      <c r="CE46" s="45">
        <v>146248.70000000001</v>
      </c>
      <c r="CF46" s="45">
        <v>163684.4</v>
      </c>
      <c r="CG46" s="45">
        <v>182440.3</v>
      </c>
      <c r="CH46" s="45">
        <v>205287.3</v>
      </c>
      <c r="CI46" s="45">
        <v>266235.2</v>
      </c>
      <c r="CJ46" s="48">
        <v>133587.29999999999</v>
      </c>
      <c r="CK46" s="45">
        <v>10504.5</v>
      </c>
      <c r="CL46" s="45">
        <v>27948</v>
      </c>
      <c r="CM46" s="45">
        <v>37746.199999999997</v>
      </c>
      <c r="CN46" s="48">
        <v>57388.599999999991</v>
      </c>
      <c r="CO46" s="45">
        <v>21.3</v>
      </c>
      <c r="CP46" s="45">
        <v>541.70000000000005</v>
      </c>
      <c r="CQ46" s="45">
        <v>10504.5</v>
      </c>
      <c r="CR46" s="45">
        <v>21196.7</v>
      </c>
      <c r="CS46" s="45">
        <v>29661.9</v>
      </c>
      <c r="CT46" s="45">
        <v>38452.5</v>
      </c>
      <c r="CU46" s="45">
        <v>58257.9</v>
      </c>
      <c r="CV46" s="45">
        <v>68932.100000000006</v>
      </c>
      <c r="CW46" s="45">
        <v>76198.7</v>
      </c>
      <c r="CX46" s="45">
        <v>89602.8</v>
      </c>
      <c r="CY46" s="45">
        <v>104131.9</v>
      </c>
      <c r="CZ46" s="45">
        <v>133587.29999999999</v>
      </c>
      <c r="DA46" s="45">
        <v>127203</v>
      </c>
      <c r="DB46" s="45">
        <v>10277.5</v>
      </c>
      <c r="DC46" s="45">
        <v>31664.5</v>
      </c>
      <c r="DD46" s="45">
        <v>38586.199999999997</v>
      </c>
      <c r="DE46" s="45">
        <v>46674.8</v>
      </c>
      <c r="DF46" s="45">
        <v>22.8</v>
      </c>
      <c r="DG46" s="45">
        <v>3390.4</v>
      </c>
      <c r="DH46" s="45">
        <v>10277.5</v>
      </c>
      <c r="DI46" s="45">
        <v>20433.5</v>
      </c>
      <c r="DJ46" s="45">
        <v>29317</v>
      </c>
      <c r="DK46" s="45">
        <v>41942</v>
      </c>
      <c r="DL46" s="45">
        <v>56790.6</v>
      </c>
      <c r="DM46" s="45">
        <v>71988.600000000006</v>
      </c>
      <c r="DN46" s="45">
        <v>80528.2</v>
      </c>
      <c r="DO46" s="45">
        <v>95252.5</v>
      </c>
      <c r="DP46" s="45">
        <v>105645</v>
      </c>
      <c r="DQ46" s="45">
        <v>127203</v>
      </c>
      <c r="DR46" s="45">
        <v>111782.3</v>
      </c>
      <c r="DS46" s="45">
        <v>18039.5</v>
      </c>
      <c r="DT46" s="45">
        <v>25811.9</v>
      </c>
      <c r="DU46" s="45">
        <v>30614.499999999993</v>
      </c>
      <c r="DV46" s="45">
        <v>37316.400000000009</v>
      </c>
      <c r="DX46" s="45">
        <v>6899.8</v>
      </c>
      <c r="DY46" s="45">
        <v>18039.5</v>
      </c>
      <c r="DZ46" s="45">
        <v>26452.799999999999</v>
      </c>
      <c r="EA46" s="45">
        <v>35592.199999999997</v>
      </c>
      <c r="EB46" s="45">
        <v>43851.4</v>
      </c>
      <c r="EC46" s="45">
        <v>52948.6</v>
      </c>
      <c r="ED46" s="45">
        <v>64414.7</v>
      </c>
      <c r="EE46" s="45">
        <v>74465.899999999994</v>
      </c>
      <c r="EF46" s="45">
        <v>81799.600000000006</v>
      </c>
      <c r="EG46" s="45">
        <v>91228</v>
      </c>
      <c r="EH46" s="45">
        <v>111782.3</v>
      </c>
      <c r="EI46" s="45">
        <v>75183.3</v>
      </c>
      <c r="EJ46" s="45">
        <v>16075.1</v>
      </c>
      <c r="EK46" s="45">
        <v>9001.8000000000011</v>
      </c>
      <c r="EL46" s="45">
        <v>19342.599999999999</v>
      </c>
      <c r="EM46" s="45">
        <v>30763.800000000003</v>
      </c>
      <c r="EN46" s="45">
        <v>4843.5</v>
      </c>
      <c r="EO46" s="45">
        <v>11466.5</v>
      </c>
      <c r="EP46" s="45">
        <v>16075.1</v>
      </c>
      <c r="EQ46" s="45">
        <v>17240.7</v>
      </c>
      <c r="ER46" s="45">
        <v>20294.2</v>
      </c>
      <c r="ES46" s="45">
        <v>25076.9</v>
      </c>
      <c r="ET46" s="45">
        <v>30793.599999999999</v>
      </c>
      <c r="EU46" s="45">
        <v>35018.400000000001</v>
      </c>
      <c r="EV46" s="45">
        <v>44419.5</v>
      </c>
      <c r="EW46" s="45">
        <v>47322</v>
      </c>
      <c r="EX46" s="45">
        <v>52421.9</v>
      </c>
      <c r="EY46" s="45">
        <v>75183.3</v>
      </c>
      <c r="EZ46" s="45">
        <v>101364.4</v>
      </c>
      <c r="FA46" s="45">
        <v>10011.6</v>
      </c>
      <c r="FB46" s="45">
        <v>31723.5</v>
      </c>
      <c r="FC46" s="45">
        <v>27871.599999999999</v>
      </c>
      <c r="FD46" s="45">
        <v>31757.699999999997</v>
      </c>
      <c r="FE46" s="45">
        <v>1544.3</v>
      </c>
      <c r="FF46" s="45">
        <v>4072</v>
      </c>
      <c r="FG46" s="45">
        <v>10011.6</v>
      </c>
      <c r="FH46" s="45">
        <v>21091.200000000001</v>
      </c>
      <c r="FI46" s="45">
        <v>27289.599999999999</v>
      </c>
      <c r="FJ46" s="45">
        <v>41735.1</v>
      </c>
      <c r="FK46" s="45">
        <v>51678.9</v>
      </c>
      <c r="FL46" s="45">
        <v>60794.6</v>
      </c>
      <c r="FM46" s="45">
        <v>69606.7</v>
      </c>
      <c r="FN46" s="45">
        <v>75131.8</v>
      </c>
      <c r="FO46" s="45">
        <v>84091.4</v>
      </c>
      <c r="FP46" s="45">
        <v>101364.4</v>
      </c>
      <c r="FQ46" s="45">
        <v>160044.1</v>
      </c>
      <c r="FR46" s="45">
        <v>16561.599999999999</v>
      </c>
      <c r="FS46" s="45">
        <v>37828.200000000004</v>
      </c>
      <c r="FT46" s="45">
        <v>38887.199999999997</v>
      </c>
      <c r="FU46" s="45">
        <v>66767.100000000006</v>
      </c>
      <c r="FV46" s="45">
        <v>995.1</v>
      </c>
      <c r="FW46" s="45">
        <v>6105.9</v>
      </c>
      <c r="FX46" s="45">
        <v>16561.599999999999</v>
      </c>
      <c r="FY46" s="45">
        <v>33162.6</v>
      </c>
      <c r="FZ46" s="45">
        <v>43110.5</v>
      </c>
      <c r="GA46" s="45">
        <v>54389.8</v>
      </c>
      <c r="GB46" s="45">
        <v>68031.600000000006</v>
      </c>
      <c r="GC46" s="45">
        <v>82723.100000000006</v>
      </c>
      <c r="GD46" s="45">
        <v>93277</v>
      </c>
      <c r="GE46" s="45">
        <v>105853.5</v>
      </c>
      <c r="GF46" s="45">
        <v>118960.9</v>
      </c>
      <c r="GG46" s="45">
        <v>160044.1</v>
      </c>
      <c r="GH46" s="45">
        <v>259551.3</v>
      </c>
      <c r="GI46" s="45">
        <v>50493.9</v>
      </c>
      <c r="GJ46" s="45">
        <v>54078.1</v>
      </c>
      <c r="GK46" s="45">
        <v>59204.600000000006</v>
      </c>
      <c r="GL46" s="45">
        <v>95774.699999999983</v>
      </c>
      <c r="GM46" s="45">
        <v>4288</v>
      </c>
      <c r="GN46" s="45">
        <v>22677.599999999999</v>
      </c>
      <c r="GO46" s="45">
        <v>50493.9</v>
      </c>
      <c r="GP46" s="45">
        <v>66026.399999999994</v>
      </c>
      <c r="GQ46" s="45">
        <v>85449.8</v>
      </c>
      <c r="GR46" s="45">
        <v>104572</v>
      </c>
      <c r="GS46" s="45">
        <v>124158.7</v>
      </c>
      <c r="GT46" s="45">
        <v>143247.29999999999</v>
      </c>
      <c r="GU46" s="45">
        <v>163776.6</v>
      </c>
      <c r="GV46" s="45">
        <v>187539.8</v>
      </c>
      <c r="GW46" s="45">
        <v>209811.7</v>
      </c>
      <c r="GX46" s="45">
        <v>259551.3</v>
      </c>
      <c r="GY46" s="45">
        <v>281045.5</v>
      </c>
      <c r="GZ46" s="45">
        <v>30684.799999999999</v>
      </c>
      <c r="HA46" s="45">
        <v>51480.3</v>
      </c>
      <c r="HB46" s="45">
        <v>85449.099999999991</v>
      </c>
      <c r="HC46" s="45">
        <v>113431.20000000001</v>
      </c>
      <c r="HD46" s="45">
        <v>2539.9</v>
      </c>
      <c r="HE46" s="45">
        <v>14474.7</v>
      </c>
      <c r="HF46" s="45">
        <v>30684.799999999999</v>
      </c>
      <c r="HG46" s="45">
        <v>47594.7</v>
      </c>
      <c r="HH46" s="45">
        <v>63756.9</v>
      </c>
      <c r="HI46" s="45">
        <v>82165.100000000006</v>
      </c>
      <c r="HJ46" s="45">
        <v>108777.60000000001</v>
      </c>
      <c r="HK46" s="45">
        <v>143537.79999999999</v>
      </c>
      <c r="HL46" s="45">
        <v>167614.29999999999</v>
      </c>
      <c r="HM46" s="45">
        <v>192241.5</v>
      </c>
      <c r="HN46" s="45">
        <v>214067.7</v>
      </c>
      <c r="HO46" s="45">
        <v>281045.5</v>
      </c>
      <c r="HP46" s="45">
        <v>422979.8</v>
      </c>
      <c r="HQ46" s="45">
        <v>48388</v>
      </c>
      <c r="HR46" s="45">
        <v>88795.1</v>
      </c>
      <c r="HS46" s="45">
        <v>108963.9</v>
      </c>
      <c r="HT46" s="45">
        <v>176832.8</v>
      </c>
      <c r="HU46" s="45">
        <v>5673.8</v>
      </c>
      <c r="HV46" s="45">
        <v>20971</v>
      </c>
      <c r="HW46" s="45">
        <v>48388</v>
      </c>
      <c r="HX46" s="45">
        <v>79544.3</v>
      </c>
      <c r="HY46" s="45">
        <v>106289.3</v>
      </c>
      <c r="HZ46" s="45">
        <v>137183.1</v>
      </c>
      <c r="IA46" s="45">
        <v>183170.7</v>
      </c>
      <c r="IB46" s="45">
        <v>218607.9</v>
      </c>
      <c r="IC46" s="45">
        <v>246147</v>
      </c>
      <c r="ID46" s="45">
        <v>282513.2</v>
      </c>
      <c r="IE46" s="45">
        <v>314160.8</v>
      </c>
      <c r="IF46" s="45">
        <v>422979.8</v>
      </c>
      <c r="IH46" s="45">
        <v>69264.600000000006</v>
      </c>
      <c r="IL46" s="45">
        <v>12648</v>
      </c>
      <c r="IM46" s="45">
        <v>35150.300000000003</v>
      </c>
      <c r="IN46" s="45">
        <v>69264.600000000006</v>
      </c>
    </row>
    <row r="47" spans="1:248" s="45" customFormat="1" ht="12.95" customHeight="1" x14ac:dyDescent="0.2">
      <c r="A47" s="37">
        <v>709</v>
      </c>
      <c r="B47" s="19" t="s">
        <v>35</v>
      </c>
      <c r="C47" s="45">
        <v>21685705.5</v>
      </c>
      <c r="D47" s="45">
        <v>3728568.7</v>
      </c>
      <c r="E47" s="45">
        <v>6786855</v>
      </c>
      <c r="F47" s="45">
        <v>4196315.5999999996</v>
      </c>
      <c r="G47" s="45">
        <v>6973966.1999999993</v>
      </c>
      <c r="H47" s="45">
        <v>367331.1</v>
      </c>
      <c r="I47" s="45">
        <v>2015141.9</v>
      </c>
      <c r="J47" s="45">
        <v>3728568.7</v>
      </c>
      <c r="K47" s="45">
        <v>5521595.8999999994</v>
      </c>
      <c r="L47" s="45">
        <v>7475265.1000000006</v>
      </c>
      <c r="M47" s="45">
        <v>10515423.699999999</v>
      </c>
      <c r="N47" s="45">
        <v>12675195.800000001</v>
      </c>
      <c r="O47" s="45">
        <v>13434200.6</v>
      </c>
      <c r="P47" s="45">
        <v>14711739.300000001</v>
      </c>
      <c r="Q47" s="45">
        <v>16393741</v>
      </c>
      <c r="R47" s="45">
        <v>18230843.600000001</v>
      </c>
      <c r="S47" s="45">
        <v>21685705.5</v>
      </c>
      <c r="T47" s="45">
        <v>21701979.900000002</v>
      </c>
      <c r="U47" s="45">
        <v>3664734.1</v>
      </c>
      <c r="V47" s="45">
        <v>7362432.5</v>
      </c>
      <c r="W47" s="45">
        <v>3501696.1000000015</v>
      </c>
      <c r="X47" s="45">
        <v>7173117.2000000011</v>
      </c>
      <c r="Y47" s="45">
        <v>336792.89999999997</v>
      </c>
      <c r="Z47" s="45">
        <v>1956124.8</v>
      </c>
      <c r="AA47" s="45">
        <v>3664734.1</v>
      </c>
      <c r="AB47" s="45">
        <v>5777983.8000000007</v>
      </c>
      <c r="AC47" s="45">
        <v>8063529.1999999993</v>
      </c>
      <c r="AD47" s="45">
        <v>11027166.6</v>
      </c>
      <c r="AE47" s="45">
        <v>12665540.799999999</v>
      </c>
      <c r="AF47" s="45">
        <v>13297229.5</v>
      </c>
      <c r="AG47" s="45">
        <v>14528862.700000001</v>
      </c>
      <c r="AH47" s="45">
        <v>16436767.4</v>
      </c>
      <c r="AI47" s="45">
        <v>18149090.300000001</v>
      </c>
      <c r="AJ47" s="45">
        <v>21701979.900000002</v>
      </c>
      <c r="AK47" s="45">
        <v>22427407</v>
      </c>
      <c r="AL47" s="45">
        <v>4106899.9</v>
      </c>
      <c r="AM47" s="45">
        <v>6517446.4999999981</v>
      </c>
      <c r="AN47" s="45">
        <v>4242212.2</v>
      </c>
      <c r="AO47" s="45">
        <v>7560848.4000000004</v>
      </c>
      <c r="AP47" s="45">
        <v>378024.1</v>
      </c>
      <c r="AQ47" s="45">
        <v>2376843.1</v>
      </c>
      <c r="AR47" s="45">
        <v>4106899.9</v>
      </c>
      <c r="AS47" s="45">
        <v>5964019.1000000006</v>
      </c>
      <c r="AT47" s="45">
        <v>7877489.1000000006</v>
      </c>
      <c r="AU47" s="45">
        <v>10624346.399999999</v>
      </c>
      <c r="AV47" s="45">
        <v>12652888.1</v>
      </c>
      <c r="AW47" s="45">
        <v>13521875.1</v>
      </c>
      <c r="AX47" s="45">
        <v>14866558.6</v>
      </c>
      <c r="AY47" s="45">
        <v>17058656.600000001</v>
      </c>
      <c r="AZ47" s="45">
        <v>18968390.699999999</v>
      </c>
      <c r="BA47" s="45">
        <v>22427407</v>
      </c>
      <c r="BB47" s="45">
        <v>25452968.800000001</v>
      </c>
      <c r="BC47" s="45">
        <v>4204270.2</v>
      </c>
      <c r="BD47" s="45">
        <v>7638648.2999999998</v>
      </c>
      <c r="BE47" s="45">
        <v>3936078.5</v>
      </c>
      <c r="BF47" s="45">
        <v>9673971.8000000007</v>
      </c>
      <c r="BG47" s="45">
        <v>375935.1</v>
      </c>
      <c r="BH47" s="45">
        <v>2441757.4</v>
      </c>
      <c r="BI47" s="45">
        <v>4204270.2</v>
      </c>
      <c r="BJ47" s="45">
        <v>6782499.5999999996</v>
      </c>
      <c r="BK47" s="45">
        <v>8498734.5999999996</v>
      </c>
      <c r="BL47" s="45">
        <v>11842918.5</v>
      </c>
      <c r="BM47" s="45">
        <v>13475683</v>
      </c>
      <c r="BN47" s="45">
        <v>14284797.199999999</v>
      </c>
      <c r="BO47" s="45">
        <v>15778997</v>
      </c>
      <c r="BP47" s="45">
        <v>18475333.399999999</v>
      </c>
      <c r="BQ47" s="45">
        <v>20985966.400000002</v>
      </c>
      <c r="BR47" s="45">
        <v>25452968.800000001</v>
      </c>
      <c r="BS47" s="45">
        <v>30364193.300000001</v>
      </c>
      <c r="BT47" s="45">
        <v>5148444</v>
      </c>
      <c r="BU47" s="45">
        <v>10888683.5</v>
      </c>
      <c r="BV47" s="45">
        <v>4414291.8000000007</v>
      </c>
      <c r="BW47" s="45">
        <v>9912774</v>
      </c>
      <c r="BX47" s="45">
        <v>304883.3</v>
      </c>
      <c r="BY47" s="45">
        <v>2634817.8000000003</v>
      </c>
      <c r="BZ47" s="45">
        <v>5148444</v>
      </c>
      <c r="CA47" s="45">
        <v>9146793.4000000004</v>
      </c>
      <c r="CB47" s="45">
        <v>11330179.9</v>
      </c>
      <c r="CC47" s="45">
        <v>16037127.5</v>
      </c>
      <c r="CD47" s="45">
        <v>17466520.399999999</v>
      </c>
      <c r="CE47" s="45">
        <v>18604751.899999999</v>
      </c>
      <c r="CF47" s="45">
        <v>20451419.300000001</v>
      </c>
      <c r="CG47" s="45">
        <v>22751504.5</v>
      </c>
      <c r="CH47" s="45">
        <v>25560710.399999999</v>
      </c>
      <c r="CI47" s="45">
        <v>30364193.300000001</v>
      </c>
      <c r="CJ47" s="48">
        <v>32281798.399999999</v>
      </c>
      <c r="CK47" s="45">
        <v>6445845.2000000002</v>
      </c>
      <c r="CL47" s="45">
        <v>10083541.699999999</v>
      </c>
      <c r="CM47" s="45">
        <v>5245533.9999999981</v>
      </c>
      <c r="CN47" s="48">
        <v>10506877.5</v>
      </c>
      <c r="CO47" s="45">
        <v>713813.3</v>
      </c>
      <c r="CP47" s="45">
        <v>2941855.5999999996</v>
      </c>
      <c r="CQ47" s="45">
        <v>6445845.2000000002</v>
      </c>
      <c r="CR47" s="45">
        <v>9094160.0999999996</v>
      </c>
      <c r="CS47" s="45">
        <v>11900015.199999999</v>
      </c>
      <c r="CT47" s="45">
        <v>16529386.9</v>
      </c>
      <c r="CU47" s="45">
        <v>18423408.199999999</v>
      </c>
      <c r="CV47" s="45">
        <v>19912596</v>
      </c>
      <c r="CW47" s="45">
        <v>21774920.899999999</v>
      </c>
      <c r="CX47" s="45">
        <v>24725981.5</v>
      </c>
      <c r="CY47" s="45">
        <v>27492915.5</v>
      </c>
      <c r="CZ47" s="45">
        <v>32281798.399999999</v>
      </c>
      <c r="DA47" s="45">
        <v>33392835.199999999</v>
      </c>
      <c r="DB47" s="45">
        <v>6623555.5999999996</v>
      </c>
      <c r="DC47" s="45">
        <v>10184699.9</v>
      </c>
      <c r="DD47" s="45">
        <v>5552586.8999999985</v>
      </c>
      <c r="DE47" s="45">
        <v>11031992.800000001</v>
      </c>
      <c r="DF47" s="45">
        <v>498070.80000000005</v>
      </c>
      <c r="DG47" s="45">
        <v>3496086.5999999996</v>
      </c>
      <c r="DH47" s="45">
        <v>6623555.5999999996</v>
      </c>
      <c r="DI47" s="45">
        <v>9559000.6999999993</v>
      </c>
      <c r="DJ47" s="45">
        <v>12511485.5</v>
      </c>
      <c r="DK47" s="45">
        <v>16808255.5</v>
      </c>
      <c r="DL47" s="45">
        <v>19108918.099999998</v>
      </c>
      <c r="DM47" s="45">
        <v>20538597</v>
      </c>
      <c r="DN47" s="45">
        <v>22360842.399999999</v>
      </c>
      <c r="DO47" s="45">
        <v>25567101.5</v>
      </c>
      <c r="DP47" s="45">
        <v>28563142.100000001</v>
      </c>
      <c r="DQ47" s="45">
        <v>33392835.199999999</v>
      </c>
      <c r="DR47" s="45">
        <v>35879864</v>
      </c>
      <c r="DS47" s="45">
        <v>6753544.5</v>
      </c>
      <c r="DT47" s="45">
        <v>10428112.599999998</v>
      </c>
      <c r="DU47" s="45">
        <v>5793492</v>
      </c>
      <c r="DV47" s="45">
        <v>12904714.900000002</v>
      </c>
      <c r="DW47" s="45">
        <v>557554.69999999995</v>
      </c>
      <c r="DX47" s="45">
        <v>3730057.9000000004</v>
      </c>
      <c r="DY47" s="45">
        <v>6753544.5</v>
      </c>
      <c r="DZ47" s="45">
        <v>10019397.700000001</v>
      </c>
      <c r="EA47" s="45">
        <v>13096905</v>
      </c>
      <c r="EB47" s="45">
        <v>17181657.099999998</v>
      </c>
      <c r="EC47" s="45">
        <v>19507159.699999999</v>
      </c>
      <c r="ED47" s="45">
        <v>21037740.300000001</v>
      </c>
      <c r="EE47" s="45">
        <v>22975149.099999998</v>
      </c>
      <c r="EF47" s="45">
        <v>26673182.799999997</v>
      </c>
      <c r="EG47" s="45">
        <v>29665352.5</v>
      </c>
      <c r="EH47" s="45">
        <v>35879864</v>
      </c>
      <c r="EI47" s="45">
        <v>39909968.199999996</v>
      </c>
      <c r="EJ47" s="45">
        <v>9560228.6999999993</v>
      </c>
      <c r="EK47" s="45">
        <v>11178320.699999999</v>
      </c>
      <c r="EL47" s="45">
        <v>6826330.700000003</v>
      </c>
      <c r="EM47" s="45">
        <v>12345088.099999994</v>
      </c>
      <c r="EN47" s="45">
        <v>1979319.2999999998</v>
      </c>
      <c r="EO47" s="45">
        <v>4983002.7</v>
      </c>
      <c r="EP47" s="45">
        <v>9560228.6999999993</v>
      </c>
      <c r="EQ47" s="45">
        <v>12669298.199999999</v>
      </c>
      <c r="ER47" s="45">
        <v>14890138.299999999</v>
      </c>
      <c r="ES47" s="45">
        <v>20738549.399999999</v>
      </c>
      <c r="ET47" s="45">
        <v>22914112.600000001</v>
      </c>
      <c r="EU47" s="45">
        <v>24925239.199999999</v>
      </c>
      <c r="EV47" s="45">
        <v>27564880.100000001</v>
      </c>
      <c r="EW47" s="45">
        <v>31351959.300000001</v>
      </c>
      <c r="EX47" s="45">
        <v>34443201.299999997</v>
      </c>
      <c r="EY47" s="45">
        <v>39909968.199999996</v>
      </c>
      <c r="EZ47" s="45">
        <v>43752094.600000001</v>
      </c>
      <c r="FA47" s="45">
        <v>9390672.4000000004</v>
      </c>
      <c r="FB47" s="45">
        <v>13537723.999999998</v>
      </c>
      <c r="FC47" s="45">
        <v>6797550.1000000015</v>
      </c>
      <c r="FD47" s="45">
        <v>14026148.100000001</v>
      </c>
      <c r="FE47" s="45">
        <v>1934343.3</v>
      </c>
      <c r="FF47" s="45">
        <v>5138912.5</v>
      </c>
      <c r="FG47" s="45">
        <v>9390672.4000000004</v>
      </c>
      <c r="FH47" s="45">
        <v>13386902.1</v>
      </c>
      <c r="FI47" s="45">
        <v>16788797.899999999</v>
      </c>
      <c r="FJ47" s="45">
        <v>22928396.399999999</v>
      </c>
      <c r="FK47" s="45">
        <v>25227793.699999999</v>
      </c>
      <c r="FL47" s="45">
        <v>27296544.699999999</v>
      </c>
      <c r="FM47" s="45">
        <v>29725946.5</v>
      </c>
      <c r="FN47" s="45">
        <v>34062890.700000003</v>
      </c>
      <c r="FO47" s="45">
        <v>37840847.699999996</v>
      </c>
      <c r="FP47" s="45">
        <v>43752094.600000001</v>
      </c>
      <c r="FQ47" s="45">
        <v>64245521.299999997</v>
      </c>
      <c r="FR47" s="45">
        <v>10232604.1</v>
      </c>
      <c r="FS47" s="45">
        <v>20933559.300000004</v>
      </c>
      <c r="FT47" s="45">
        <v>11833622.399999995</v>
      </c>
      <c r="FU47" s="45">
        <v>21245735.5</v>
      </c>
      <c r="FV47" s="45">
        <v>2217264.6</v>
      </c>
      <c r="FW47" s="45">
        <v>5718073.6999999993</v>
      </c>
      <c r="FX47" s="45">
        <v>10232604.1</v>
      </c>
      <c r="FY47" s="45">
        <v>16503539.4</v>
      </c>
      <c r="FZ47" s="45">
        <v>21505302.300000001</v>
      </c>
      <c r="GA47" s="45">
        <v>31166163.400000002</v>
      </c>
      <c r="GB47" s="45">
        <v>35102846.600000001</v>
      </c>
      <c r="GC47" s="45">
        <v>38268237.899999999</v>
      </c>
      <c r="GD47" s="45">
        <v>42999785.799999997</v>
      </c>
      <c r="GE47" s="45">
        <v>49130899.100000001</v>
      </c>
      <c r="GF47" s="45">
        <v>54951614.300000004</v>
      </c>
      <c r="GG47" s="45">
        <v>64245521.299999997</v>
      </c>
      <c r="GH47" s="45">
        <v>74697754.299999997</v>
      </c>
      <c r="GI47" s="45">
        <v>16538970.4</v>
      </c>
      <c r="GJ47" s="45">
        <v>23654476.700000003</v>
      </c>
      <c r="GK47" s="45">
        <v>11823607.600000001</v>
      </c>
      <c r="GL47" s="45">
        <v>22680699.599999994</v>
      </c>
      <c r="GM47" s="45">
        <v>3845351.1</v>
      </c>
      <c r="GN47" s="45">
        <v>9442918.5999999996</v>
      </c>
      <c r="GO47" s="45">
        <v>16538970.4</v>
      </c>
      <c r="GP47" s="45">
        <v>22926335.399999999</v>
      </c>
      <c r="GQ47" s="45">
        <v>29741152.800000001</v>
      </c>
      <c r="GR47" s="45">
        <v>40193447.100000001</v>
      </c>
      <c r="GS47" s="45">
        <v>43312641.200000003</v>
      </c>
      <c r="GT47" s="45">
        <v>47089921.200000003</v>
      </c>
      <c r="GU47" s="45">
        <v>52017054.700000003</v>
      </c>
      <c r="GV47" s="45">
        <v>59070484.799999997</v>
      </c>
      <c r="GW47" s="45">
        <v>65146482.5</v>
      </c>
      <c r="GX47" s="45">
        <v>74697754.299999997</v>
      </c>
      <c r="GY47" s="45">
        <v>73848660.100000009</v>
      </c>
      <c r="GZ47" s="45">
        <v>16100074.299999999</v>
      </c>
      <c r="HA47" s="45">
        <v>23877183.200000003</v>
      </c>
      <c r="HB47" s="45">
        <v>11041780.5</v>
      </c>
      <c r="HC47" s="45">
        <v>22829622.100000009</v>
      </c>
      <c r="HD47" s="45">
        <v>3736160.8</v>
      </c>
      <c r="HE47" s="45">
        <v>9603033.0999999996</v>
      </c>
      <c r="HF47" s="45">
        <v>16100074.299999999</v>
      </c>
      <c r="HG47" s="45">
        <v>23143087.099999998</v>
      </c>
      <c r="HH47" s="45">
        <v>29711912.100000001</v>
      </c>
      <c r="HI47" s="45">
        <v>39977257.5</v>
      </c>
      <c r="HJ47" s="45">
        <v>42862437.299999997</v>
      </c>
      <c r="HK47" s="45">
        <v>46733668.699999996</v>
      </c>
      <c r="HL47" s="45">
        <v>51019038</v>
      </c>
      <c r="HM47" s="45">
        <v>58436789.899999999</v>
      </c>
      <c r="HN47" s="45">
        <v>64814999.399999999</v>
      </c>
      <c r="HO47" s="45">
        <v>73848660.100000009</v>
      </c>
      <c r="HP47" s="45">
        <v>76785764</v>
      </c>
      <c r="HQ47" s="45">
        <v>17088886.5</v>
      </c>
      <c r="HR47" s="45">
        <v>23944003.400000006</v>
      </c>
      <c r="HS47" s="45">
        <v>11843470.799999997</v>
      </c>
      <c r="HT47" s="45">
        <v>23909403.299999997</v>
      </c>
      <c r="HU47" s="45">
        <v>4100390.1</v>
      </c>
      <c r="HV47" s="45">
        <v>10510466.700000001</v>
      </c>
      <c r="HW47" s="45">
        <v>17088886.5</v>
      </c>
      <c r="HX47" s="45">
        <v>24448495.5</v>
      </c>
      <c r="HY47" s="45">
        <v>30546928.300000001</v>
      </c>
      <c r="HZ47" s="45">
        <v>41032889.900000006</v>
      </c>
      <c r="IA47" s="45">
        <v>44066641.099999994</v>
      </c>
      <c r="IB47" s="45">
        <v>48023598.200000003</v>
      </c>
      <c r="IC47" s="45">
        <v>52876360.700000003</v>
      </c>
      <c r="ID47" s="45">
        <v>60703793.700000003</v>
      </c>
      <c r="IE47" s="45">
        <v>67049334.5</v>
      </c>
      <c r="IF47" s="45">
        <v>76785764</v>
      </c>
      <c r="IH47" s="45">
        <v>16333101.5</v>
      </c>
      <c r="IL47" s="45">
        <v>4271196.8999999994</v>
      </c>
      <c r="IM47" s="45">
        <v>10619552.1</v>
      </c>
      <c r="IN47" s="45">
        <v>16333101.5</v>
      </c>
    </row>
    <row r="48" spans="1:248" s="45" customFormat="1" ht="12.95" customHeight="1" x14ac:dyDescent="0.2">
      <c r="A48" s="37"/>
      <c r="B48" s="23" t="s">
        <v>30</v>
      </c>
      <c r="C48" s="45">
        <v>19283357.899999999</v>
      </c>
      <c r="D48" s="45">
        <v>3261278.3</v>
      </c>
      <c r="E48" s="45">
        <v>6189648.2999999998</v>
      </c>
      <c r="F48" s="45">
        <v>3648427.3</v>
      </c>
      <c r="G48" s="45">
        <v>6184003.9999999981</v>
      </c>
      <c r="H48" s="45">
        <v>294457.2</v>
      </c>
      <c r="I48" s="45">
        <v>1745505.1</v>
      </c>
      <c r="J48" s="45">
        <v>3261278.3</v>
      </c>
      <c r="K48" s="45">
        <v>4844459.8</v>
      </c>
      <c r="L48" s="45">
        <v>6600086.7000000002</v>
      </c>
      <c r="M48" s="45">
        <v>9450926.5999999996</v>
      </c>
      <c r="N48" s="45">
        <v>11329612.300000001</v>
      </c>
      <c r="O48" s="45">
        <v>11968069.6</v>
      </c>
      <c r="P48" s="45">
        <v>13099353.9</v>
      </c>
      <c r="Q48" s="45">
        <v>14570477.4</v>
      </c>
      <c r="R48" s="45">
        <v>16185666.300000001</v>
      </c>
      <c r="S48" s="45">
        <v>19283357.899999999</v>
      </c>
      <c r="T48" s="45">
        <v>18823324.600000001</v>
      </c>
      <c r="U48" s="45">
        <v>3136116</v>
      </c>
      <c r="V48" s="45">
        <v>6621460.5999999996</v>
      </c>
      <c r="W48" s="45">
        <v>2873903.7000000011</v>
      </c>
      <c r="X48" s="45">
        <v>6191844.3000000007</v>
      </c>
      <c r="Y48" s="45">
        <v>273519.3</v>
      </c>
      <c r="Z48" s="45">
        <v>1669137</v>
      </c>
      <c r="AA48" s="45">
        <v>3136116</v>
      </c>
      <c r="AB48" s="45">
        <v>4950628.9000000004</v>
      </c>
      <c r="AC48" s="45">
        <v>6991493.2999999998</v>
      </c>
      <c r="AD48" s="45">
        <v>9757576.5999999996</v>
      </c>
      <c r="AE48" s="45">
        <v>11062447.199999999</v>
      </c>
      <c r="AF48" s="45">
        <v>11568477.699999999</v>
      </c>
      <c r="AG48" s="45">
        <v>12631480.300000001</v>
      </c>
      <c r="AH48" s="45">
        <v>14276305.300000001</v>
      </c>
      <c r="AI48" s="45">
        <v>15722064.9</v>
      </c>
      <c r="AJ48" s="45">
        <v>18823324.600000001</v>
      </c>
      <c r="AK48" s="45">
        <v>19209729.300000001</v>
      </c>
      <c r="AL48" s="45">
        <v>3551930.8</v>
      </c>
      <c r="AM48" s="45">
        <v>5752351.8999999994</v>
      </c>
      <c r="AN48" s="45">
        <v>3495479.8</v>
      </c>
      <c r="AO48" s="45">
        <v>6409966.8000000007</v>
      </c>
      <c r="AP48" s="45">
        <v>281388.09999999998</v>
      </c>
      <c r="AQ48" s="45">
        <v>2078094.9</v>
      </c>
      <c r="AR48" s="45">
        <v>3551930.8</v>
      </c>
      <c r="AS48" s="45">
        <v>5087012.4000000004</v>
      </c>
      <c r="AT48" s="45">
        <v>6767838.4000000004</v>
      </c>
      <c r="AU48" s="45">
        <v>9304282.6999999993</v>
      </c>
      <c r="AV48" s="45">
        <v>10935892.9</v>
      </c>
      <c r="AW48" s="45">
        <v>11636157.199999999</v>
      </c>
      <c r="AX48" s="45">
        <v>12799762.5</v>
      </c>
      <c r="AY48" s="45">
        <v>14691027.5</v>
      </c>
      <c r="AZ48" s="45">
        <v>16315686.300000001</v>
      </c>
      <c r="BA48" s="45">
        <v>19209729.300000001</v>
      </c>
      <c r="BB48" s="45">
        <v>21726302.300000001</v>
      </c>
      <c r="BC48" s="45">
        <v>3582999.8</v>
      </c>
      <c r="BD48" s="45">
        <v>6739209.2999999998</v>
      </c>
      <c r="BE48" s="45">
        <v>3144639.9000000004</v>
      </c>
      <c r="BF48" s="45">
        <v>8259453.3000000007</v>
      </c>
      <c r="BG48" s="45">
        <v>358523.1</v>
      </c>
      <c r="BH48" s="45">
        <v>2121331</v>
      </c>
      <c r="BI48" s="45">
        <v>3582999.8</v>
      </c>
      <c r="BJ48" s="45">
        <v>5796683.7999999998</v>
      </c>
      <c r="BK48" s="45">
        <v>7227976.2000000002</v>
      </c>
      <c r="BL48" s="45">
        <v>10322209.1</v>
      </c>
      <c r="BM48" s="45">
        <v>11531714.6</v>
      </c>
      <c r="BN48" s="45">
        <v>12190222.699999999</v>
      </c>
      <c r="BO48" s="45">
        <v>13466849</v>
      </c>
      <c r="BP48" s="45">
        <v>15808306.199999999</v>
      </c>
      <c r="BQ48" s="45">
        <v>17971262.800000001</v>
      </c>
      <c r="BR48" s="45">
        <v>21726302.300000001</v>
      </c>
      <c r="BS48" s="45">
        <v>25796560.600000001</v>
      </c>
      <c r="BT48" s="45">
        <v>4402544.2</v>
      </c>
      <c r="BU48" s="45">
        <v>9723360.8000000007</v>
      </c>
      <c r="BV48" s="45">
        <v>3368901.6000000015</v>
      </c>
      <c r="BW48" s="45">
        <v>8301754</v>
      </c>
      <c r="BX48" s="45">
        <v>290827.2</v>
      </c>
      <c r="BY48" s="45">
        <v>2290070.2000000002</v>
      </c>
      <c r="BZ48" s="45">
        <v>4402544.2</v>
      </c>
      <c r="CA48" s="45">
        <v>7886528.9000000004</v>
      </c>
      <c r="CB48" s="45">
        <v>9760880.5</v>
      </c>
      <c r="CC48" s="45">
        <v>14125905</v>
      </c>
      <c r="CD48" s="45">
        <v>14991928.4</v>
      </c>
      <c r="CE48" s="45">
        <v>15912737.199999999</v>
      </c>
      <c r="CF48" s="45">
        <v>17494806.600000001</v>
      </c>
      <c r="CG48" s="45">
        <v>19435068.100000001</v>
      </c>
      <c r="CH48" s="45">
        <v>21834702.5</v>
      </c>
      <c r="CI48" s="45">
        <v>25796560.600000001</v>
      </c>
      <c r="CJ48" s="48">
        <v>27202505.899999999</v>
      </c>
      <c r="CK48" s="45">
        <v>5651516.7999999998</v>
      </c>
      <c r="CL48" s="45">
        <v>8841825.8000000007</v>
      </c>
      <c r="CM48" s="45">
        <v>4098317.9000000004</v>
      </c>
      <c r="CN48" s="48">
        <v>8610845.3999999985</v>
      </c>
      <c r="CO48" s="45">
        <v>702209.5</v>
      </c>
      <c r="CP48" s="45">
        <v>2559924.2999999998</v>
      </c>
      <c r="CQ48" s="45">
        <v>5651516.7999999998</v>
      </c>
      <c r="CR48" s="45">
        <v>7874292.4000000004</v>
      </c>
      <c r="CS48" s="45">
        <v>10265283.199999999</v>
      </c>
      <c r="CT48" s="45">
        <v>14493342.6</v>
      </c>
      <c r="CU48" s="45">
        <v>15806076.4</v>
      </c>
      <c r="CV48" s="45">
        <v>17025992</v>
      </c>
      <c r="CW48" s="45">
        <v>18591660.5</v>
      </c>
      <c r="CX48" s="45">
        <v>21107706.899999999</v>
      </c>
      <c r="CY48" s="45">
        <v>23383784.300000001</v>
      </c>
      <c r="CZ48" s="45">
        <v>27202505.899999999</v>
      </c>
      <c r="DA48" s="45">
        <v>27599039.399999999</v>
      </c>
      <c r="DB48" s="45">
        <v>5629942.5</v>
      </c>
      <c r="DC48" s="45">
        <v>8826211.6999999993</v>
      </c>
      <c r="DD48" s="45">
        <v>4239092.1999999993</v>
      </c>
      <c r="DE48" s="45">
        <v>8903793</v>
      </c>
      <c r="DF48" s="45">
        <v>483128.4</v>
      </c>
      <c r="DG48" s="45">
        <v>3024505.8</v>
      </c>
      <c r="DH48" s="45">
        <v>5629942.5</v>
      </c>
      <c r="DI48" s="45">
        <v>8053281.7999999998</v>
      </c>
      <c r="DJ48" s="45">
        <v>10506241.699999999</v>
      </c>
      <c r="DK48" s="45">
        <v>14456154.199999999</v>
      </c>
      <c r="DL48" s="45">
        <v>16050147.699999999</v>
      </c>
      <c r="DM48" s="45">
        <v>17202771</v>
      </c>
      <c r="DN48" s="45">
        <v>18695246.399999999</v>
      </c>
      <c r="DO48" s="45">
        <v>21384046</v>
      </c>
      <c r="DP48" s="45">
        <v>23840682.100000001</v>
      </c>
      <c r="DQ48" s="45">
        <v>27599039.399999999</v>
      </c>
      <c r="DR48" s="45">
        <v>29860470.300000001</v>
      </c>
      <c r="DS48" s="45">
        <v>5689204.7999999998</v>
      </c>
      <c r="DT48" s="45">
        <v>9013296.3999999985</v>
      </c>
      <c r="DU48" s="45">
        <v>4483928.1999999993</v>
      </c>
      <c r="DV48" s="45">
        <v>10674040.900000002</v>
      </c>
      <c r="DW48" s="45">
        <v>548563.69999999995</v>
      </c>
      <c r="DX48" s="45">
        <v>3216543.7</v>
      </c>
      <c r="DY48" s="45">
        <v>5689204.7999999998</v>
      </c>
      <c r="DZ48" s="45">
        <v>8427381.8000000007</v>
      </c>
      <c r="EA48" s="45">
        <v>11032408.9</v>
      </c>
      <c r="EB48" s="45">
        <v>14702501.199999999</v>
      </c>
      <c r="EC48" s="45">
        <v>16349423</v>
      </c>
      <c r="ED48" s="45">
        <v>17601042.699999999</v>
      </c>
      <c r="EE48" s="45">
        <v>19186429.399999999</v>
      </c>
      <c r="EF48" s="45">
        <v>22357670.399999999</v>
      </c>
      <c r="EG48" s="45">
        <v>24785069.800000001</v>
      </c>
      <c r="EH48" s="45">
        <v>29860470.300000001</v>
      </c>
      <c r="EI48" s="45">
        <v>34538621.899999999</v>
      </c>
      <c r="EJ48" s="45">
        <v>8294535.5999999996</v>
      </c>
      <c r="EK48" s="45">
        <v>10141051.6</v>
      </c>
      <c r="EL48" s="45">
        <v>5747252.1000000015</v>
      </c>
      <c r="EM48" s="45">
        <v>10355782.599999998</v>
      </c>
      <c r="EN48" s="45">
        <v>1896422.9</v>
      </c>
      <c r="EO48" s="45">
        <v>4353554.5</v>
      </c>
      <c r="EP48" s="45">
        <v>8294535.5999999996</v>
      </c>
      <c r="EQ48" s="45">
        <v>11043319</v>
      </c>
      <c r="ER48" s="45">
        <v>13019550.6</v>
      </c>
      <c r="ES48" s="45">
        <v>18435587.199999999</v>
      </c>
      <c r="ET48" s="45">
        <v>20001948.300000001</v>
      </c>
      <c r="EU48" s="45">
        <v>21802096</v>
      </c>
      <c r="EV48" s="45">
        <v>24182839.300000001</v>
      </c>
      <c r="EW48" s="45">
        <v>27564158.800000001</v>
      </c>
      <c r="EX48" s="45">
        <v>30210013.899999999</v>
      </c>
      <c r="EY48" s="45">
        <v>34538621.899999999</v>
      </c>
      <c r="EZ48" s="45">
        <v>36772411.700000003</v>
      </c>
      <c r="FA48" s="45">
        <v>8243575.0999999996</v>
      </c>
      <c r="FB48" s="45">
        <v>11851706.799999999</v>
      </c>
      <c r="FC48" s="45">
        <v>5230891.8000000007</v>
      </c>
      <c r="FD48" s="45">
        <v>11446238.000000004</v>
      </c>
      <c r="FE48" s="45">
        <v>1847447.6</v>
      </c>
      <c r="FF48" s="45">
        <v>4573524.3</v>
      </c>
      <c r="FG48" s="45">
        <v>8243575.0999999996</v>
      </c>
      <c r="FH48" s="45">
        <v>11550115.6</v>
      </c>
      <c r="FI48" s="45">
        <v>14484717.699999999</v>
      </c>
      <c r="FJ48" s="45">
        <v>20095281.899999999</v>
      </c>
      <c r="FK48" s="45">
        <v>21571394.5</v>
      </c>
      <c r="FL48" s="45">
        <v>23332194.199999999</v>
      </c>
      <c r="FM48" s="45">
        <v>25326173.699999999</v>
      </c>
      <c r="FN48" s="45">
        <v>29131405.300000001</v>
      </c>
      <c r="FO48" s="45">
        <v>32288251.899999999</v>
      </c>
      <c r="FP48" s="45">
        <v>36772411.700000003</v>
      </c>
      <c r="FQ48" s="45">
        <v>55082881.299999997</v>
      </c>
      <c r="FR48" s="45">
        <v>8715506.4000000004</v>
      </c>
      <c r="FS48" s="45">
        <v>18791202.200000003</v>
      </c>
      <c r="FT48" s="45">
        <v>9690304.299999997</v>
      </c>
      <c r="FU48" s="45">
        <v>17885868.399999999</v>
      </c>
      <c r="FV48" s="45">
        <v>2037132.1</v>
      </c>
      <c r="FW48" s="45">
        <v>4928098.0999999996</v>
      </c>
      <c r="FX48" s="45">
        <v>8715506.4000000004</v>
      </c>
      <c r="FY48" s="45">
        <v>14069123.5</v>
      </c>
      <c r="FZ48" s="45">
        <v>18547425.699999999</v>
      </c>
      <c r="GA48" s="45">
        <v>27506708.600000001</v>
      </c>
      <c r="GB48" s="45">
        <v>30349181.100000001</v>
      </c>
      <c r="GC48" s="45">
        <v>32999960.300000001</v>
      </c>
      <c r="GD48" s="45">
        <v>37197012.899999999</v>
      </c>
      <c r="GE48" s="45">
        <v>42539524</v>
      </c>
      <c r="GF48" s="45">
        <v>47526635.600000001</v>
      </c>
      <c r="GG48" s="45">
        <v>55082881.299999997</v>
      </c>
      <c r="GH48" s="45">
        <v>63881071.600000001</v>
      </c>
      <c r="GI48" s="45">
        <v>14588561.4</v>
      </c>
      <c r="GJ48" s="45">
        <v>21028165</v>
      </c>
      <c r="GK48" s="45">
        <v>9462422.1000000015</v>
      </c>
      <c r="GL48" s="45">
        <v>18801923.100000001</v>
      </c>
      <c r="GM48" s="45">
        <v>3631620.2</v>
      </c>
      <c r="GN48" s="45">
        <v>8401537.4000000004</v>
      </c>
      <c r="GO48" s="45">
        <v>14588561.4</v>
      </c>
      <c r="GP48" s="45">
        <v>20096393.699999999</v>
      </c>
      <c r="GQ48" s="45">
        <v>26080376</v>
      </c>
      <c r="GR48" s="45">
        <v>35616726.399999999</v>
      </c>
      <c r="GS48" s="45">
        <v>37580937.100000001</v>
      </c>
      <c r="GT48" s="45">
        <v>40836552.100000001</v>
      </c>
      <c r="GU48" s="45">
        <v>45079148.5</v>
      </c>
      <c r="GV48" s="45">
        <v>51269501.899999999</v>
      </c>
      <c r="GW48" s="45">
        <v>56344680.399999999</v>
      </c>
      <c r="GX48" s="45">
        <v>63881071.600000001</v>
      </c>
      <c r="GY48" s="45">
        <v>67332249.200000003</v>
      </c>
      <c r="GZ48" s="45">
        <v>14927389.1</v>
      </c>
      <c r="HA48" s="45">
        <v>22216660.899999999</v>
      </c>
      <c r="HB48" s="45">
        <v>9814165.3999999985</v>
      </c>
      <c r="HC48" s="45">
        <v>20374033.800000004</v>
      </c>
      <c r="HD48" s="45">
        <v>3599165.5</v>
      </c>
      <c r="HE48" s="45">
        <v>8926273.4000000004</v>
      </c>
      <c r="HF48" s="45">
        <v>14927389.1</v>
      </c>
      <c r="HG48" s="45">
        <v>21318281.399999999</v>
      </c>
      <c r="HH48" s="45">
        <v>27404726.300000001</v>
      </c>
      <c r="HI48" s="45">
        <v>37144050</v>
      </c>
      <c r="HJ48" s="45">
        <v>39416506.5</v>
      </c>
      <c r="HK48" s="45">
        <v>42992439.299999997</v>
      </c>
      <c r="HL48" s="45">
        <v>46958215.399999999</v>
      </c>
      <c r="HM48" s="45">
        <v>53722058.399999999</v>
      </c>
      <c r="HN48" s="45">
        <v>59469991.100000001</v>
      </c>
      <c r="HO48" s="45">
        <v>67332249.200000003</v>
      </c>
      <c r="HP48" s="45">
        <v>70052186.400000006</v>
      </c>
      <c r="HQ48" s="45">
        <v>15832169.800000001</v>
      </c>
      <c r="HR48" s="45">
        <v>22212710.400000002</v>
      </c>
      <c r="HS48" s="45">
        <v>10624632</v>
      </c>
      <c r="HT48" s="45">
        <v>21382674.200000003</v>
      </c>
      <c r="HU48" s="45">
        <v>3902357.6</v>
      </c>
      <c r="HV48" s="45">
        <v>9825495.9000000004</v>
      </c>
      <c r="HW48" s="45">
        <v>15832169.800000001</v>
      </c>
      <c r="HX48" s="45">
        <v>22506198.100000001</v>
      </c>
      <c r="HY48" s="45">
        <v>28144410.199999999</v>
      </c>
      <c r="HZ48" s="45">
        <v>38044880.200000003</v>
      </c>
      <c r="IA48" s="45">
        <v>40571576.299999997</v>
      </c>
      <c r="IB48" s="45">
        <v>44244960.700000003</v>
      </c>
      <c r="IC48" s="45">
        <v>48669512.200000003</v>
      </c>
      <c r="ID48" s="45">
        <v>55750000.600000001</v>
      </c>
      <c r="IE48" s="45">
        <v>61483727.600000001</v>
      </c>
      <c r="IF48" s="45">
        <v>70052186.400000006</v>
      </c>
      <c r="IH48" s="45">
        <v>14910519.699999999</v>
      </c>
      <c r="IL48" s="45">
        <v>4108157.3</v>
      </c>
      <c r="IM48" s="45">
        <v>9886981</v>
      </c>
      <c r="IN48" s="45">
        <v>14910519.699999999</v>
      </c>
    </row>
    <row r="49" spans="1:248" s="45" customFormat="1" ht="12.95" customHeight="1" x14ac:dyDescent="0.2">
      <c r="A49" s="37"/>
      <c r="B49" s="23" t="s">
        <v>31</v>
      </c>
      <c r="C49" s="45">
        <v>2402347.6</v>
      </c>
      <c r="D49" s="45">
        <v>467290.4</v>
      </c>
      <c r="E49" s="45">
        <v>597206.69999999995</v>
      </c>
      <c r="F49" s="45">
        <v>547888.30000000005</v>
      </c>
      <c r="G49" s="45">
        <v>789962.2</v>
      </c>
      <c r="H49" s="45">
        <v>72873.899999999994</v>
      </c>
      <c r="I49" s="45">
        <v>269636.8</v>
      </c>
      <c r="J49" s="45">
        <v>467290.4</v>
      </c>
      <c r="K49" s="45">
        <v>677136.1</v>
      </c>
      <c r="L49" s="45">
        <v>875178.4</v>
      </c>
      <c r="M49" s="45">
        <v>1064497.1000000001</v>
      </c>
      <c r="N49" s="45">
        <v>1345583.5</v>
      </c>
      <c r="O49" s="45">
        <v>1466131</v>
      </c>
      <c r="P49" s="45">
        <v>1612385.4</v>
      </c>
      <c r="Q49" s="45">
        <v>1823263.6</v>
      </c>
      <c r="R49" s="45">
        <v>2045177.3</v>
      </c>
      <c r="S49" s="45">
        <v>2402347.6</v>
      </c>
      <c r="T49" s="45">
        <v>2878655.3</v>
      </c>
      <c r="U49" s="45">
        <v>528618.1</v>
      </c>
      <c r="V49" s="45">
        <v>740971.9</v>
      </c>
      <c r="W49" s="45">
        <v>627792.39999999991</v>
      </c>
      <c r="X49" s="45">
        <v>981272.89999999991</v>
      </c>
      <c r="Y49" s="45">
        <v>63273.599999999999</v>
      </c>
      <c r="Z49" s="45">
        <v>286987.8</v>
      </c>
      <c r="AA49" s="45">
        <v>528618.1</v>
      </c>
      <c r="AB49" s="45">
        <v>827354.9</v>
      </c>
      <c r="AC49" s="45">
        <v>1072035.8999999999</v>
      </c>
      <c r="AD49" s="45">
        <v>1269590</v>
      </c>
      <c r="AE49" s="45">
        <v>1603093.6</v>
      </c>
      <c r="AF49" s="45">
        <v>1728751.8</v>
      </c>
      <c r="AG49" s="45">
        <v>1897382.4</v>
      </c>
      <c r="AH49" s="45">
        <v>2160462.1</v>
      </c>
      <c r="AI49" s="45">
        <v>2427025.4</v>
      </c>
      <c r="AJ49" s="45">
        <v>2878655.3</v>
      </c>
      <c r="AK49" s="45">
        <v>3217677.7</v>
      </c>
      <c r="AL49" s="45">
        <v>554969.1</v>
      </c>
      <c r="AM49" s="45">
        <v>765094.6</v>
      </c>
      <c r="AN49" s="45">
        <v>746732.4</v>
      </c>
      <c r="AO49" s="45">
        <v>1150881.6000000001</v>
      </c>
      <c r="AP49" s="45">
        <v>96636</v>
      </c>
      <c r="AQ49" s="45">
        <v>298748.2</v>
      </c>
      <c r="AR49" s="45">
        <v>554969.1</v>
      </c>
      <c r="AS49" s="45">
        <v>877006.7</v>
      </c>
      <c r="AT49" s="45">
        <v>1109650.7</v>
      </c>
      <c r="AU49" s="45">
        <v>1320063.7</v>
      </c>
      <c r="AV49" s="45">
        <v>1716995.2</v>
      </c>
      <c r="AW49" s="45">
        <v>1885717.9</v>
      </c>
      <c r="AX49" s="45">
        <v>2066796.1</v>
      </c>
      <c r="AY49" s="45">
        <v>2367629.1</v>
      </c>
      <c r="AZ49" s="45">
        <v>2652704.4</v>
      </c>
      <c r="BA49" s="45">
        <v>3217677.7</v>
      </c>
      <c r="BB49" s="45">
        <v>3726666.5</v>
      </c>
      <c r="BC49" s="45">
        <v>621270.4</v>
      </c>
      <c r="BD49" s="45">
        <v>899438.99999999988</v>
      </c>
      <c r="BE49" s="45">
        <v>791438.60000000009</v>
      </c>
      <c r="BF49" s="45">
        <v>1414518.5</v>
      </c>
      <c r="BG49" s="45">
        <v>17412</v>
      </c>
      <c r="BH49" s="45">
        <v>320426.40000000002</v>
      </c>
      <c r="BI49" s="45">
        <v>621270.4</v>
      </c>
      <c r="BJ49" s="45">
        <v>985815.8</v>
      </c>
      <c r="BK49" s="45">
        <v>1270758.3999999999</v>
      </c>
      <c r="BL49" s="45">
        <v>1520709.4</v>
      </c>
      <c r="BM49" s="45">
        <v>1943968.4</v>
      </c>
      <c r="BN49" s="45">
        <v>2094574.5</v>
      </c>
      <c r="BO49" s="45">
        <v>2312148</v>
      </c>
      <c r="BP49" s="45">
        <v>2667027.2000000002</v>
      </c>
      <c r="BQ49" s="45">
        <v>3014703.6</v>
      </c>
      <c r="BR49" s="45">
        <v>3726666.5</v>
      </c>
      <c r="BS49" s="45">
        <v>4567632.7</v>
      </c>
      <c r="BT49" s="45">
        <v>745899.8</v>
      </c>
      <c r="BU49" s="45">
        <v>1165322.7</v>
      </c>
      <c r="BV49" s="45">
        <v>1045390.2000000002</v>
      </c>
      <c r="BW49" s="45">
        <v>1611020</v>
      </c>
      <c r="BX49" s="45">
        <v>14056.1</v>
      </c>
      <c r="BY49" s="45">
        <v>344747.6</v>
      </c>
      <c r="BZ49" s="45">
        <v>745899.8</v>
      </c>
      <c r="CA49" s="45">
        <v>1260264.5</v>
      </c>
      <c r="CB49" s="45">
        <v>1569299.4</v>
      </c>
      <c r="CC49" s="45">
        <v>1911222.5</v>
      </c>
      <c r="CD49" s="45">
        <v>2474592</v>
      </c>
      <c r="CE49" s="45">
        <v>2692014.7</v>
      </c>
      <c r="CF49" s="45">
        <v>2956612.7</v>
      </c>
      <c r="CG49" s="45">
        <v>3316436.4</v>
      </c>
      <c r="CH49" s="45">
        <v>3726007.9</v>
      </c>
      <c r="CI49" s="45">
        <v>4567632.7</v>
      </c>
      <c r="CJ49" s="48">
        <v>5079292.5</v>
      </c>
      <c r="CK49" s="45">
        <v>794328.4</v>
      </c>
      <c r="CL49" s="45">
        <v>1241715.8999999999</v>
      </c>
      <c r="CM49" s="45">
        <v>1147216.0999999999</v>
      </c>
      <c r="CN49" s="48">
        <v>1896032.1</v>
      </c>
      <c r="CO49" s="45">
        <v>11603.8</v>
      </c>
      <c r="CP49" s="45">
        <v>381931.3</v>
      </c>
      <c r="CQ49" s="45">
        <v>794328.4</v>
      </c>
      <c r="CR49" s="45">
        <v>1219867.7</v>
      </c>
      <c r="CS49" s="45">
        <v>1634732</v>
      </c>
      <c r="CT49" s="45">
        <v>2036044.3</v>
      </c>
      <c r="CU49" s="45">
        <v>2617331.7999999998</v>
      </c>
      <c r="CV49" s="45">
        <v>2886604</v>
      </c>
      <c r="CW49" s="45">
        <v>3183260.4</v>
      </c>
      <c r="CX49" s="45">
        <v>3618274.6</v>
      </c>
      <c r="CY49" s="45">
        <v>4109131.2</v>
      </c>
      <c r="CZ49" s="45">
        <v>5079292.5</v>
      </c>
      <c r="DA49" s="45">
        <v>5793795.7999999998</v>
      </c>
      <c r="DB49" s="45">
        <v>993613.1</v>
      </c>
      <c r="DC49" s="45">
        <v>1358488.1999999997</v>
      </c>
      <c r="DD49" s="45">
        <v>1313494.7000000002</v>
      </c>
      <c r="DE49" s="45">
        <v>2128199.7999999998</v>
      </c>
      <c r="DF49" s="45">
        <v>14942.4</v>
      </c>
      <c r="DG49" s="45">
        <v>471580.8</v>
      </c>
      <c r="DH49" s="45">
        <v>993613.1</v>
      </c>
      <c r="DI49" s="45">
        <v>1505718.9</v>
      </c>
      <c r="DJ49" s="45">
        <v>2005243.8</v>
      </c>
      <c r="DK49" s="45">
        <v>2352101.2999999998</v>
      </c>
      <c r="DL49" s="45">
        <v>3058770.4</v>
      </c>
      <c r="DM49" s="45">
        <v>3335826</v>
      </c>
      <c r="DN49" s="45">
        <v>3665596</v>
      </c>
      <c r="DO49" s="45">
        <v>4183055.5</v>
      </c>
      <c r="DP49" s="45">
        <v>4722460</v>
      </c>
      <c r="DQ49" s="45">
        <v>5793795.7999999998</v>
      </c>
      <c r="DR49" s="45">
        <v>6019393.7000000002</v>
      </c>
      <c r="DS49" s="45">
        <v>1064339.7</v>
      </c>
      <c r="DT49" s="45">
        <v>1414816.2</v>
      </c>
      <c r="DU49" s="45">
        <v>1309563.8000000003</v>
      </c>
      <c r="DV49" s="45">
        <v>2230674</v>
      </c>
      <c r="DW49" s="45">
        <v>8991</v>
      </c>
      <c r="DX49" s="45">
        <v>513514.2</v>
      </c>
      <c r="DY49" s="45">
        <v>1064339.7</v>
      </c>
      <c r="DZ49" s="45">
        <v>1592015.9</v>
      </c>
      <c r="EA49" s="45">
        <v>2064496.1</v>
      </c>
      <c r="EB49" s="45">
        <v>2479155.9</v>
      </c>
      <c r="EC49" s="45">
        <v>3157736.7</v>
      </c>
      <c r="ED49" s="45">
        <v>3436697.6000000001</v>
      </c>
      <c r="EE49" s="45">
        <v>3788719.7</v>
      </c>
      <c r="EF49" s="45">
        <v>4315512.4000000004</v>
      </c>
      <c r="EG49" s="45">
        <v>4880282.7</v>
      </c>
      <c r="EH49" s="45">
        <v>6019393.7000000002</v>
      </c>
      <c r="EI49" s="45">
        <v>5371346.2999999998</v>
      </c>
      <c r="EJ49" s="45">
        <v>1265693.1000000001</v>
      </c>
      <c r="EK49" s="45">
        <v>1037269.1000000001</v>
      </c>
      <c r="EL49" s="45">
        <v>1079078.5999999996</v>
      </c>
      <c r="EM49" s="45">
        <v>1989305.5</v>
      </c>
      <c r="EN49" s="45">
        <v>82896.399999999994</v>
      </c>
      <c r="EO49" s="45">
        <v>629448.19999999995</v>
      </c>
      <c r="EP49" s="45">
        <v>1265693.1000000001</v>
      </c>
      <c r="EQ49" s="45">
        <v>1625979.2</v>
      </c>
      <c r="ER49" s="45">
        <v>1870587.7</v>
      </c>
      <c r="ES49" s="45">
        <v>2302962.2000000002</v>
      </c>
      <c r="ET49" s="45">
        <v>2912164.3</v>
      </c>
      <c r="EU49" s="45">
        <v>3123143.2</v>
      </c>
      <c r="EV49" s="45">
        <v>3382040.8</v>
      </c>
      <c r="EW49" s="45">
        <v>3787800.5</v>
      </c>
      <c r="EX49" s="45">
        <v>4233187.4000000004</v>
      </c>
      <c r="EY49" s="45">
        <v>5371346.2999999998</v>
      </c>
      <c r="EZ49" s="45">
        <v>6979682.9000000004</v>
      </c>
      <c r="FA49" s="45">
        <v>1147097.3</v>
      </c>
      <c r="FB49" s="45">
        <v>1686017.2</v>
      </c>
      <c r="FC49" s="45">
        <v>1566658.2999999998</v>
      </c>
      <c r="FD49" s="45">
        <v>2579910.1000000006</v>
      </c>
      <c r="FE49" s="45">
        <v>86895.7</v>
      </c>
      <c r="FF49" s="45">
        <v>565388.19999999995</v>
      </c>
      <c r="FG49" s="45">
        <v>1147097.3</v>
      </c>
      <c r="FH49" s="45">
        <v>1836786.5</v>
      </c>
      <c r="FI49" s="45">
        <v>2304080.2000000002</v>
      </c>
      <c r="FJ49" s="45">
        <v>2833114.5</v>
      </c>
      <c r="FK49" s="45">
        <v>3656399.2</v>
      </c>
      <c r="FL49" s="45">
        <v>3964350.5</v>
      </c>
      <c r="FM49" s="45">
        <v>4399772.8</v>
      </c>
      <c r="FN49" s="45">
        <v>4931485.4000000004</v>
      </c>
      <c r="FO49" s="45">
        <v>5552595.7999999998</v>
      </c>
      <c r="FP49" s="45">
        <v>6979682.9000000004</v>
      </c>
      <c r="FQ49" s="45">
        <v>9162640</v>
      </c>
      <c r="FR49" s="45">
        <v>1517097.7</v>
      </c>
      <c r="FS49" s="45">
        <v>2142357.0999999996</v>
      </c>
      <c r="FT49" s="45">
        <v>2143318.1000000006</v>
      </c>
      <c r="FU49" s="45">
        <v>3359867.0999999996</v>
      </c>
      <c r="FV49" s="45">
        <v>180132.5</v>
      </c>
      <c r="FW49" s="45">
        <v>789975.6</v>
      </c>
      <c r="FX49" s="45">
        <v>1517097.7</v>
      </c>
      <c r="FY49" s="45">
        <v>2434415.9</v>
      </c>
      <c r="FZ49" s="45">
        <v>2957876.6</v>
      </c>
      <c r="GA49" s="45">
        <v>3659454.8</v>
      </c>
      <c r="GB49" s="45">
        <v>4753665.5</v>
      </c>
      <c r="GC49" s="45">
        <v>5268277.5999999996</v>
      </c>
      <c r="GD49" s="45">
        <v>5802772.9000000004</v>
      </c>
      <c r="GE49" s="45">
        <v>6591375.0999999996</v>
      </c>
      <c r="GF49" s="45">
        <v>7424978.7000000002</v>
      </c>
      <c r="GG49" s="45">
        <v>9162640</v>
      </c>
      <c r="GH49" s="45">
        <v>10816682.699999999</v>
      </c>
      <c r="GI49" s="45">
        <v>1950409</v>
      </c>
      <c r="GJ49" s="45">
        <v>2626311.7000000002</v>
      </c>
      <c r="GK49" s="45">
        <v>2361185.5</v>
      </c>
      <c r="GL49" s="45">
        <v>3878776.4999999991</v>
      </c>
      <c r="GM49" s="45">
        <v>213730.9</v>
      </c>
      <c r="GN49" s="45">
        <v>1041381.2</v>
      </c>
      <c r="GO49" s="45">
        <v>1950409</v>
      </c>
      <c r="GP49" s="45">
        <v>2829941.7</v>
      </c>
      <c r="GQ49" s="45">
        <v>3660776.8</v>
      </c>
      <c r="GR49" s="45">
        <v>4576720.7</v>
      </c>
      <c r="GS49" s="45">
        <v>5731704.0999999996</v>
      </c>
      <c r="GT49" s="45">
        <v>6253369.0999999996</v>
      </c>
      <c r="GU49" s="45">
        <v>6937906.2000000002</v>
      </c>
      <c r="GV49" s="45">
        <v>7800982.9000000004</v>
      </c>
      <c r="GW49" s="45">
        <v>8801802.0999999996</v>
      </c>
      <c r="GX49" s="45">
        <v>10816682.699999999</v>
      </c>
      <c r="GY49" s="45">
        <v>6516410.9000000004</v>
      </c>
      <c r="GZ49" s="45">
        <v>1172685.2</v>
      </c>
      <c r="HA49" s="45">
        <v>1660522.3</v>
      </c>
      <c r="HB49" s="45">
        <v>1227615.1000000001</v>
      </c>
      <c r="HC49" s="45">
        <v>2455588.3000000003</v>
      </c>
      <c r="HD49" s="45">
        <v>136995.29999999999</v>
      </c>
      <c r="HE49" s="45">
        <v>676759.7</v>
      </c>
      <c r="HF49" s="45">
        <v>1172685.2</v>
      </c>
      <c r="HG49" s="45">
        <v>1824805.7</v>
      </c>
      <c r="HH49" s="45">
        <v>2307185.7999999998</v>
      </c>
      <c r="HI49" s="45">
        <v>2833207.5</v>
      </c>
      <c r="HJ49" s="45">
        <v>3445930.8</v>
      </c>
      <c r="HK49" s="45">
        <v>3741229.4</v>
      </c>
      <c r="HL49" s="45">
        <v>4060822.6</v>
      </c>
      <c r="HM49" s="45">
        <v>4714731.5</v>
      </c>
      <c r="HN49" s="45">
        <v>5345008.3</v>
      </c>
      <c r="HO49" s="45">
        <v>6516410.9000000004</v>
      </c>
      <c r="HP49" s="45">
        <v>6733577.5999999996</v>
      </c>
      <c r="HQ49" s="45">
        <v>1256716.7</v>
      </c>
      <c r="HR49" s="45">
        <v>1731293.0000000002</v>
      </c>
      <c r="HS49" s="45">
        <v>1218838.7999999998</v>
      </c>
      <c r="HT49" s="45">
        <v>2526729.0999999996</v>
      </c>
      <c r="HU49" s="45">
        <v>198032.5</v>
      </c>
      <c r="HV49" s="45">
        <v>684970.8</v>
      </c>
      <c r="HW49" s="45">
        <v>1256716.7</v>
      </c>
      <c r="HX49" s="45">
        <v>1942297.4</v>
      </c>
      <c r="HY49" s="45">
        <v>2402518.1</v>
      </c>
      <c r="HZ49" s="45">
        <v>2988009.7</v>
      </c>
      <c r="IA49" s="45">
        <v>3495064.8</v>
      </c>
      <c r="IB49" s="45">
        <v>3778637.5</v>
      </c>
      <c r="IC49" s="45">
        <v>4206848.5</v>
      </c>
      <c r="ID49" s="45">
        <v>4953793.0999999996</v>
      </c>
      <c r="IE49" s="45">
        <v>5565606.9000000004</v>
      </c>
      <c r="IF49" s="45">
        <v>6733577.5999999996</v>
      </c>
      <c r="IH49" s="45">
        <v>1422581.8</v>
      </c>
      <c r="IL49" s="45">
        <v>163039.6</v>
      </c>
      <c r="IM49" s="45">
        <v>732571.1</v>
      </c>
      <c r="IN49" s="45">
        <v>1422581.8</v>
      </c>
    </row>
    <row r="50" spans="1:248" s="45" customFormat="1" ht="12.95" customHeight="1" x14ac:dyDescent="0.2">
      <c r="A50" s="37">
        <v>710</v>
      </c>
      <c r="B50" s="19" t="s">
        <v>68</v>
      </c>
      <c r="C50" s="45">
        <v>17490057.600000001</v>
      </c>
      <c r="D50" s="45">
        <v>4296831.0999999996</v>
      </c>
      <c r="E50" s="45">
        <v>4271556.5</v>
      </c>
      <c r="F50" s="45">
        <v>4544276.5</v>
      </c>
      <c r="G50" s="45">
        <v>4377393.5</v>
      </c>
      <c r="H50" s="45">
        <v>1329317.1000000001</v>
      </c>
      <c r="I50" s="45">
        <v>2833073.1</v>
      </c>
      <c r="J50" s="45">
        <v>4296831.0999999996</v>
      </c>
      <c r="K50" s="45">
        <v>5812254.3999999994</v>
      </c>
      <c r="L50" s="45">
        <v>7137652.8999999994</v>
      </c>
      <c r="M50" s="45">
        <v>8568387.6000000015</v>
      </c>
      <c r="N50" s="45">
        <v>10143335.299999999</v>
      </c>
      <c r="O50" s="45">
        <v>11748910.5</v>
      </c>
      <c r="P50" s="45">
        <v>13112664.1</v>
      </c>
      <c r="Q50" s="45">
        <v>14476639.200000001</v>
      </c>
      <c r="R50" s="45">
        <v>15951025.200000001</v>
      </c>
      <c r="S50" s="45">
        <v>17490057.600000001</v>
      </c>
      <c r="T50" s="45">
        <v>20356471</v>
      </c>
      <c r="U50" s="45">
        <v>4917066.3</v>
      </c>
      <c r="V50" s="45">
        <v>5066288.9999999991</v>
      </c>
      <c r="W50" s="45">
        <v>5046346.3000000007</v>
      </c>
      <c r="X50" s="45">
        <v>5326769.4000000004</v>
      </c>
      <c r="Y50" s="45">
        <v>1587261.6</v>
      </c>
      <c r="Z50" s="45">
        <v>3217240.3</v>
      </c>
      <c r="AA50" s="45">
        <v>4917066.3</v>
      </c>
      <c r="AB50" s="45">
        <v>6635753</v>
      </c>
      <c r="AC50" s="45">
        <v>8317416.9000000004</v>
      </c>
      <c r="AD50" s="45">
        <v>9983355.2999999989</v>
      </c>
      <c r="AE50" s="45">
        <v>11724534.899999999</v>
      </c>
      <c r="AF50" s="45">
        <v>13378601.300000001</v>
      </c>
      <c r="AG50" s="45">
        <v>15029701.6</v>
      </c>
      <c r="AH50" s="45">
        <v>16716004</v>
      </c>
      <c r="AI50" s="45">
        <v>18429912.699999999</v>
      </c>
      <c r="AJ50" s="45">
        <v>20356471</v>
      </c>
      <c r="AK50" s="45">
        <v>23297545.400000002</v>
      </c>
      <c r="AL50" s="45">
        <v>5464165.9000000004</v>
      </c>
      <c r="AM50" s="45">
        <v>6111549.5999999996</v>
      </c>
      <c r="AN50" s="45">
        <v>5624179.3000000007</v>
      </c>
      <c r="AO50" s="45">
        <v>6097650.6000000015</v>
      </c>
      <c r="AP50" s="45">
        <v>1788986.3</v>
      </c>
      <c r="AQ50" s="45">
        <v>3637537.1</v>
      </c>
      <c r="AR50" s="45">
        <v>5464165.9000000004</v>
      </c>
      <c r="AS50" s="45">
        <v>7871363.7000000002</v>
      </c>
      <c r="AT50" s="45">
        <v>9741101.9000000004</v>
      </c>
      <c r="AU50" s="45">
        <v>11575715.5</v>
      </c>
      <c r="AV50" s="45">
        <v>13470999.5</v>
      </c>
      <c r="AW50" s="45">
        <v>15363873.100000001</v>
      </c>
      <c r="AX50" s="45">
        <v>17199894.800000001</v>
      </c>
      <c r="AY50" s="45">
        <v>19100295.199999999</v>
      </c>
      <c r="AZ50" s="45">
        <v>21060878.799999997</v>
      </c>
      <c r="BA50" s="45">
        <v>23297545.400000002</v>
      </c>
      <c r="BB50" s="45">
        <v>24813096.299999997</v>
      </c>
      <c r="BC50" s="45">
        <v>5949377.8000000007</v>
      </c>
      <c r="BD50" s="45">
        <v>6270099.7999999989</v>
      </c>
      <c r="BE50" s="45">
        <v>6313359.0999999996</v>
      </c>
      <c r="BF50" s="45">
        <v>6280259.5999999978</v>
      </c>
      <c r="BG50" s="45">
        <v>1957310.3</v>
      </c>
      <c r="BH50" s="45">
        <v>3934311.7</v>
      </c>
      <c r="BI50" s="45">
        <v>5949377.8000000007</v>
      </c>
      <c r="BJ50" s="45">
        <v>8139243.6999999993</v>
      </c>
      <c r="BK50" s="45">
        <v>10194851.199999999</v>
      </c>
      <c r="BL50" s="45">
        <v>12219477.6</v>
      </c>
      <c r="BM50" s="45">
        <v>14332364.4</v>
      </c>
      <c r="BN50" s="45">
        <v>16393098.9</v>
      </c>
      <c r="BO50" s="45">
        <v>18532836.699999999</v>
      </c>
      <c r="BP50" s="45">
        <v>20680097.699999999</v>
      </c>
      <c r="BQ50" s="45">
        <v>22703008.099999998</v>
      </c>
      <c r="BR50" s="45">
        <v>24813096.299999997</v>
      </c>
      <c r="BS50" s="45">
        <v>24982880.800000001</v>
      </c>
      <c r="BT50" s="45">
        <v>6423974.5</v>
      </c>
      <c r="BU50" s="45">
        <v>6263659.9000000004</v>
      </c>
      <c r="BV50" s="45">
        <v>6362401.4999999981</v>
      </c>
      <c r="BW50" s="45">
        <v>5932844.9000000022</v>
      </c>
      <c r="BX50" s="45">
        <v>2062187.8</v>
      </c>
      <c r="BY50" s="45">
        <v>4233243.5999999996</v>
      </c>
      <c r="BZ50" s="45">
        <v>6423974.5</v>
      </c>
      <c r="CA50" s="45">
        <v>8732340.4000000004</v>
      </c>
      <c r="CB50" s="45">
        <v>10916591.9</v>
      </c>
      <c r="CC50" s="45">
        <v>12687634.4</v>
      </c>
      <c r="CD50" s="45">
        <v>14834725.199999999</v>
      </c>
      <c r="CE50" s="45">
        <v>16944553.800000001</v>
      </c>
      <c r="CF50" s="45">
        <v>19050035.899999999</v>
      </c>
      <c r="CG50" s="45">
        <v>21183364.800000001</v>
      </c>
      <c r="CH50" s="45">
        <v>23313107.199999999</v>
      </c>
      <c r="CI50" s="45">
        <v>24982880.800000001</v>
      </c>
      <c r="CJ50" s="48">
        <v>26818488.100000001</v>
      </c>
      <c r="CK50" s="45">
        <v>6554913.2000000002</v>
      </c>
      <c r="CL50" s="45">
        <v>6749616.8999999994</v>
      </c>
      <c r="CM50" s="45">
        <v>6607557.2999999989</v>
      </c>
      <c r="CN50" s="48">
        <v>6906400.700000003</v>
      </c>
      <c r="CO50" s="45">
        <v>2144651.6</v>
      </c>
      <c r="CP50" s="45">
        <v>4324149.8</v>
      </c>
      <c r="CQ50" s="45">
        <v>6554913.2000000002</v>
      </c>
      <c r="CR50" s="45">
        <v>8841657.5999999996</v>
      </c>
      <c r="CS50" s="45">
        <v>11073933.800000001</v>
      </c>
      <c r="CT50" s="45">
        <v>13304530.1</v>
      </c>
      <c r="CU50" s="45">
        <v>15526624</v>
      </c>
      <c r="CV50" s="45">
        <v>17716985.100000001</v>
      </c>
      <c r="CW50" s="45">
        <v>19912087.399999999</v>
      </c>
      <c r="CX50" s="45">
        <v>22106365.399999999</v>
      </c>
      <c r="CY50" s="45">
        <v>24384278.899999999</v>
      </c>
      <c r="CZ50" s="45">
        <v>26818488.100000001</v>
      </c>
      <c r="DA50" s="45">
        <v>30150226.399999999</v>
      </c>
      <c r="DB50" s="45">
        <v>7381948.3999999994</v>
      </c>
      <c r="DC50" s="45">
        <v>7377997.1000000006</v>
      </c>
      <c r="DD50" s="45">
        <v>7448324.1999999993</v>
      </c>
      <c r="DE50" s="45">
        <v>7941956.6999999993</v>
      </c>
      <c r="DF50" s="45">
        <v>2540962.4</v>
      </c>
      <c r="DG50" s="45">
        <v>4977581.7</v>
      </c>
      <c r="DH50" s="45">
        <v>7381948.3999999994</v>
      </c>
      <c r="DI50" s="45">
        <v>9868562.2000000011</v>
      </c>
      <c r="DJ50" s="45">
        <v>12305370.5</v>
      </c>
      <c r="DK50" s="45">
        <v>14759945.5</v>
      </c>
      <c r="DL50" s="45">
        <v>17227145.800000001</v>
      </c>
      <c r="DM50" s="45">
        <v>19746344.699999999</v>
      </c>
      <c r="DN50" s="45">
        <v>22208269.699999999</v>
      </c>
      <c r="DO50" s="45">
        <v>24822987.200000003</v>
      </c>
      <c r="DP50" s="45">
        <v>27376598.199999999</v>
      </c>
      <c r="DQ50" s="45">
        <v>30150226.399999999</v>
      </c>
      <c r="DR50" s="45">
        <v>32672380.800000004</v>
      </c>
      <c r="DS50" s="45">
        <v>2737176.9</v>
      </c>
      <c r="DT50" s="45">
        <v>8129537.6000000006</v>
      </c>
      <c r="DU50" s="45">
        <v>8186951.6999999974</v>
      </c>
      <c r="DV50" s="45">
        <v>8304182.400000006</v>
      </c>
      <c r="DW50" s="45">
        <v>2594016.2000000002</v>
      </c>
      <c r="DX50" s="45">
        <v>5299126.5</v>
      </c>
      <c r="DY50" s="45">
        <v>2737176.9</v>
      </c>
      <c r="DZ50" s="45">
        <v>10762214.799999999</v>
      </c>
      <c r="EA50" s="45">
        <v>13509715.6</v>
      </c>
      <c r="EB50" s="45">
        <v>16181246.700000001</v>
      </c>
      <c r="EC50" s="45">
        <v>18910408.600000001</v>
      </c>
      <c r="ED50" s="45">
        <v>21655396.199999999</v>
      </c>
      <c r="EE50" s="45">
        <v>24368198.399999999</v>
      </c>
      <c r="EF50" s="45">
        <v>27121738.699999999</v>
      </c>
      <c r="EG50" s="45">
        <v>29830318.900000002</v>
      </c>
      <c r="EH50" s="45">
        <v>32672380.800000004</v>
      </c>
      <c r="EI50" s="45">
        <v>34326709.5</v>
      </c>
      <c r="EJ50" s="45">
        <v>8217329.2999999998</v>
      </c>
      <c r="EK50" s="45">
        <v>8579134.9999999963</v>
      </c>
      <c r="EL50" s="45">
        <v>8444522.3000000045</v>
      </c>
      <c r="EM50" s="45">
        <v>9085722.8999999985</v>
      </c>
      <c r="EN50" s="45">
        <v>2717316.3</v>
      </c>
      <c r="EO50" s="45">
        <v>5443771</v>
      </c>
      <c r="EP50" s="45">
        <v>8217329.2999999998</v>
      </c>
      <c r="EQ50" s="45">
        <v>11119807.300000001</v>
      </c>
      <c r="ER50" s="45">
        <v>13977191.9</v>
      </c>
      <c r="ES50" s="45">
        <v>16796464.299999997</v>
      </c>
      <c r="ET50" s="45">
        <v>19666131.400000002</v>
      </c>
      <c r="EU50" s="45">
        <v>22442888.699999999</v>
      </c>
      <c r="EV50" s="45">
        <v>25240986.600000001</v>
      </c>
      <c r="EW50" s="45">
        <v>28046758.600000001</v>
      </c>
      <c r="EX50" s="45">
        <v>31149487.900000002</v>
      </c>
      <c r="EY50" s="45">
        <v>34326709.5</v>
      </c>
      <c r="EZ50" s="45">
        <v>36582570.000000007</v>
      </c>
      <c r="FA50" s="45">
        <v>8719791.1999999993</v>
      </c>
      <c r="FB50" s="45">
        <v>8963720.6999999993</v>
      </c>
      <c r="FC50" s="45">
        <v>8868371.200000003</v>
      </c>
      <c r="FD50" s="45">
        <v>10030686.900000006</v>
      </c>
      <c r="FE50" s="45">
        <v>2815273.7</v>
      </c>
      <c r="FF50" s="45">
        <v>5745961.7999999998</v>
      </c>
      <c r="FG50" s="45">
        <v>8719791.1999999993</v>
      </c>
      <c r="FH50" s="45">
        <v>11695006.1</v>
      </c>
      <c r="FI50" s="45">
        <v>14603492.1</v>
      </c>
      <c r="FJ50" s="45">
        <v>17683511.899999999</v>
      </c>
      <c r="FK50" s="45">
        <v>20647282.5</v>
      </c>
      <c r="FL50" s="45">
        <v>23604598.099999998</v>
      </c>
      <c r="FM50" s="45">
        <v>26551883.100000001</v>
      </c>
      <c r="FN50" s="45">
        <v>29664779.199999999</v>
      </c>
      <c r="FO50" s="45">
        <v>33088381.699999999</v>
      </c>
      <c r="FP50" s="45">
        <v>36582570.000000007</v>
      </c>
      <c r="FQ50" s="45">
        <v>48310298.799999997</v>
      </c>
      <c r="FR50" s="45">
        <v>10627755.599999998</v>
      </c>
      <c r="FS50" s="45">
        <v>11640828.000000004</v>
      </c>
      <c r="FT50" s="45">
        <v>12004714.799999997</v>
      </c>
      <c r="FU50" s="45">
        <v>14037000.399999999</v>
      </c>
      <c r="FV50" s="45">
        <v>3457377.1000000006</v>
      </c>
      <c r="FW50" s="45">
        <v>7019107.7999999998</v>
      </c>
      <c r="FX50" s="45">
        <v>10627755.599999998</v>
      </c>
      <c r="FY50" s="45">
        <v>14688012</v>
      </c>
      <c r="FZ50" s="45">
        <v>18378796.800000001</v>
      </c>
      <c r="GA50" s="45">
        <v>22268583.600000001</v>
      </c>
      <c r="GB50" s="45">
        <v>26098347.699999999</v>
      </c>
      <c r="GC50" s="45">
        <v>30083932.5</v>
      </c>
      <c r="GD50" s="45">
        <v>34273298.399999999</v>
      </c>
      <c r="GE50" s="45">
        <v>38885683.899999999</v>
      </c>
      <c r="GF50" s="45">
        <v>43395040.799999997</v>
      </c>
      <c r="GG50" s="45">
        <v>48310298.799999997</v>
      </c>
      <c r="GH50" s="45">
        <v>59188950.299999997</v>
      </c>
      <c r="GI50" s="45">
        <v>15473525</v>
      </c>
      <c r="GJ50" s="45">
        <v>16354031.700000003</v>
      </c>
      <c r="GK50" s="45">
        <v>15363446.599999994</v>
      </c>
      <c r="GL50" s="45">
        <v>11997947</v>
      </c>
      <c r="GM50" s="45">
        <v>5080261.3999999994</v>
      </c>
      <c r="GN50" s="45">
        <v>10250437.199999999</v>
      </c>
      <c r="GO50" s="45">
        <v>15473525</v>
      </c>
      <c r="GP50" s="45">
        <v>21470929.600000001</v>
      </c>
      <c r="GQ50" s="45">
        <v>26662527.699999999</v>
      </c>
      <c r="GR50" s="45">
        <v>31827556.700000003</v>
      </c>
      <c r="GS50" s="45">
        <v>36959034.299999997</v>
      </c>
      <c r="GT50" s="45">
        <v>42102894.300000004</v>
      </c>
      <c r="GU50" s="45">
        <v>47191003.299999997</v>
      </c>
      <c r="GV50" s="45">
        <v>51239000.400000006</v>
      </c>
      <c r="GW50" s="45">
        <v>55301699.700000003</v>
      </c>
      <c r="GX50" s="45">
        <v>59188950.299999997</v>
      </c>
      <c r="GY50" s="45">
        <v>62173607.100000009</v>
      </c>
      <c r="GZ50" s="45">
        <v>15121707</v>
      </c>
      <c r="HA50" s="45">
        <v>15270493.199999999</v>
      </c>
      <c r="HB50" s="45">
        <v>16182735.100000001</v>
      </c>
      <c r="HC50" s="45">
        <v>15598671.70000001</v>
      </c>
      <c r="HD50" s="45">
        <v>4952019.3</v>
      </c>
      <c r="HE50" s="45">
        <v>10109884.799999999</v>
      </c>
      <c r="HF50" s="45">
        <v>15121707</v>
      </c>
      <c r="HG50" s="45">
        <v>20211544.599999998</v>
      </c>
      <c r="HH50" s="45">
        <v>25269215.300000001</v>
      </c>
      <c r="HI50" s="45">
        <v>30392200.199999999</v>
      </c>
      <c r="HJ50" s="45">
        <v>35679508.100000001</v>
      </c>
      <c r="HK50" s="45">
        <v>41115817.799999997</v>
      </c>
      <c r="HL50" s="45">
        <v>46574935.399999999</v>
      </c>
      <c r="HM50" s="45">
        <v>52088857.700000003</v>
      </c>
      <c r="HN50" s="45">
        <v>57257033.700000003</v>
      </c>
      <c r="HO50" s="45">
        <v>62173607.100000009</v>
      </c>
      <c r="HP50" s="45">
        <v>66641922.5</v>
      </c>
      <c r="HQ50" s="45">
        <v>16082399.800000001</v>
      </c>
      <c r="HR50" s="45">
        <v>15990993.599999998</v>
      </c>
      <c r="HS50" s="45">
        <v>17402202.700000003</v>
      </c>
      <c r="HT50" s="45">
        <v>17166326.399999999</v>
      </c>
      <c r="HU50" s="45">
        <v>5191660.3</v>
      </c>
      <c r="HV50" s="45">
        <v>10484315.1</v>
      </c>
      <c r="HW50" s="45">
        <v>16082399.800000001</v>
      </c>
      <c r="HX50" s="45">
        <v>21415745.899999999</v>
      </c>
      <c r="HY50" s="45">
        <v>26618682.899999999</v>
      </c>
      <c r="HZ50" s="45">
        <v>32073393.399999999</v>
      </c>
      <c r="IA50" s="45">
        <v>38052192.800000004</v>
      </c>
      <c r="IB50" s="45">
        <v>43909774.099999994</v>
      </c>
      <c r="IC50" s="45">
        <v>49475596.100000001</v>
      </c>
      <c r="ID50" s="45">
        <v>55000258.300000004</v>
      </c>
      <c r="IE50" s="45">
        <v>60390601.899999999</v>
      </c>
      <c r="IF50" s="45">
        <v>66641922.5</v>
      </c>
      <c r="IH50" s="45">
        <v>16920354.600000001</v>
      </c>
      <c r="IL50" s="45">
        <v>5346170.5999999996</v>
      </c>
      <c r="IM50" s="45">
        <v>10963128.800000001</v>
      </c>
      <c r="IN50" s="45">
        <v>16920354.600000001</v>
      </c>
    </row>
    <row r="51" spans="1:248" s="45" customFormat="1" ht="12.95" customHeight="1" x14ac:dyDescent="0.2">
      <c r="A51" s="37"/>
      <c r="B51" s="23" t="s">
        <v>30</v>
      </c>
      <c r="C51" s="45">
        <v>17480844.300000001</v>
      </c>
      <c r="D51" s="45">
        <v>4296128.9000000004</v>
      </c>
      <c r="E51" s="45">
        <v>4270314.9000000004</v>
      </c>
      <c r="F51" s="45">
        <v>4542433.5999999996</v>
      </c>
      <c r="G51" s="45">
        <v>4371966.9000000004</v>
      </c>
      <c r="H51" s="45">
        <v>1329152.6000000001</v>
      </c>
      <c r="I51" s="45">
        <v>2832775.6</v>
      </c>
      <c r="J51" s="45">
        <v>4296128.9000000004</v>
      </c>
      <c r="K51" s="45">
        <v>5811152.2999999998</v>
      </c>
      <c r="L51" s="45">
        <v>7136367.5999999996</v>
      </c>
      <c r="M51" s="45">
        <v>8566443.8000000007</v>
      </c>
      <c r="N51" s="45">
        <v>10140437.1</v>
      </c>
      <c r="O51" s="45">
        <v>11745622.1</v>
      </c>
      <c r="P51" s="45">
        <v>13108877.4</v>
      </c>
      <c r="Q51" s="45">
        <v>14471975.800000001</v>
      </c>
      <c r="R51" s="45">
        <v>15943049.300000001</v>
      </c>
      <c r="S51" s="45">
        <v>17480844.300000001</v>
      </c>
      <c r="T51" s="45">
        <v>20346854.600000001</v>
      </c>
      <c r="U51" s="45">
        <v>4916201.5</v>
      </c>
      <c r="V51" s="45">
        <v>5064478.5999999996</v>
      </c>
      <c r="W51" s="45">
        <v>5044053.4000000004</v>
      </c>
      <c r="X51" s="45">
        <v>5322121.1000000015</v>
      </c>
      <c r="Y51" s="45">
        <v>1587233.8</v>
      </c>
      <c r="Z51" s="45">
        <v>3216851.9</v>
      </c>
      <c r="AA51" s="45">
        <v>4916201.5</v>
      </c>
      <c r="AB51" s="45">
        <v>6634218.0999999996</v>
      </c>
      <c r="AC51" s="45">
        <v>8315123</v>
      </c>
      <c r="AD51" s="45">
        <v>9980680.0999999996</v>
      </c>
      <c r="AE51" s="45">
        <v>11721337.699999999</v>
      </c>
      <c r="AF51" s="45">
        <v>13374386.800000001</v>
      </c>
      <c r="AG51" s="45">
        <v>15024733.5</v>
      </c>
      <c r="AH51" s="45">
        <v>16708158.300000001</v>
      </c>
      <c r="AI51" s="45">
        <v>18421126.5</v>
      </c>
      <c r="AJ51" s="45">
        <v>20346854.600000001</v>
      </c>
      <c r="AK51" s="45">
        <v>23286277.800000001</v>
      </c>
      <c r="AL51" s="45">
        <v>5463798.9000000004</v>
      </c>
      <c r="AM51" s="45">
        <v>6109525</v>
      </c>
      <c r="AN51" s="45">
        <v>5620491.2000000011</v>
      </c>
      <c r="AO51" s="45">
        <v>6092462.6999999993</v>
      </c>
      <c r="AP51" s="45">
        <v>1788909.5</v>
      </c>
      <c r="AQ51" s="45">
        <v>3637380.3</v>
      </c>
      <c r="AR51" s="45">
        <v>5463798.9000000004</v>
      </c>
      <c r="AS51" s="45">
        <v>7870086.2000000002</v>
      </c>
      <c r="AT51" s="45">
        <v>9739243.4000000004</v>
      </c>
      <c r="AU51" s="45">
        <v>11573323.9</v>
      </c>
      <c r="AV51" s="45">
        <v>13468175.800000001</v>
      </c>
      <c r="AW51" s="45">
        <v>15359642.800000001</v>
      </c>
      <c r="AX51" s="45">
        <v>17193815.100000001</v>
      </c>
      <c r="AY51" s="45">
        <v>19092744.699999999</v>
      </c>
      <c r="AZ51" s="45">
        <v>21052167.399999999</v>
      </c>
      <c r="BA51" s="45">
        <v>23286277.800000001</v>
      </c>
      <c r="BB51" s="45">
        <v>24784450.399999999</v>
      </c>
      <c r="BC51" s="45">
        <v>5947299.4000000004</v>
      </c>
      <c r="BD51" s="45">
        <v>6262155.5</v>
      </c>
      <c r="BE51" s="45">
        <v>6303443.7999999989</v>
      </c>
      <c r="BF51" s="45">
        <v>6271551.6999999993</v>
      </c>
      <c r="BG51" s="45">
        <v>1956759.9</v>
      </c>
      <c r="BH51" s="45">
        <v>3933294.7</v>
      </c>
      <c r="BI51" s="45">
        <v>5947299.4000000004</v>
      </c>
      <c r="BJ51" s="45">
        <v>8132375.5999999996</v>
      </c>
      <c r="BK51" s="45">
        <v>10185772.1</v>
      </c>
      <c r="BL51" s="45">
        <v>12209454.9</v>
      </c>
      <c r="BM51" s="45">
        <v>14320633.4</v>
      </c>
      <c r="BN51" s="45">
        <v>16380772.6</v>
      </c>
      <c r="BO51" s="45">
        <v>18512898.699999999</v>
      </c>
      <c r="BP51" s="45">
        <v>20658747.199999999</v>
      </c>
      <c r="BQ51" s="45">
        <v>22680931.899999999</v>
      </c>
      <c r="BR51" s="45">
        <v>24784450.399999999</v>
      </c>
      <c r="BS51" s="45">
        <v>24971903.600000001</v>
      </c>
      <c r="BT51" s="45">
        <v>6422771</v>
      </c>
      <c r="BU51" s="45">
        <v>6261064.0999999996</v>
      </c>
      <c r="BV51" s="45">
        <v>6358294.9000000004</v>
      </c>
      <c r="BW51" s="45">
        <v>5929773.6000000015</v>
      </c>
      <c r="BX51" s="45">
        <v>2062124.8</v>
      </c>
      <c r="BY51" s="45">
        <v>4232870.3</v>
      </c>
      <c r="BZ51" s="45">
        <v>6422771</v>
      </c>
      <c r="CA51" s="45">
        <v>8730375.9000000004</v>
      </c>
      <c r="CB51" s="45">
        <v>10913937.5</v>
      </c>
      <c r="CC51" s="45">
        <v>12683835.1</v>
      </c>
      <c r="CD51" s="45">
        <v>14830321.6</v>
      </c>
      <c r="CE51" s="45">
        <v>16939498.100000001</v>
      </c>
      <c r="CF51" s="45">
        <v>19042130</v>
      </c>
      <c r="CG51" s="45">
        <v>21174904.600000001</v>
      </c>
      <c r="CH51" s="45">
        <v>23303785.199999999</v>
      </c>
      <c r="CI51" s="45">
        <v>24971903.600000001</v>
      </c>
      <c r="CJ51" s="48">
        <v>26808221.5</v>
      </c>
      <c r="CK51" s="45">
        <v>6554348.9000000004</v>
      </c>
      <c r="CL51" s="45">
        <v>6743651.7999999989</v>
      </c>
      <c r="CM51" s="45">
        <v>6604614.8000000007</v>
      </c>
      <c r="CN51" s="48">
        <v>6905606</v>
      </c>
      <c r="CO51" s="45">
        <v>2144582.6</v>
      </c>
      <c r="CP51" s="45">
        <v>4323766.0999999996</v>
      </c>
      <c r="CQ51" s="45">
        <v>6554348.9000000004</v>
      </c>
      <c r="CR51" s="45">
        <v>8837639.5</v>
      </c>
      <c r="CS51" s="45">
        <v>11069157.9</v>
      </c>
      <c r="CT51" s="45">
        <v>13298000.699999999</v>
      </c>
      <c r="CU51" s="45">
        <v>15519689.800000001</v>
      </c>
      <c r="CV51" s="45">
        <v>17708404.300000001</v>
      </c>
      <c r="CW51" s="45">
        <v>19902615.5</v>
      </c>
      <c r="CX51" s="45">
        <v>22096101.399999999</v>
      </c>
      <c r="CY51" s="45">
        <v>24373439</v>
      </c>
      <c r="CZ51" s="45">
        <v>26808221.5</v>
      </c>
      <c r="DA51" s="45">
        <v>30138375.899999999</v>
      </c>
      <c r="DB51" s="45">
        <v>7381227.5999999996</v>
      </c>
      <c r="DC51" s="45">
        <v>7375896</v>
      </c>
      <c r="DD51" s="45">
        <v>7442612.9000000004</v>
      </c>
      <c r="DE51" s="45">
        <v>7938639.3999999985</v>
      </c>
      <c r="DF51" s="45">
        <v>2540728.4</v>
      </c>
      <c r="DG51" s="45">
        <v>4977166.3</v>
      </c>
      <c r="DH51" s="45">
        <v>7381227.5999999996</v>
      </c>
      <c r="DI51" s="45">
        <v>9867263.4000000004</v>
      </c>
      <c r="DJ51" s="45">
        <v>12303247.199999999</v>
      </c>
      <c r="DK51" s="45">
        <v>14757123.6</v>
      </c>
      <c r="DL51" s="45">
        <v>17220515.100000001</v>
      </c>
      <c r="DM51" s="45">
        <v>19738586.399999999</v>
      </c>
      <c r="DN51" s="45">
        <v>22199736.5</v>
      </c>
      <c r="DO51" s="45">
        <v>24813725.600000001</v>
      </c>
      <c r="DP51" s="45">
        <v>27366622.699999999</v>
      </c>
      <c r="DQ51" s="45">
        <v>30138375.899999999</v>
      </c>
      <c r="DR51" s="45">
        <v>32659773.700000003</v>
      </c>
      <c r="DS51" s="45">
        <v>2735649.6</v>
      </c>
      <c r="DT51" s="45">
        <v>8127245.5</v>
      </c>
      <c r="DU51" s="45">
        <v>8184784.6999999993</v>
      </c>
      <c r="DV51" s="45">
        <v>8297561.700000003</v>
      </c>
      <c r="DW51" s="45">
        <v>2594016.2000000002</v>
      </c>
      <c r="DX51" s="45">
        <v>5298234.2</v>
      </c>
      <c r="DY51" s="45">
        <v>2735649.6</v>
      </c>
      <c r="DZ51" s="45">
        <v>10760122.6</v>
      </c>
      <c r="EA51" s="45">
        <v>13507005.4</v>
      </c>
      <c r="EB51" s="45">
        <v>16177427.300000001</v>
      </c>
      <c r="EC51" s="45">
        <v>18905983.300000001</v>
      </c>
      <c r="ED51" s="45">
        <v>21650019.5</v>
      </c>
      <c r="EE51" s="45">
        <v>24362212</v>
      </c>
      <c r="EF51" s="45">
        <v>27114159.399999999</v>
      </c>
      <c r="EG51" s="45">
        <v>29819975.800000001</v>
      </c>
      <c r="EH51" s="45">
        <v>32659773.700000003</v>
      </c>
      <c r="EI51" s="45">
        <v>34317272</v>
      </c>
      <c r="EJ51" s="45">
        <v>8215503</v>
      </c>
      <c r="EK51" s="45">
        <v>8576642.3999999985</v>
      </c>
      <c r="EL51" s="45">
        <v>8442109.200000003</v>
      </c>
      <c r="EM51" s="45">
        <v>9083017.3999999985</v>
      </c>
      <c r="EN51" s="45">
        <v>2716994</v>
      </c>
      <c r="EO51" s="45">
        <v>5442653.2999999998</v>
      </c>
      <c r="EP51" s="45">
        <v>8215503</v>
      </c>
      <c r="EQ51" s="45">
        <v>11117659.300000001</v>
      </c>
      <c r="ER51" s="45">
        <v>13974398.9</v>
      </c>
      <c r="ES51" s="45">
        <v>16792145.399999999</v>
      </c>
      <c r="ET51" s="45">
        <v>19660638.600000001</v>
      </c>
      <c r="EU51" s="45">
        <v>22436670</v>
      </c>
      <c r="EV51" s="45">
        <v>25234254.600000001</v>
      </c>
      <c r="EW51" s="45">
        <v>28039253.800000001</v>
      </c>
      <c r="EX51" s="45">
        <v>31141393.100000001</v>
      </c>
      <c r="EY51" s="45">
        <v>34317272</v>
      </c>
      <c r="EZ51" s="45">
        <v>36567393.900000006</v>
      </c>
      <c r="FA51" s="45">
        <v>8719008.5999999996</v>
      </c>
      <c r="FB51" s="45">
        <v>8957653.7999999989</v>
      </c>
      <c r="FC51" s="45">
        <v>8863676.6000000015</v>
      </c>
      <c r="FD51" s="45">
        <v>10027054.900000006</v>
      </c>
      <c r="FE51" s="45">
        <v>2815144.6</v>
      </c>
      <c r="FF51" s="45">
        <v>5745612.5</v>
      </c>
      <c r="FG51" s="45">
        <v>8719008.5999999996</v>
      </c>
      <c r="FH51" s="45">
        <v>11693472.4</v>
      </c>
      <c r="FI51" s="45">
        <v>14600755.1</v>
      </c>
      <c r="FJ51" s="45">
        <v>17676662.399999999</v>
      </c>
      <c r="FK51" s="45">
        <v>20639555</v>
      </c>
      <c r="FL51" s="45">
        <v>23594538.299999997</v>
      </c>
      <c r="FM51" s="45">
        <v>26540339</v>
      </c>
      <c r="FN51" s="45">
        <v>29652413.5</v>
      </c>
      <c r="FO51" s="45">
        <v>33075517.5</v>
      </c>
      <c r="FP51" s="45">
        <v>36567393.900000006</v>
      </c>
      <c r="FQ51" s="45">
        <v>48290214.5</v>
      </c>
      <c r="FR51" s="45">
        <v>10626266.899999999</v>
      </c>
      <c r="FS51" s="45">
        <v>11638141.600000001</v>
      </c>
      <c r="FT51" s="45">
        <v>11998101.600000001</v>
      </c>
      <c r="FU51" s="45">
        <v>14027704.399999999</v>
      </c>
      <c r="FV51" s="45">
        <v>3457297.4000000004</v>
      </c>
      <c r="FW51" s="45">
        <v>7018234</v>
      </c>
      <c r="FX51" s="45">
        <v>10626266.899999999</v>
      </c>
      <c r="FY51" s="45">
        <v>14685435</v>
      </c>
      <c r="FZ51" s="45">
        <v>18375517.100000001</v>
      </c>
      <c r="GA51" s="45">
        <v>22264408.5</v>
      </c>
      <c r="GB51" s="45">
        <v>26091006.899999999</v>
      </c>
      <c r="GC51" s="45">
        <v>30074848.899999999</v>
      </c>
      <c r="GD51" s="45">
        <v>34262510.100000001</v>
      </c>
      <c r="GE51" s="45">
        <v>38873716.399999999</v>
      </c>
      <c r="GF51" s="45">
        <v>43381814.5</v>
      </c>
      <c r="GG51" s="45">
        <v>48290214.5</v>
      </c>
      <c r="GH51" s="45">
        <v>59175280</v>
      </c>
      <c r="GI51" s="45">
        <v>15471273.5</v>
      </c>
      <c r="GJ51" s="45">
        <v>16351181.600000001</v>
      </c>
      <c r="GK51" s="45">
        <v>15360351.199999996</v>
      </c>
      <c r="GL51" s="45">
        <v>11992473.700000003</v>
      </c>
      <c r="GM51" s="45">
        <v>5080219.3</v>
      </c>
      <c r="GN51" s="45">
        <v>10248883.1</v>
      </c>
      <c r="GO51" s="45">
        <v>15471273.5</v>
      </c>
      <c r="GP51" s="45">
        <v>21467936.5</v>
      </c>
      <c r="GQ51" s="45">
        <v>26658606.699999999</v>
      </c>
      <c r="GR51" s="45">
        <v>31822455.100000001</v>
      </c>
      <c r="GS51" s="45">
        <v>36953257.899999999</v>
      </c>
      <c r="GT51" s="45">
        <v>42095544.100000001</v>
      </c>
      <c r="GU51" s="45">
        <v>47182806.299999997</v>
      </c>
      <c r="GV51" s="45">
        <v>51228910.700000003</v>
      </c>
      <c r="GW51" s="45">
        <v>55290900.600000001</v>
      </c>
      <c r="GX51" s="45">
        <v>59175280</v>
      </c>
      <c r="GY51" s="45">
        <v>62146947.400000006</v>
      </c>
      <c r="GZ51" s="45">
        <v>15117876</v>
      </c>
      <c r="HA51" s="45">
        <v>15260897.300000001</v>
      </c>
      <c r="HB51" s="45">
        <v>16174690.899999999</v>
      </c>
      <c r="HC51" s="45">
        <v>15593483.100000009</v>
      </c>
      <c r="HD51" s="45">
        <v>4951762.5</v>
      </c>
      <c r="HE51" s="45">
        <v>10108093.6</v>
      </c>
      <c r="HF51" s="45">
        <v>15117876</v>
      </c>
      <c r="HG51" s="45">
        <v>20203594.399999999</v>
      </c>
      <c r="HH51" s="45">
        <v>25260114.800000001</v>
      </c>
      <c r="HI51" s="45">
        <v>30378773.300000001</v>
      </c>
      <c r="HJ51" s="45">
        <v>35660302.899999999</v>
      </c>
      <c r="HK51" s="45">
        <v>41095309.299999997</v>
      </c>
      <c r="HL51" s="45">
        <v>46553464.299999997</v>
      </c>
      <c r="HM51" s="45">
        <v>52064691.200000003</v>
      </c>
      <c r="HN51" s="45">
        <v>57232334</v>
      </c>
      <c r="HO51" s="45">
        <v>62146947.400000006</v>
      </c>
      <c r="HP51" s="45">
        <v>66619218.100000001</v>
      </c>
      <c r="HQ51" s="45">
        <v>16075393.4</v>
      </c>
      <c r="HR51" s="45">
        <v>15984841.999999998</v>
      </c>
      <c r="HS51" s="45">
        <v>17396832.800000004</v>
      </c>
      <c r="HT51" s="45">
        <v>17162149.899999999</v>
      </c>
      <c r="HU51" s="45">
        <v>5191301.5</v>
      </c>
      <c r="HV51" s="45">
        <v>10482955.1</v>
      </c>
      <c r="HW51" s="45">
        <v>16075393.4</v>
      </c>
      <c r="HX51" s="45">
        <v>21406431.399999999</v>
      </c>
      <c r="HY51" s="45">
        <v>26607828.899999999</v>
      </c>
      <c r="HZ51" s="45">
        <v>32060235.399999999</v>
      </c>
      <c r="IA51" s="45">
        <v>38036907.600000001</v>
      </c>
      <c r="IB51" s="45">
        <v>43892742.599999994</v>
      </c>
      <c r="IC51" s="45">
        <v>49457068.200000003</v>
      </c>
      <c r="ID51" s="45">
        <v>54980973.700000003</v>
      </c>
      <c r="IE51" s="45">
        <v>60370078.5</v>
      </c>
      <c r="IF51" s="45">
        <v>66619218.100000001</v>
      </c>
      <c r="IH51" s="45">
        <v>16917174.5</v>
      </c>
      <c r="IL51" s="45">
        <v>5346076</v>
      </c>
      <c r="IM51" s="45">
        <v>10961643.4</v>
      </c>
      <c r="IN51" s="45">
        <v>16917174.5</v>
      </c>
    </row>
    <row r="52" spans="1:248" s="45" customFormat="1" ht="12.95" customHeight="1" x14ac:dyDescent="0.2">
      <c r="A52" s="37"/>
      <c r="B52" s="23" t="s">
        <v>31</v>
      </c>
      <c r="C52" s="45">
        <v>9213.2999999999993</v>
      </c>
      <c r="D52" s="45">
        <v>702.2</v>
      </c>
      <c r="E52" s="45">
        <v>1241.5999999999999</v>
      </c>
      <c r="F52" s="45">
        <v>1842.9</v>
      </c>
      <c r="G52" s="45">
        <v>5426.6</v>
      </c>
      <c r="H52" s="45">
        <v>164.5</v>
      </c>
      <c r="I52" s="45">
        <v>297.5</v>
      </c>
      <c r="J52" s="45">
        <v>702.2</v>
      </c>
      <c r="K52" s="45">
        <v>1102.0999999999999</v>
      </c>
      <c r="L52" s="45">
        <v>1285.3</v>
      </c>
      <c r="M52" s="45">
        <v>1943.8</v>
      </c>
      <c r="N52" s="45">
        <v>2898.2</v>
      </c>
      <c r="O52" s="45">
        <v>3288.4</v>
      </c>
      <c r="P52" s="45">
        <v>3786.7</v>
      </c>
      <c r="Q52" s="45">
        <v>4663.3999999999996</v>
      </c>
      <c r="R52" s="45">
        <v>7975.9</v>
      </c>
      <c r="S52" s="45">
        <v>9213.2999999999993</v>
      </c>
      <c r="T52" s="45">
        <v>9616.4</v>
      </c>
      <c r="U52" s="45">
        <v>864.8</v>
      </c>
      <c r="V52" s="45">
        <v>1810.3999999999999</v>
      </c>
      <c r="W52" s="45">
        <v>2292.9000000000005</v>
      </c>
      <c r="X52" s="45">
        <v>4648.2999999999993</v>
      </c>
      <c r="Y52" s="45">
        <v>27.8</v>
      </c>
      <c r="Z52" s="45">
        <v>388.4</v>
      </c>
      <c r="AA52" s="45">
        <v>864.8</v>
      </c>
      <c r="AB52" s="45">
        <v>1534.9</v>
      </c>
      <c r="AC52" s="45">
        <v>2293.9</v>
      </c>
      <c r="AD52" s="45">
        <v>2675.2</v>
      </c>
      <c r="AE52" s="45">
        <v>3197.2</v>
      </c>
      <c r="AF52" s="45">
        <v>4214.5</v>
      </c>
      <c r="AG52" s="45">
        <v>4968.1000000000004</v>
      </c>
      <c r="AH52" s="45">
        <v>7845.7</v>
      </c>
      <c r="AI52" s="45">
        <v>8786.2000000000007</v>
      </c>
      <c r="AJ52" s="45">
        <v>9616.4</v>
      </c>
      <c r="AK52" s="45">
        <v>11267.6</v>
      </c>
      <c r="AL52" s="45">
        <v>367</v>
      </c>
      <c r="AM52" s="45">
        <v>2024.6</v>
      </c>
      <c r="AN52" s="45">
        <v>3688.1</v>
      </c>
      <c r="AO52" s="45">
        <v>5187.9000000000005</v>
      </c>
      <c r="AP52" s="45">
        <v>76.8</v>
      </c>
      <c r="AQ52" s="45">
        <v>156.80000000000001</v>
      </c>
      <c r="AR52" s="45">
        <v>367</v>
      </c>
      <c r="AS52" s="45">
        <v>1277.5</v>
      </c>
      <c r="AT52" s="45">
        <v>1858.5</v>
      </c>
      <c r="AU52" s="45">
        <v>2391.6</v>
      </c>
      <c r="AV52" s="45">
        <v>2823.7</v>
      </c>
      <c r="AW52" s="45">
        <v>4230.3</v>
      </c>
      <c r="AX52" s="45">
        <v>6079.7</v>
      </c>
      <c r="AY52" s="45">
        <v>7550.5</v>
      </c>
      <c r="AZ52" s="45">
        <v>8711.4</v>
      </c>
      <c r="BA52" s="45">
        <v>11267.6</v>
      </c>
      <c r="BB52" s="45">
        <v>28645.9</v>
      </c>
      <c r="BC52" s="45">
        <v>2078.4</v>
      </c>
      <c r="BD52" s="45">
        <v>7944.3000000000011</v>
      </c>
      <c r="BE52" s="45">
        <v>9915.2999999999993</v>
      </c>
      <c r="BF52" s="45">
        <v>8707.9000000000015</v>
      </c>
      <c r="BG52" s="45">
        <v>550.4</v>
      </c>
      <c r="BH52" s="45">
        <v>1017</v>
      </c>
      <c r="BI52" s="45">
        <v>2078.4</v>
      </c>
      <c r="BJ52" s="45">
        <v>6868.1</v>
      </c>
      <c r="BK52" s="45">
        <v>9079.1</v>
      </c>
      <c r="BL52" s="45">
        <v>10022.700000000001</v>
      </c>
      <c r="BM52" s="45">
        <v>11731</v>
      </c>
      <c r="BN52" s="45">
        <v>12326.3</v>
      </c>
      <c r="BO52" s="45">
        <v>19938</v>
      </c>
      <c r="BP52" s="45">
        <v>21350.5</v>
      </c>
      <c r="BQ52" s="45">
        <v>22076.2</v>
      </c>
      <c r="BR52" s="45">
        <v>28645.9</v>
      </c>
      <c r="BS52" s="45">
        <v>10977.2</v>
      </c>
      <c r="BT52" s="45">
        <v>1203.5</v>
      </c>
      <c r="BU52" s="45">
        <v>2595.8000000000002</v>
      </c>
      <c r="BV52" s="45">
        <v>4106.5999999999995</v>
      </c>
      <c r="BW52" s="45">
        <v>3071.3000000000011</v>
      </c>
      <c r="BX52" s="45">
        <v>63</v>
      </c>
      <c r="BY52" s="45">
        <v>373.3</v>
      </c>
      <c r="BZ52" s="45">
        <v>1203.5</v>
      </c>
      <c r="CA52" s="45">
        <v>1964.5</v>
      </c>
      <c r="CB52" s="45">
        <v>2654.4</v>
      </c>
      <c r="CC52" s="45">
        <v>3799.3</v>
      </c>
      <c r="CD52" s="45">
        <v>4403.6000000000004</v>
      </c>
      <c r="CE52" s="45">
        <v>5055.7</v>
      </c>
      <c r="CF52" s="45">
        <v>7905.9</v>
      </c>
      <c r="CG52" s="45">
        <v>8460.2000000000007</v>
      </c>
      <c r="CH52" s="45">
        <v>9322</v>
      </c>
      <c r="CI52" s="45">
        <v>10977.2</v>
      </c>
      <c r="CJ52" s="48">
        <v>10266.6</v>
      </c>
      <c r="CK52" s="45">
        <v>564.29999999999995</v>
      </c>
      <c r="CL52" s="45">
        <v>5965.0999999999995</v>
      </c>
      <c r="CM52" s="45">
        <v>2942.5</v>
      </c>
      <c r="CN52" s="48">
        <v>794.70000000000073</v>
      </c>
      <c r="CO52" s="45">
        <v>69</v>
      </c>
      <c r="CP52" s="45">
        <v>383.7</v>
      </c>
      <c r="CQ52" s="45">
        <v>564.29999999999995</v>
      </c>
      <c r="CR52" s="45">
        <v>4018.1</v>
      </c>
      <c r="CS52" s="45">
        <v>4775.8999999999996</v>
      </c>
      <c r="CT52" s="45">
        <v>6529.4</v>
      </c>
      <c r="CU52" s="45">
        <v>6934.2</v>
      </c>
      <c r="CV52" s="45">
        <v>8580.7999999999993</v>
      </c>
      <c r="CW52" s="45">
        <v>9471.9</v>
      </c>
      <c r="CX52" s="45">
        <v>10264</v>
      </c>
      <c r="CY52" s="45">
        <v>10839.9</v>
      </c>
      <c r="CZ52" s="45">
        <v>10266.6</v>
      </c>
      <c r="DA52" s="45">
        <v>11850.5</v>
      </c>
      <c r="DB52" s="45">
        <v>720.8</v>
      </c>
      <c r="DC52" s="45">
        <v>2101.1000000000004</v>
      </c>
      <c r="DD52" s="45">
        <v>5711.3000000000011</v>
      </c>
      <c r="DE52" s="45">
        <v>3317.2999999999993</v>
      </c>
      <c r="DF52" s="45">
        <v>234</v>
      </c>
      <c r="DG52" s="45">
        <v>415.4</v>
      </c>
      <c r="DH52" s="45">
        <v>720.8</v>
      </c>
      <c r="DI52" s="45">
        <v>1298.8</v>
      </c>
      <c r="DJ52" s="45">
        <v>2123.3000000000002</v>
      </c>
      <c r="DK52" s="45">
        <v>2821.9</v>
      </c>
      <c r="DL52" s="45">
        <v>6630.7</v>
      </c>
      <c r="DM52" s="45">
        <v>7758.3</v>
      </c>
      <c r="DN52" s="45">
        <v>8533.2000000000007</v>
      </c>
      <c r="DO52" s="45">
        <v>9261.6</v>
      </c>
      <c r="DP52" s="45">
        <v>9975.5</v>
      </c>
      <c r="DQ52" s="45">
        <v>11850.5</v>
      </c>
      <c r="DR52" s="45">
        <v>12607.1</v>
      </c>
      <c r="DS52" s="45">
        <v>1527.3</v>
      </c>
      <c r="DT52" s="45">
        <v>2292.1000000000004</v>
      </c>
      <c r="DU52" s="45">
        <v>2166.9999999999995</v>
      </c>
      <c r="DV52" s="45">
        <v>6620.7000000000007</v>
      </c>
      <c r="DX52" s="45">
        <v>892.3</v>
      </c>
      <c r="DY52" s="45">
        <v>1527.3</v>
      </c>
      <c r="DZ52" s="45">
        <v>2092.1999999999998</v>
      </c>
      <c r="EA52" s="45">
        <v>2710.2</v>
      </c>
      <c r="EB52" s="45">
        <v>3819.4</v>
      </c>
      <c r="EC52" s="45">
        <v>4425.3</v>
      </c>
      <c r="ED52" s="45">
        <v>5376.7</v>
      </c>
      <c r="EE52" s="45">
        <v>5986.4</v>
      </c>
      <c r="EF52" s="45">
        <v>7579.3</v>
      </c>
      <c r="EG52" s="45">
        <v>10343.1</v>
      </c>
      <c r="EH52" s="45">
        <v>12607.1</v>
      </c>
      <c r="EI52" s="45">
        <v>9437.5</v>
      </c>
      <c r="EJ52" s="45">
        <v>1826.3</v>
      </c>
      <c r="EK52" s="45">
        <v>2492.5999999999995</v>
      </c>
      <c r="EL52" s="45">
        <v>2413.1000000000004</v>
      </c>
      <c r="EM52" s="45">
        <v>2705.5</v>
      </c>
      <c r="EN52" s="45">
        <v>322.3</v>
      </c>
      <c r="EO52" s="45">
        <v>1117.7</v>
      </c>
      <c r="EP52" s="45">
        <v>1826.3</v>
      </c>
      <c r="EQ52" s="45">
        <v>2148</v>
      </c>
      <c r="ER52" s="45">
        <v>2793</v>
      </c>
      <c r="ES52" s="45">
        <v>4318.8999999999996</v>
      </c>
      <c r="ET52" s="45">
        <v>5492.8</v>
      </c>
      <c r="EU52" s="45">
        <v>6218.7</v>
      </c>
      <c r="EV52" s="45">
        <v>6732</v>
      </c>
      <c r="EW52" s="45">
        <v>7504.8</v>
      </c>
      <c r="EX52" s="45">
        <v>8094.8</v>
      </c>
      <c r="EY52" s="45">
        <v>9437.5</v>
      </c>
      <c r="EZ52" s="45">
        <v>15176.1</v>
      </c>
      <c r="FA52" s="45">
        <v>782.6</v>
      </c>
      <c r="FB52" s="45">
        <v>6066.9</v>
      </c>
      <c r="FC52" s="45">
        <v>4694.6000000000004</v>
      </c>
      <c r="FD52" s="45">
        <v>3632</v>
      </c>
      <c r="FE52" s="45">
        <v>129.1</v>
      </c>
      <c r="FF52" s="45">
        <v>349.3</v>
      </c>
      <c r="FG52" s="45">
        <v>782.6</v>
      </c>
      <c r="FH52" s="45">
        <v>1533.7</v>
      </c>
      <c r="FI52" s="45">
        <v>2737</v>
      </c>
      <c r="FJ52" s="45">
        <v>6849.5</v>
      </c>
      <c r="FK52" s="45">
        <v>7727.5</v>
      </c>
      <c r="FL52" s="45">
        <v>10059.799999999999</v>
      </c>
      <c r="FM52" s="45">
        <v>11544.1</v>
      </c>
      <c r="FN52" s="45">
        <v>12365.7</v>
      </c>
      <c r="FO52" s="45">
        <v>12864.2</v>
      </c>
      <c r="FP52" s="45">
        <v>15176.1</v>
      </c>
      <c r="FQ52" s="45">
        <v>20084.3</v>
      </c>
      <c r="FR52" s="45">
        <v>1488.7</v>
      </c>
      <c r="FS52" s="45">
        <v>2686.4000000000005</v>
      </c>
      <c r="FT52" s="45">
        <v>6613.1999999999989</v>
      </c>
      <c r="FU52" s="45">
        <v>9296</v>
      </c>
      <c r="FV52" s="45">
        <v>79.7</v>
      </c>
      <c r="FW52" s="45">
        <v>873.8</v>
      </c>
      <c r="FX52" s="45">
        <v>1488.7</v>
      </c>
      <c r="FY52" s="45">
        <v>2577</v>
      </c>
      <c r="FZ52" s="45">
        <v>3279.7</v>
      </c>
      <c r="GA52" s="45">
        <v>4175.1000000000004</v>
      </c>
      <c r="GB52" s="45">
        <v>7340.8</v>
      </c>
      <c r="GC52" s="45">
        <v>9083.6</v>
      </c>
      <c r="GD52" s="45">
        <v>10788.3</v>
      </c>
      <c r="GE52" s="45">
        <v>11967.5</v>
      </c>
      <c r="GF52" s="45">
        <v>13226.3</v>
      </c>
      <c r="GG52" s="45">
        <v>20084.3</v>
      </c>
      <c r="GH52" s="45">
        <v>13670.3</v>
      </c>
      <c r="GI52" s="45">
        <v>2251.5</v>
      </c>
      <c r="GJ52" s="45">
        <v>2850.1000000000004</v>
      </c>
      <c r="GK52" s="45">
        <v>3095.3999999999996</v>
      </c>
      <c r="GL52" s="45">
        <v>5473.2999999999993</v>
      </c>
      <c r="GM52" s="45">
        <v>42.1</v>
      </c>
      <c r="GN52" s="45">
        <v>1554.1</v>
      </c>
      <c r="GO52" s="45">
        <v>2251.5</v>
      </c>
      <c r="GP52" s="45">
        <v>2993.1</v>
      </c>
      <c r="GQ52" s="45">
        <v>3921</v>
      </c>
      <c r="GR52" s="45">
        <v>5101.6000000000004</v>
      </c>
      <c r="GS52" s="45">
        <v>5776.4</v>
      </c>
      <c r="GT52" s="45">
        <v>7350.2</v>
      </c>
      <c r="GU52" s="45">
        <v>8197</v>
      </c>
      <c r="GV52" s="45">
        <v>10089.700000000001</v>
      </c>
      <c r="GW52" s="45">
        <v>10799.1</v>
      </c>
      <c r="GX52" s="45">
        <v>13670.3</v>
      </c>
      <c r="GY52" s="45">
        <v>26659.7</v>
      </c>
      <c r="GZ52" s="45">
        <v>3831</v>
      </c>
      <c r="HA52" s="45">
        <v>9595.9</v>
      </c>
      <c r="HB52" s="45">
        <v>8044.1999999999989</v>
      </c>
      <c r="HC52" s="45">
        <v>5188.6000000000022</v>
      </c>
      <c r="HD52" s="45">
        <v>256.8</v>
      </c>
      <c r="HE52" s="45">
        <v>1791.2</v>
      </c>
      <c r="HF52" s="45">
        <v>3831</v>
      </c>
      <c r="HG52" s="45">
        <v>7950.2</v>
      </c>
      <c r="HH52" s="45">
        <v>9100.5</v>
      </c>
      <c r="HI52" s="45">
        <v>13426.9</v>
      </c>
      <c r="HJ52" s="45">
        <v>19205.2</v>
      </c>
      <c r="HK52" s="45">
        <v>20508.5</v>
      </c>
      <c r="HL52" s="45">
        <v>21471.1</v>
      </c>
      <c r="HM52" s="45">
        <v>24166.5</v>
      </c>
      <c r="HN52" s="45">
        <v>24699.7</v>
      </c>
      <c r="HO52" s="45">
        <v>26659.7</v>
      </c>
      <c r="HP52" s="45">
        <v>22704.400000000001</v>
      </c>
      <c r="HQ52" s="45">
        <v>7006.4</v>
      </c>
      <c r="HR52" s="45">
        <v>6151.6</v>
      </c>
      <c r="HS52" s="45">
        <v>5369.9000000000015</v>
      </c>
      <c r="HT52" s="45">
        <v>4176.5</v>
      </c>
      <c r="HU52" s="45">
        <v>358.8</v>
      </c>
      <c r="HV52" s="45">
        <v>1360</v>
      </c>
      <c r="HW52" s="45">
        <v>7006.4</v>
      </c>
      <c r="HX52" s="45">
        <v>9314.5</v>
      </c>
      <c r="HY52" s="45">
        <v>10854</v>
      </c>
      <c r="HZ52" s="45">
        <v>13158</v>
      </c>
      <c r="IA52" s="45">
        <v>15285.2</v>
      </c>
      <c r="IB52" s="45">
        <v>17031.5</v>
      </c>
      <c r="IC52" s="45">
        <v>18527.900000000001</v>
      </c>
      <c r="ID52" s="45">
        <v>19284.599999999999</v>
      </c>
      <c r="IE52" s="45">
        <v>20523.400000000001</v>
      </c>
      <c r="IF52" s="45">
        <v>22704.400000000001</v>
      </c>
      <c r="IH52" s="45">
        <v>3180.1</v>
      </c>
      <c r="IL52" s="45">
        <v>94.6</v>
      </c>
      <c r="IM52" s="45">
        <v>1485.4</v>
      </c>
      <c r="IN52" s="45">
        <v>3180.1</v>
      </c>
    </row>
    <row r="53" spans="1:248" s="45" customFormat="1" ht="12.95" customHeight="1" x14ac:dyDescent="0.2">
      <c r="A53" s="37"/>
      <c r="B53" s="19"/>
      <c r="G53" s="45">
        <v>0</v>
      </c>
      <c r="T53" s="45">
        <v>0</v>
      </c>
      <c r="AJ53" s="45">
        <v>0</v>
      </c>
      <c r="CJ53" s="48"/>
      <c r="CN53" s="48"/>
    </row>
    <row r="54" spans="1:248" s="44" customFormat="1" ht="15" customHeight="1" x14ac:dyDescent="0.2">
      <c r="A54" s="36" t="s">
        <v>14</v>
      </c>
      <c r="B54" s="38" t="s">
        <v>69</v>
      </c>
      <c r="C54" s="44">
        <v>7217338.5</v>
      </c>
      <c r="D54" s="44">
        <v>609919.5</v>
      </c>
      <c r="E54" s="44">
        <v>1370867</v>
      </c>
      <c r="F54" s="44">
        <v>2803240.9</v>
      </c>
      <c r="G54" s="44">
        <v>2433311.1</v>
      </c>
      <c r="H54" s="44">
        <v>89812.9</v>
      </c>
      <c r="I54" s="44">
        <v>283562.3</v>
      </c>
      <c r="J54" s="44">
        <v>609919.5</v>
      </c>
      <c r="K54" s="44">
        <v>938758.1</v>
      </c>
      <c r="L54" s="44">
        <v>1412058.8</v>
      </c>
      <c r="M54" s="44">
        <v>1980786.5</v>
      </c>
      <c r="N54" s="44">
        <v>3006441.5</v>
      </c>
      <c r="O54" s="44">
        <v>4153364.1</v>
      </c>
      <c r="P54" s="44">
        <v>4784027.4000000004</v>
      </c>
      <c r="Q54" s="44">
        <v>5446232.0999999996</v>
      </c>
      <c r="R54" s="44">
        <v>5955341.9000000004</v>
      </c>
      <c r="S54" s="44">
        <v>7217338.5</v>
      </c>
      <c r="T54" s="44">
        <v>17671661.699999999</v>
      </c>
      <c r="U54" s="44">
        <v>509367.4</v>
      </c>
      <c r="V54" s="44">
        <v>2417110.6</v>
      </c>
      <c r="W54" s="44">
        <v>8379744.3000000007</v>
      </c>
      <c r="X54" s="44">
        <v>6365439.3999999985</v>
      </c>
      <c r="Y54" s="44">
        <v>70714.8</v>
      </c>
      <c r="Z54" s="44">
        <v>255479.2</v>
      </c>
      <c r="AA54" s="44">
        <v>509367.4</v>
      </c>
      <c r="AB54" s="44">
        <v>1195129.8999999999</v>
      </c>
      <c r="AC54" s="44">
        <v>2050873.7</v>
      </c>
      <c r="AD54" s="44">
        <v>2926478</v>
      </c>
      <c r="AE54" s="44">
        <v>4024726.2</v>
      </c>
      <c r="AF54" s="44">
        <v>5696587.2999999998</v>
      </c>
      <c r="AG54" s="44">
        <v>11306222.300000001</v>
      </c>
      <c r="AH54" s="44">
        <v>12810459.300000001</v>
      </c>
      <c r="AI54" s="44">
        <v>14296394.4</v>
      </c>
      <c r="AJ54" s="44">
        <v>17671661.699999999</v>
      </c>
      <c r="AK54" s="44">
        <v>25719033.800000001</v>
      </c>
      <c r="AL54" s="44">
        <v>1581829.6</v>
      </c>
      <c r="AM54" s="44">
        <v>6149008.0999999996</v>
      </c>
      <c r="AN54" s="44">
        <v>7309610.6000000006</v>
      </c>
      <c r="AO54" s="44">
        <v>10678585.5</v>
      </c>
      <c r="AP54" s="44">
        <v>477911.4</v>
      </c>
      <c r="AQ54" s="44">
        <v>849903.2</v>
      </c>
      <c r="AR54" s="44">
        <v>1581829.6</v>
      </c>
      <c r="AS54" s="44">
        <v>5632612</v>
      </c>
      <c r="AT54" s="44">
        <v>6610516.5999999996</v>
      </c>
      <c r="AU54" s="44">
        <v>7730837.7000000002</v>
      </c>
      <c r="AV54" s="44">
        <v>10845570.1</v>
      </c>
      <c r="AW54" s="44">
        <v>12900627.699999999</v>
      </c>
      <c r="AX54" s="44">
        <v>15040448.300000001</v>
      </c>
      <c r="AY54" s="44">
        <v>17437983.199999999</v>
      </c>
      <c r="AZ54" s="44">
        <v>19336178</v>
      </c>
      <c r="BA54" s="44">
        <v>25719033.800000001</v>
      </c>
      <c r="BB54" s="44">
        <v>29319806.100000001</v>
      </c>
      <c r="BC54" s="44">
        <v>1808655.7</v>
      </c>
      <c r="BD54" s="44">
        <v>4742994.5</v>
      </c>
      <c r="BE54" s="44">
        <v>7520573.7000000002</v>
      </c>
      <c r="BF54" s="44">
        <v>15247582.200000001</v>
      </c>
      <c r="BG54" s="44">
        <v>376173.9</v>
      </c>
      <c r="BH54" s="44">
        <v>694686.6</v>
      </c>
      <c r="BI54" s="44">
        <v>1808655.7</v>
      </c>
      <c r="BJ54" s="44">
        <v>2932170.9</v>
      </c>
      <c r="BK54" s="44">
        <v>4762756</v>
      </c>
      <c r="BL54" s="44">
        <v>6551650.2000000002</v>
      </c>
      <c r="BM54" s="44">
        <v>8603985.6999999993</v>
      </c>
      <c r="BN54" s="44">
        <v>11279301.5</v>
      </c>
      <c r="BO54" s="44">
        <v>14072223.9</v>
      </c>
      <c r="BP54" s="44">
        <v>17037533.800000001</v>
      </c>
      <c r="BQ54" s="44">
        <v>24320578.699999999</v>
      </c>
      <c r="BR54" s="44">
        <v>29319806.100000001</v>
      </c>
      <c r="BS54" s="44">
        <v>35597813.100000001</v>
      </c>
      <c r="BT54" s="44">
        <v>5388659.7999999998</v>
      </c>
      <c r="BU54" s="44">
        <v>12377406.099999998</v>
      </c>
      <c r="BV54" s="44">
        <v>8635625.1000000015</v>
      </c>
      <c r="BW54" s="44">
        <v>9196122.1000000015</v>
      </c>
      <c r="BX54" s="44">
        <v>2843667.6</v>
      </c>
      <c r="BY54" s="44">
        <v>3962686.9</v>
      </c>
      <c r="BZ54" s="44">
        <v>5388659.7999999998</v>
      </c>
      <c r="CA54" s="44">
        <v>10758023.5</v>
      </c>
      <c r="CB54" s="44">
        <v>14868379</v>
      </c>
      <c r="CC54" s="44">
        <v>17766065.899999999</v>
      </c>
      <c r="CD54" s="44">
        <v>20449724</v>
      </c>
      <c r="CE54" s="44">
        <v>23415193.600000001</v>
      </c>
      <c r="CF54" s="44">
        <v>26401691</v>
      </c>
      <c r="CG54" s="44">
        <v>28025403.600000001</v>
      </c>
      <c r="CH54" s="44">
        <v>30470421.800000001</v>
      </c>
      <c r="CI54" s="44">
        <v>35597813.100000001</v>
      </c>
      <c r="CJ54" s="49">
        <v>41113283.5</v>
      </c>
      <c r="CK54" s="44">
        <v>5676669.7999999998</v>
      </c>
      <c r="CL54" s="44">
        <v>8907965.5</v>
      </c>
      <c r="CM54" s="44">
        <v>11776454.399999999</v>
      </c>
      <c r="CN54" s="49">
        <v>14752193.800000001</v>
      </c>
      <c r="CO54" s="44">
        <v>334373.5</v>
      </c>
      <c r="CP54" s="44">
        <v>4261941.8</v>
      </c>
      <c r="CQ54" s="44">
        <v>5676669.7999999998</v>
      </c>
      <c r="CR54" s="44">
        <v>9051252.5999999996</v>
      </c>
      <c r="CS54" s="44">
        <v>11734850.6</v>
      </c>
      <c r="CT54" s="44">
        <v>14584635.300000001</v>
      </c>
      <c r="CU54" s="44">
        <v>17532799.899999999</v>
      </c>
      <c r="CV54" s="44">
        <v>22703884.899999999</v>
      </c>
      <c r="CW54" s="44">
        <v>26361089.699999999</v>
      </c>
      <c r="CX54" s="44">
        <v>29549682.699999999</v>
      </c>
      <c r="CY54" s="44">
        <v>34068614.600000001</v>
      </c>
      <c r="CZ54" s="44">
        <v>41113283.5</v>
      </c>
      <c r="DA54" s="44">
        <v>28697893</v>
      </c>
      <c r="DB54" s="44">
        <v>3092786.8</v>
      </c>
      <c r="DC54" s="44">
        <v>5624423.6000000006</v>
      </c>
      <c r="DD54" s="44">
        <v>7379588.4000000004</v>
      </c>
      <c r="DE54" s="44">
        <v>12601094.199999999</v>
      </c>
      <c r="DF54" s="44">
        <v>316356.09999999998</v>
      </c>
      <c r="DG54" s="44">
        <v>1622436.4</v>
      </c>
      <c r="DH54" s="44">
        <v>3092786.8</v>
      </c>
      <c r="DI54" s="44">
        <v>4886734.0999999996</v>
      </c>
      <c r="DJ54" s="44">
        <v>6402863.5999999996</v>
      </c>
      <c r="DK54" s="44">
        <v>8717210.4000000004</v>
      </c>
      <c r="DL54" s="44">
        <v>11074488.5</v>
      </c>
      <c r="DM54" s="44">
        <v>13728099.5</v>
      </c>
      <c r="DN54" s="44">
        <v>16096798.800000001</v>
      </c>
      <c r="DO54" s="44">
        <v>19390079.100000001</v>
      </c>
      <c r="DP54" s="44">
        <v>23509450.699999999</v>
      </c>
      <c r="DQ54" s="44">
        <v>28697893</v>
      </c>
      <c r="DR54" s="44">
        <v>31726082.399999999</v>
      </c>
      <c r="DS54" s="44">
        <v>2093680.5</v>
      </c>
      <c r="DT54" s="44">
        <v>5605186.5999999996</v>
      </c>
      <c r="DU54" s="44">
        <v>10692109.200000001</v>
      </c>
      <c r="DV54" s="44">
        <v>13335106.099999998</v>
      </c>
      <c r="DW54" s="44">
        <v>192732.6</v>
      </c>
      <c r="DX54" s="44">
        <v>620337.4</v>
      </c>
      <c r="DY54" s="44">
        <v>2093680.5</v>
      </c>
      <c r="DZ54" s="44">
        <v>3422125.8</v>
      </c>
      <c r="EA54" s="44">
        <v>5775662.5999999996</v>
      </c>
      <c r="EB54" s="44">
        <v>7698867.0999999996</v>
      </c>
      <c r="EC54" s="44">
        <v>10131758.800000001</v>
      </c>
      <c r="ED54" s="44">
        <v>13796826.5</v>
      </c>
      <c r="EE54" s="44">
        <v>18390976.300000001</v>
      </c>
      <c r="EF54" s="44">
        <v>20817284.5</v>
      </c>
      <c r="EG54" s="44">
        <v>22846512.600000001</v>
      </c>
      <c r="EH54" s="44">
        <v>31726082.399999999</v>
      </c>
      <c r="EI54" s="44">
        <v>24465186.199999999</v>
      </c>
      <c r="EJ54" s="44">
        <v>2866327.8</v>
      </c>
      <c r="EK54" s="44">
        <v>4214484.5</v>
      </c>
      <c r="EL54" s="44">
        <v>7517866.7000000002</v>
      </c>
      <c r="EM54" s="44">
        <v>9866507.1999999993</v>
      </c>
      <c r="EN54" s="44">
        <v>1471059.5</v>
      </c>
      <c r="EO54" s="44">
        <v>2224417.2999999998</v>
      </c>
      <c r="EP54" s="44">
        <v>2866327.8</v>
      </c>
      <c r="EQ54" s="44">
        <v>3826080.5</v>
      </c>
      <c r="ER54" s="44">
        <v>5048266.5</v>
      </c>
      <c r="ES54" s="44">
        <v>7080812.2999999998</v>
      </c>
      <c r="ET54" s="44">
        <v>9226984.3000000007</v>
      </c>
      <c r="EU54" s="44">
        <v>11590552.5</v>
      </c>
      <c r="EV54" s="44">
        <v>14598679</v>
      </c>
      <c r="EW54" s="44">
        <v>16229253.6</v>
      </c>
      <c r="EX54" s="44">
        <v>18974948.699999999</v>
      </c>
      <c r="EY54" s="44">
        <v>24465186.300000001</v>
      </c>
      <c r="EZ54" s="44">
        <v>46363409.299999997</v>
      </c>
      <c r="FA54" s="44">
        <v>5406942.7000000002</v>
      </c>
      <c r="FB54" s="44">
        <v>7297034.8999999994</v>
      </c>
      <c r="FC54" s="44">
        <v>11830664.000000002</v>
      </c>
      <c r="FD54" s="44">
        <v>21828767.699999996</v>
      </c>
      <c r="FE54" s="44">
        <v>1990246.6</v>
      </c>
      <c r="FF54" s="44">
        <v>2784213</v>
      </c>
      <c r="FG54" s="44">
        <v>5406942.7000000002</v>
      </c>
      <c r="FH54" s="44">
        <v>7617367.4000000004</v>
      </c>
      <c r="FI54" s="44">
        <v>9668179.6999999993</v>
      </c>
      <c r="FJ54" s="44">
        <v>12703977.6</v>
      </c>
      <c r="FK54" s="44">
        <v>15008681.800000001</v>
      </c>
      <c r="FL54" s="44">
        <v>18681993.199999999</v>
      </c>
      <c r="FM54" s="44">
        <v>24534641.600000001</v>
      </c>
      <c r="FN54" s="44">
        <v>28512708.199999999</v>
      </c>
      <c r="FO54" s="44">
        <v>34133616</v>
      </c>
      <c r="FP54" s="44">
        <v>46363409.299999997</v>
      </c>
      <c r="FQ54" s="44">
        <v>86544397</v>
      </c>
      <c r="FR54" s="44">
        <v>11284116.6</v>
      </c>
      <c r="FS54" s="44">
        <v>19350521.699999999</v>
      </c>
      <c r="FT54" s="44">
        <v>21983273.999999996</v>
      </c>
      <c r="FU54" s="44">
        <v>33926484.700000003</v>
      </c>
      <c r="FV54" s="44">
        <v>4915041.5</v>
      </c>
      <c r="FW54" s="44">
        <v>7539447.5</v>
      </c>
      <c r="FX54" s="44">
        <v>11284116.6</v>
      </c>
      <c r="FY54" s="44">
        <v>17937667.100000001</v>
      </c>
      <c r="FZ54" s="44">
        <v>22105831.399999999</v>
      </c>
      <c r="GA54" s="44">
        <v>30634638.300000001</v>
      </c>
      <c r="GB54" s="44">
        <v>38460938.299999997</v>
      </c>
      <c r="GC54" s="44">
        <v>46353171</v>
      </c>
      <c r="GD54" s="44">
        <v>52617912.299999997</v>
      </c>
      <c r="GE54" s="44">
        <v>59136695.700000003</v>
      </c>
      <c r="GF54" s="44">
        <v>69457152.099999994</v>
      </c>
      <c r="GG54" s="44">
        <v>86544397</v>
      </c>
      <c r="GH54" s="44">
        <v>92391266.799999997</v>
      </c>
      <c r="GI54" s="44">
        <v>11997439.5</v>
      </c>
      <c r="GJ54" s="44">
        <v>22237569.100000001</v>
      </c>
      <c r="GK54" s="44">
        <v>25532118</v>
      </c>
      <c r="GL54" s="44">
        <v>32624140.199999996</v>
      </c>
      <c r="GM54" s="44">
        <v>1162274.8</v>
      </c>
      <c r="GN54" s="44">
        <v>4056186.4</v>
      </c>
      <c r="GO54" s="44">
        <v>11997439.5</v>
      </c>
      <c r="GP54" s="44">
        <v>18854641.899999999</v>
      </c>
      <c r="GQ54" s="44">
        <v>27681243.899999999</v>
      </c>
      <c r="GR54" s="44">
        <v>34235008.600000001</v>
      </c>
      <c r="GS54" s="44">
        <v>44147628.799999997</v>
      </c>
      <c r="GT54" s="44">
        <v>51175037.100000001</v>
      </c>
      <c r="GU54" s="44">
        <v>59767126.600000001</v>
      </c>
      <c r="GV54" s="44">
        <v>67629696.599999994</v>
      </c>
      <c r="GW54" s="44">
        <v>74848785.099999994</v>
      </c>
      <c r="GX54" s="44">
        <v>92391266.799999997</v>
      </c>
      <c r="GY54" s="44">
        <v>107159935.40000001</v>
      </c>
      <c r="GZ54" s="44">
        <v>12935874.199999999</v>
      </c>
      <c r="HA54" s="44">
        <v>17996578.800000001</v>
      </c>
      <c r="HB54" s="44">
        <v>32658436.299999997</v>
      </c>
      <c r="HC54" s="44">
        <v>43569046.100000009</v>
      </c>
      <c r="HD54" s="44">
        <v>2073397.8</v>
      </c>
      <c r="HE54" s="44">
        <v>5898320.2999999998</v>
      </c>
      <c r="HF54" s="44">
        <v>12935874.199999999</v>
      </c>
      <c r="HG54" s="44">
        <v>18431237.100000001</v>
      </c>
      <c r="HH54" s="44">
        <v>23598749</v>
      </c>
      <c r="HI54" s="44">
        <v>30932453</v>
      </c>
      <c r="HJ54" s="44">
        <v>43714712.299999997</v>
      </c>
      <c r="HK54" s="44">
        <v>52513722.700000003</v>
      </c>
      <c r="HL54" s="44">
        <v>63590889.299999997</v>
      </c>
      <c r="HM54" s="44">
        <v>73061735.200000003</v>
      </c>
      <c r="HN54" s="44">
        <v>84893992.799999997</v>
      </c>
      <c r="HO54" s="44">
        <v>107159935.40000001</v>
      </c>
      <c r="HP54" s="44">
        <v>181557085</v>
      </c>
      <c r="HQ54" s="44">
        <v>16246751.9</v>
      </c>
      <c r="HR54" s="44">
        <v>30344921.200000003</v>
      </c>
      <c r="HS54" s="44">
        <v>35261925.399999999</v>
      </c>
      <c r="HT54" s="44">
        <v>99703486.5</v>
      </c>
      <c r="HU54" s="44">
        <v>4359000.5</v>
      </c>
      <c r="HV54" s="44">
        <v>9016618.9000000004</v>
      </c>
      <c r="HW54" s="44">
        <v>16246751.9</v>
      </c>
      <c r="HX54" s="44">
        <v>23578739.800000001</v>
      </c>
      <c r="HY54" s="44">
        <v>28934400.199999999</v>
      </c>
      <c r="HZ54" s="44">
        <v>46591673.100000001</v>
      </c>
      <c r="IA54" s="44">
        <v>56259986.5</v>
      </c>
      <c r="IB54" s="44">
        <v>66803304.799999997</v>
      </c>
      <c r="IC54" s="44">
        <v>81853598.5</v>
      </c>
      <c r="ID54" s="44">
        <v>103132970.3</v>
      </c>
      <c r="IE54" s="44">
        <v>117643337.40000001</v>
      </c>
      <c r="IF54" s="44">
        <v>181557085</v>
      </c>
      <c r="IH54" s="44">
        <v>44128408.899999999</v>
      </c>
      <c r="IL54" s="44">
        <v>1684567.9</v>
      </c>
      <c r="IM54" s="44">
        <v>22021702.600000001</v>
      </c>
      <c r="IN54" s="44">
        <v>44128408.899999999</v>
      </c>
    </row>
    <row r="55" spans="1:248" s="46" customFormat="1" ht="12.95" customHeight="1" thickBot="1" x14ac:dyDescent="0.25">
      <c r="A55" s="39"/>
      <c r="B55" s="25"/>
    </row>
    <row r="56" spans="1:248" s="45" customFormat="1" ht="12.95" customHeight="1" x14ac:dyDescent="0.2">
      <c r="A56" s="37"/>
      <c r="B56" s="23"/>
    </row>
    <row r="57" spans="1:248" s="45" customFormat="1" ht="25.5" customHeight="1" x14ac:dyDescent="0.2">
      <c r="A57" s="57" t="s">
        <v>93</v>
      </c>
      <c r="B57" s="57"/>
    </row>
    <row r="58" spans="1:248" s="45" customFormat="1" ht="12.95" customHeight="1" x14ac:dyDescent="0.2">
      <c r="A58" s="59"/>
      <c r="B58" s="60"/>
    </row>
    <row r="59" spans="1:248" s="45" customFormat="1" ht="12.95" customHeight="1" x14ac:dyDescent="0.2">
      <c r="A59" s="55"/>
      <c r="B59" s="54"/>
    </row>
    <row r="60" spans="1:248" s="45" customFormat="1" ht="12.95" customHeight="1" x14ac:dyDescent="0.2">
      <c r="A60" s="40"/>
      <c r="B60" s="23"/>
    </row>
    <row r="61" spans="1:248" s="45" customFormat="1" ht="12.95" customHeight="1" x14ac:dyDescent="0.2">
      <c r="A61" s="40"/>
      <c r="B61" s="23"/>
    </row>
    <row r="62" spans="1:248" s="45" customFormat="1" ht="12.95" customHeight="1" x14ac:dyDescent="0.2">
      <c r="A62" s="40"/>
      <c r="B62" s="23"/>
    </row>
    <row r="63" spans="1:248" s="45" customFormat="1" ht="12.95" customHeight="1" x14ac:dyDescent="0.2">
      <c r="A63" s="40"/>
      <c r="B63" s="23"/>
    </row>
    <row r="64" spans="1:248" s="45" customFormat="1" ht="12.95" customHeight="1" x14ac:dyDescent="0.2">
      <c r="A64" s="40"/>
      <c r="B64" s="23"/>
    </row>
    <row r="65" spans="1:2" s="45" customFormat="1" ht="12.95" customHeight="1" x14ac:dyDescent="0.2">
      <c r="A65" s="40"/>
      <c r="B65" s="23"/>
    </row>
    <row r="66" spans="1:2" s="45" customFormat="1" ht="12.95" customHeight="1" x14ac:dyDescent="0.2">
      <c r="A66" s="40"/>
      <c r="B66" s="23"/>
    </row>
    <row r="67" spans="1:2" s="45" customFormat="1" ht="12.95" customHeight="1" x14ac:dyDescent="0.2">
      <c r="A67" s="40"/>
      <c r="B67" s="23"/>
    </row>
    <row r="68" spans="1:2" s="45" customFormat="1" ht="12.95" customHeight="1" x14ac:dyDescent="0.2">
      <c r="A68" s="40"/>
      <c r="B68" s="23"/>
    </row>
    <row r="69" spans="1:2" s="45" customFormat="1" ht="12.95" customHeight="1" x14ac:dyDescent="0.2">
      <c r="A69" s="40"/>
      <c r="B69" s="23"/>
    </row>
    <row r="70" spans="1:2" s="45" customFormat="1" ht="12.95" customHeight="1" x14ac:dyDescent="0.2">
      <c r="A70" s="40"/>
      <c r="B70" s="23"/>
    </row>
    <row r="71" spans="1:2" s="45" customFormat="1" ht="12.95" customHeight="1" x14ac:dyDescent="0.2">
      <c r="A71" s="40"/>
      <c r="B71" s="23"/>
    </row>
    <row r="72" spans="1:2" s="45" customFormat="1" ht="12.95" customHeight="1" x14ac:dyDescent="0.2">
      <c r="A72" s="42"/>
      <c r="B72" s="28"/>
    </row>
    <row r="73" spans="1:2" s="45" customFormat="1" ht="12.95" customHeight="1" x14ac:dyDescent="0.2">
      <c r="A73" s="42"/>
      <c r="B73" s="28"/>
    </row>
    <row r="74" spans="1:2" s="45" customFormat="1" ht="12.95" customHeight="1" x14ac:dyDescent="0.2">
      <c r="A74" s="42"/>
      <c r="B74" s="28"/>
    </row>
    <row r="75" spans="1:2" s="45" customFormat="1" ht="12.95" customHeight="1" x14ac:dyDescent="0.2">
      <c r="A75" s="42"/>
      <c r="B75" s="28"/>
    </row>
    <row r="76" spans="1:2" s="45" customFormat="1" ht="12.95" customHeight="1" x14ac:dyDescent="0.2">
      <c r="A76" s="42"/>
      <c r="B76" s="28"/>
    </row>
    <row r="77" spans="1:2" s="45" customFormat="1" ht="12.95" customHeight="1" x14ac:dyDescent="0.2">
      <c r="A77" s="42"/>
      <c r="B77" s="28"/>
    </row>
    <row r="78" spans="1:2" s="45" customFormat="1" ht="12.95" customHeight="1" x14ac:dyDescent="0.2">
      <c r="A78" s="42"/>
      <c r="B78" s="28"/>
    </row>
    <row r="79" spans="1:2" s="45" customFormat="1" ht="12.95" customHeight="1" x14ac:dyDescent="0.2">
      <c r="A79" s="42"/>
      <c r="B79" s="28"/>
    </row>
    <row r="80" spans="1:2" s="45" customFormat="1" ht="12.95" customHeight="1" x14ac:dyDescent="0.2">
      <c r="A80" s="42"/>
      <c r="B80" s="28"/>
    </row>
    <row r="81" spans="1:2" s="45" customFormat="1" ht="12.95" customHeight="1" x14ac:dyDescent="0.2">
      <c r="A81" s="42"/>
      <c r="B81" s="28"/>
    </row>
    <row r="82" spans="1:2" s="45" customFormat="1" ht="12.95" customHeight="1" x14ac:dyDescent="0.2">
      <c r="A82" s="42"/>
      <c r="B82" s="28"/>
    </row>
    <row r="83" spans="1:2" s="45" customFormat="1" ht="12.95" customHeight="1" x14ac:dyDescent="0.2">
      <c r="A83" s="42"/>
      <c r="B83" s="28"/>
    </row>
    <row r="84" spans="1:2" s="45" customFormat="1" ht="12.95" customHeight="1" x14ac:dyDescent="0.2">
      <c r="A84" s="42"/>
      <c r="B84" s="28"/>
    </row>
    <row r="85" spans="1:2" s="45" customFormat="1" ht="12.95" customHeight="1" x14ac:dyDescent="0.2">
      <c r="A85" s="42"/>
      <c r="B85" s="28"/>
    </row>
    <row r="86" spans="1:2" s="45" customFormat="1" ht="12.95" customHeight="1" x14ac:dyDescent="0.2">
      <c r="A86" s="42"/>
      <c r="B86" s="28"/>
    </row>
    <row r="87" spans="1:2" s="45" customFormat="1" ht="12.95" customHeight="1" x14ac:dyDescent="0.2">
      <c r="A87" s="42"/>
      <c r="B87" s="28"/>
    </row>
    <row r="88" spans="1:2" s="45" customFormat="1" ht="12.95" customHeight="1" x14ac:dyDescent="0.2">
      <c r="A88" s="42"/>
      <c r="B88" s="28"/>
    </row>
    <row r="89" spans="1:2" s="45" customFormat="1" ht="12.95" customHeight="1" x14ac:dyDescent="0.2">
      <c r="A89" s="42"/>
      <c r="B89" s="28"/>
    </row>
    <row r="90" spans="1:2" s="45" customFormat="1" ht="12.95" customHeight="1" x14ac:dyDescent="0.2">
      <c r="A90" s="42"/>
      <c r="B90" s="28"/>
    </row>
    <row r="91" spans="1:2" s="45" customFormat="1" ht="12.95" customHeight="1" x14ac:dyDescent="0.2">
      <c r="A91" s="42"/>
      <c r="B91" s="28"/>
    </row>
    <row r="92" spans="1:2" s="45" customFormat="1" ht="12.95" customHeight="1" x14ac:dyDescent="0.2">
      <c r="A92" s="42"/>
      <c r="B92" s="28"/>
    </row>
    <row r="93" spans="1:2" s="45" customFormat="1" ht="12.95" customHeight="1" x14ac:dyDescent="0.2">
      <c r="A93" s="42"/>
      <c r="B93" s="28"/>
    </row>
    <row r="94" spans="1:2" s="45" customFormat="1" ht="12.95" customHeight="1" x14ac:dyDescent="0.2">
      <c r="A94" s="42"/>
      <c r="B94" s="28"/>
    </row>
    <row r="95" spans="1:2" s="45" customFormat="1" ht="12.95" customHeight="1" x14ac:dyDescent="0.2">
      <c r="A95" s="42"/>
      <c r="B95" s="28"/>
    </row>
    <row r="96" spans="1:2" s="45" customFormat="1" ht="12.95" customHeight="1" x14ac:dyDescent="0.2">
      <c r="A96" s="42"/>
      <c r="B96" s="28"/>
    </row>
    <row r="97" spans="1:2" s="45" customFormat="1" ht="12.95" customHeight="1" x14ac:dyDescent="0.2">
      <c r="A97" s="42"/>
      <c r="B97" s="28"/>
    </row>
    <row r="98" spans="1:2" s="45" customFormat="1" ht="12.95" customHeight="1" x14ac:dyDescent="0.2">
      <c r="A98" s="42"/>
      <c r="B98" s="28"/>
    </row>
    <row r="99" spans="1:2" s="21" customFormat="1" ht="12.95" customHeight="1" x14ac:dyDescent="0.2">
      <c r="A99" s="42"/>
      <c r="B99" s="28"/>
    </row>
    <row r="100" spans="1:2" s="21" customFormat="1" ht="12.95" customHeight="1" x14ac:dyDescent="0.2">
      <c r="A100" s="42"/>
      <c r="B100" s="28"/>
    </row>
    <row r="101" spans="1:2" s="21" customFormat="1" ht="12.95" customHeight="1" x14ac:dyDescent="0.2">
      <c r="A101" s="42"/>
      <c r="B101" s="28"/>
    </row>
    <row r="102" spans="1:2" s="21" customFormat="1" ht="12.95" customHeight="1" x14ac:dyDescent="0.2">
      <c r="A102" s="42"/>
      <c r="B102" s="28"/>
    </row>
    <row r="103" spans="1:2" s="21" customFormat="1" ht="12.95" customHeight="1" x14ac:dyDescent="0.2">
      <c r="A103" s="42"/>
      <c r="B103" s="28"/>
    </row>
    <row r="104" spans="1:2" s="21" customFormat="1" ht="12.95" customHeight="1" x14ac:dyDescent="0.2">
      <c r="A104" s="42"/>
      <c r="B104" s="28"/>
    </row>
    <row r="105" spans="1:2" s="21" customFormat="1" ht="12.95" customHeight="1" x14ac:dyDescent="0.2">
      <c r="A105" s="42"/>
      <c r="B105" s="28"/>
    </row>
    <row r="106" spans="1:2" s="21" customFormat="1" ht="12.95" customHeight="1" x14ac:dyDescent="0.2">
      <c r="A106" s="42"/>
      <c r="B106" s="28"/>
    </row>
    <row r="107" spans="1:2" s="21" customFormat="1" ht="12.95" customHeight="1" x14ac:dyDescent="0.2">
      <c r="A107" s="42"/>
      <c r="B107" s="28"/>
    </row>
    <row r="108" spans="1:2" s="21" customFormat="1" ht="12.95" customHeight="1" x14ac:dyDescent="0.2">
      <c r="A108" s="42"/>
      <c r="B108" s="28"/>
    </row>
    <row r="109" spans="1:2" s="21" customFormat="1" ht="12.95" customHeight="1" x14ac:dyDescent="0.2">
      <c r="A109" s="42"/>
      <c r="B109" s="28"/>
    </row>
    <row r="110" spans="1:2" s="21" customFormat="1" ht="12.95" customHeight="1" x14ac:dyDescent="0.2">
      <c r="A110" s="42"/>
      <c r="B110" s="28"/>
    </row>
    <row r="111" spans="1:2" s="21" customFormat="1" ht="12.95" customHeight="1" x14ac:dyDescent="0.2">
      <c r="A111" s="42"/>
      <c r="B111" s="28"/>
    </row>
    <row r="112" spans="1:2" s="21" customFormat="1" ht="12.95" customHeight="1" x14ac:dyDescent="0.2">
      <c r="A112" s="42"/>
      <c r="B112" s="28"/>
    </row>
    <row r="113" spans="1:2" s="21" customFormat="1" ht="12.95" customHeight="1" x14ac:dyDescent="0.2">
      <c r="A113" s="42"/>
      <c r="B113" s="28"/>
    </row>
    <row r="114" spans="1:2" s="21" customFormat="1" ht="12.95" customHeight="1" x14ac:dyDescent="0.2">
      <c r="A114" s="42"/>
      <c r="B114" s="28"/>
    </row>
    <row r="115" spans="1:2" s="21" customFormat="1" ht="12.95" customHeight="1" x14ac:dyDescent="0.2">
      <c r="A115" s="42"/>
      <c r="B115" s="28"/>
    </row>
    <row r="116" spans="1:2" s="21" customFormat="1" ht="12.95" customHeight="1" x14ac:dyDescent="0.2">
      <c r="A116" s="42"/>
      <c r="B116" s="28"/>
    </row>
    <row r="117" spans="1:2" s="21" customFormat="1" ht="12.95" customHeight="1" x14ac:dyDescent="0.2">
      <c r="A117" s="42"/>
      <c r="B117" s="28"/>
    </row>
    <row r="118" spans="1:2" s="21" customFormat="1" ht="12.95" customHeight="1" x14ac:dyDescent="0.2">
      <c r="A118" s="42"/>
      <c r="B118" s="28"/>
    </row>
    <row r="119" spans="1:2" s="21" customFormat="1" ht="12.95" customHeight="1" x14ac:dyDescent="0.2">
      <c r="A119" s="42"/>
      <c r="B119" s="28"/>
    </row>
    <row r="120" spans="1:2" s="21" customFormat="1" ht="12.95" customHeight="1" x14ac:dyDescent="0.2">
      <c r="A120" s="42"/>
      <c r="B120" s="28"/>
    </row>
    <row r="121" spans="1:2" s="21" customFormat="1" ht="12.95" customHeight="1" x14ac:dyDescent="0.2">
      <c r="A121" s="42"/>
      <c r="B121" s="28"/>
    </row>
    <row r="122" spans="1:2" s="21" customFormat="1" ht="12.95" customHeight="1" x14ac:dyDescent="0.2">
      <c r="A122" s="42"/>
      <c r="B122" s="28"/>
    </row>
    <row r="123" spans="1:2" s="21" customFormat="1" ht="12.95" customHeight="1" x14ac:dyDescent="0.2">
      <c r="A123" s="42"/>
      <c r="B123" s="28"/>
    </row>
    <row r="124" spans="1:2" s="21" customFormat="1" ht="12.95" customHeight="1" x14ac:dyDescent="0.2">
      <c r="A124" s="42"/>
      <c r="B124" s="28"/>
    </row>
    <row r="125" spans="1:2" s="21" customFormat="1" ht="12.95" customHeight="1" x14ac:dyDescent="0.2">
      <c r="A125" s="42"/>
      <c r="B125" s="28"/>
    </row>
    <row r="126" spans="1:2" s="21" customFormat="1" ht="12.95" customHeight="1" x14ac:dyDescent="0.2">
      <c r="A126" s="42"/>
      <c r="B126" s="28"/>
    </row>
    <row r="127" spans="1:2" s="21" customFormat="1" ht="12.95" customHeight="1" x14ac:dyDescent="0.2">
      <c r="A127" s="42"/>
      <c r="B127" s="28"/>
    </row>
    <row r="128" spans="1:2" s="21" customFormat="1" ht="12.95" customHeight="1" x14ac:dyDescent="0.2">
      <c r="A128" s="42"/>
      <c r="B128" s="28"/>
    </row>
    <row r="129" spans="1:28" s="21" customFormat="1" ht="12.95" customHeight="1" x14ac:dyDescent="0.2">
      <c r="A129" s="42"/>
      <c r="B129" s="28"/>
    </row>
    <row r="130" spans="1:28" s="21" customFormat="1" ht="12.95" customHeight="1" x14ac:dyDescent="0.2">
      <c r="A130" s="42"/>
      <c r="B130" s="28"/>
    </row>
    <row r="131" spans="1:28" s="21" customFormat="1" ht="12.95" customHeight="1" x14ac:dyDescent="0.2">
      <c r="A131" s="42"/>
      <c r="B131" s="28"/>
      <c r="AB131" s="21">
        <v>748.6</v>
      </c>
    </row>
    <row r="132" spans="1:28" s="21" customFormat="1" ht="12.95" customHeight="1" x14ac:dyDescent="0.2">
      <c r="A132" s="42"/>
      <c r="B132" s="28"/>
      <c r="AB132" s="21">
        <v>2422425.1</v>
      </c>
    </row>
    <row r="133" spans="1:28" s="21" customFormat="1" ht="12.95" customHeight="1" x14ac:dyDescent="0.2">
      <c r="A133" s="42"/>
      <c r="B133" s="28"/>
      <c r="AB133" s="21">
        <v>352351.7</v>
      </c>
    </row>
    <row r="134" spans="1:28" s="21" customFormat="1" ht="12.95" customHeight="1" x14ac:dyDescent="0.2">
      <c r="A134" s="42"/>
      <c r="B134" s="28"/>
      <c r="AB134" s="21">
        <v>344856.8</v>
      </c>
    </row>
    <row r="135" spans="1:28" s="21" customFormat="1" ht="12.95" customHeight="1" x14ac:dyDescent="0.2">
      <c r="A135" s="42"/>
      <c r="B135" s="28"/>
      <c r="AB135" s="21">
        <v>4398</v>
      </c>
    </row>
    <row r="136" spans="1:28" s="21" customFormat="1" ht="12.95" customHeight="1" x14ac:dyDescent="0.2">
      <c r="A136" s="42"/>
      <c r="B136" s="28"/>
      <c r="AB136" s="21">
        <v>37871.699999999997</v>
      </c>
    </row>
    <row r="137" spans="1:28" s="21" customFormat="1" ht="12.95" customHeight="1" x14ac:dyDescent="0.2">
      <c r="A137" s="42"/>
      <c r="B137" s="28"/>
      <c r="AB137" s="21">
        <v>450.2</v>
      </c>
    </row>
    <row r="138" spans="1:28" s="21" customFormat="1" ht="12.95" customHeight="1" x14ac:dyDescent="0.2">
      <c r="A138" s="42"/>
      <c r="B138" s="28"/>
      <c r="AB138" s="21">
        <v>192797.1</v>
      </c>
    </row>
    <row r="139" spans="1:28" s="21" customFormat="1" ht="12.95" customHeight="1" x14ac:dyDescent="0.2">
      <c r="A139" s="42"/>
      <c r="B139" s="28"/>
    </row>
    <row r="140" spans="1:28" s="21" customFormat="1" ht="12.95" customHeight="1" x14ac:dyDescent="0.2">
      <c r="A140" s="42"/>
      <c r="B140" s="28"/>
      <c r="AB140" s="21">
        <v>108809.60000000001</v>
      </c>
    </row>
    <row r="141" spans="1:28" s="21" customFormat="1" ht="12.95" customHeight="1" x14ac:dyDescent="0.2">
      <c r="A141" s="42"/>
      <c r="B141" s="28"/>
    </row>
    <row r="142" spans="1:28" s="21" customFormat="1" ht="12.95" customHeight="1" x14ac:dyDescent="0.2">
      <c r="A142" s="42"/>
      <c r="B142" s="28"/>
      <c r="AB142" s="21">
        <v>530.20000000000005</v>
      </c>
    </row>
    <row r="143" spans="1:28" s="21" customFormat="1" ht="12.95" customHeight="1" x14ac:dyDescent="0.2">
      <c r="A143" s="42"/>
      <c r="B143" s="28"/>
    </row>
    <row r="144" spans="1:28" s="21" customFormat="1" ht="12.95" customHeight="1" x14ac:dyDescent="0.2">
      <c r="A144" s="42"/>
      <c r="B144" s="28"/>
    </row>
    <row r="145" spans="1:28" s="21" customFormat="1" ht="12.95" customHeight="1" x14ac:dyDescent="0.2">
      <c r="A145" s="42"/>
      <c r="B145" s="28"/>
    </row>
    <row r="146" spans="1:28" s="21" customFormat="1" ht="12.95" customHeight="1" x14ac:dyDescent="0.2">
      <c r="A146" s="42"/>
      <c r="B146" s="28"/>
      <c r="AB146" s="21">
        <v>7494.9</v>
      </c>
    </row>
    <row r="147" spans="1:28" s="21" customFormat="1" ht="12.95" customHeight="1" x14ac:dyDescent="0.2">
      <c r="A147" s="42"/>
      <c r="B147" s="28"/>
      <c r="AB147" s="21">
        <v>1728.8</v>
      </c>
    </row>
    <row r="148" spans="1:28" s="21" customFormat="1" ht="12.95" customHeight="1" x14ac:dyDescent="0.2">
      <c r="A148" s="42"/>
      <c r="B148" s="28"/>
    </row>
    <row r="149" spans="1:28" s="21" customFormat="1" ht="12.95" customHeight="1" x14ac:dyDescent="0.2">
      <c r="A149" s="42"/>
      <c r="B149" s="28"/>
      <c r="AB149" s="21">
        <v>5743.2</v>
      </c>
    </row>
    <row r="150" spans="1:28" s="21" customFormat="1" ht="12.95" customHeight="1" x14ac:dyDescent="0.2">
      <c r="A150" s="42"/>
      <c r="B150" s="28"/>
      <c r="AB150" s="21">
        <v>22.9</v>
      </c>
    </row>
    <row r="151" spans="1:28" s="21" customFormat="1" ht="12.95" customHeight="1" x14ac:dyDescent="0.2">
      <c r="A151" s="42"/>
      <c r="B151" s="28"/>
      <c r="AB151" s="21">
        <v>2070073.4</v>
      </c>
    </row>
    <row r="152" spans="1:28" s="21" customFormat="1" ht="12.95" customHeight="1" x14ac:dyDescent="0.2">
      <c r="A152" s="42"/>
      <c r="B152" s="28"/>
      <c r="AB152" s="21">
        <v>298540.09999999998</v>
      </c>
    </row>
    <row r="153" spans="1:28" s="21" customFormat="1" ht="12.95" customHeight="1" x14ac:dyDescent="0.2">
      <c r="A153" s="42"/>
      <c r="B153" s="28"/>
    </row>
    <row r="154" spans="1:28" s="21" customFormat="1" ht="12.95" customHeight="1" x14ac:dyDescent="0.2">
      <c r="A154" s="42"/>
      <c r="B154" s="28"/>
      <c r="AB154" s="21">
        <v>811937.4</v>
      </c>
    </row>
    <row r="155" spans="1:28" s="21" customFormat="1" ht="12.95" customHeight="1" x14ac:dyDescent="0.2">
      <c r="A155" s="42"/>
      <c r="B155" s="28"/>
    </row>
    <row r="156" spans="1:28" s="21" customFormat="1" ht="12.95" customHeight="1" x14ac:dyDescent="0.2">
      <c r="A156" s="42"/>
      <c r="B156" s="28"/>
      <c r="AB156" s="21">
        <v>590.9</v>
      </c>
    </row>
    <row r="157" spans="1:28" s="21" customFormat="1" ht="12.95" customHeight="1" x14ac:dyDescent="0.2">
      <c r="A157" s="42"/>
      <c r="B157" s="28"/>
    </row>
    <row r="158" spans="1:28" s="21" customFormat="1" ht="12.95" customHeight="1" x14ac:dyDescent="0.2">
      <c r="A158" s="42"/>
      <c r="B158" s="28"/>
      <c r="AB158" s="21">
        <v>44133.9</v>
      </c>
    </row>
    <row r="159" spans="1:28" s="21" customFormat="1" ht="12.95" customHeight="1" x14ac:dyDescent="0.2">
      <c r="A159" s="42"/>
      <c r="B159" s="28"/>
    </row>
    <row r="160" spans="1:28" s="21" customFormat="1" ht="12.95" customHeight="1" x14ac:dyDescent="0.2">
      <c r="A160" s="42"/>
      <c r="B160" s="28"/>
      <c r="AB160" s="21">
        <v>6639.1</v>
      </c>
    </row>
    <row r="161" spans="1:28" s="21" customFormat="1" ht="12.95" customHeight="1" x14ac:dyDescent="0.2">
      <c r="A161" s="42"/>
      <c r="B161" s="28"/>
      <c r="AB161" s="21">
        <v>13714.3</v>
      </c>
    </row>
    <row r="162" spans="1:28" s="21" customFormat="1" ht="12.95" customHeight="1" x14ac:dyDescent="0.2">
      <c r="A162" s="42"/>
      <c r="B162" s="28"/>
      <c r="AB162" s="21">
        <v>99144.9</v>
      </c>
    </row>
    <row r="163" spans="1:28" s="21" customFormat="1" ht="12.95" customHeight="1" x14ac:dyDescent="0.2">
      <c r="A163" s="42"/>
      <c r="B163" s="28"/>
      <c r="AB163" s="21">
        <v>598643</v>
      </c>
    </row>
    <row r="164" spans="1:28" s="21" customFormat="1" ht="12.95" customHeight="1" x14ac:dyDescent="0.2">
      <c r="A164" s="42"/>
      <c r="B164" s="28"/>
      <c r="AB164" s="21">
        <v>196729.8</v>
      </c>
    </row>
    <row r="165" spans="1:28" s="21" customFormat="1" ht="12.95" customHeight="1" x14ac:dyDescent="0.2">
      <c r="A165" s="42"/>
      <c r="B165" s="28"/>
      <c r="AB165" s="21">
        <v>85717.8</v>
      </c>
    </row>
    <row r="166" spans="1:28" s="21" customFormat="1" ht="12.95" customHeight="1" x14ac:dyDescent="0.2">
      <c r="A166" s="42"/>
      <c r="B166" s="28"/>
      <c r="AB166" s="21">
        <v>85717.8</v>
      </c>
    </row>
    <row r="167" spans="1:28" s="21" customFormat="1" ht="12.95" customHeight="1" x14ac:dyDescent="0.2">
      <c r="A167" s="42"/>
      <c r="B167" s="28"/>
      <c r="AB167" s="21">
        <v>85717.8</v>
      </c>
    </row>
    <row r="168" spans="1:28" s="21" customFormat="1" ht="12.95" customHeight="1" x14ac:dyDescent="0.2">
      <c r="A168" s="42"/>
      <c r="B168" s="28"/>
      <c r="AB168" s="21">
        <v>78927.8</v>
      </c>
    </row>
    <row r="169" spans="1:28" s="21" customFormat="1" ht="12.95" customHeight="1" x14ac:dyDescent="0.2">
      <c r="A169" s="42"/>
      <c r="B169" s="28"/>
      <c r="AB169" s="21">
        <v>418.5</v>
      </c>
    </row>
    <row r="170" spans="1:28" s="21" customFormat="1" ht="12.95" customHeight="1" x14ac:dyDescent="0.2">
      <c r="A170" s="42"/>
      <c r="B170" s="28"/>
      <c r="AB170" s="21">
        <v>447.1</v>
      </c>
    </row>
    <row r="171" spans="1:28" s="21" customFormat="1" ht="12.95" customHeight="1" x14ac:dyDescent="0.2">
      <c r="A171" s="42"/>
      <c r="B171" s="28"/>
      <c r="AB171" s="21">
        <v>3470</v>
      </c>
    </row>
    <row r="172" spans="1:28" s="21" customFormat="1" ht="12.95" customHeight="1" x14ac:dyDescent="0.2">
      <c r="A172" s="42"/>
      <c r="B172" s="28"/>
      <c r="AB172" s="21">
        <v>2454.4</v>
      </c>
    </row>
    <row r="173" spans="1:28" s="21" customFormat="1" ht="12.95" customHeight="1" x14ac:dyDescent="0.2">
      <c r="A173" s="42"/>
      <c r="B173" s="28"/>
    </row>
    <row r="174" spans="1:28" s="21" customFormat="1" ht="12.95" customHeight="1" x14ac:dyDescent="0.2">
      <c r="A174" s="42"/>
      <c r="B174" s="28"/>
      <c r="AB174" s="21">
        <v>165087.6</v>
      </c>
    </row>
    <row r="175" spans="1:28" s="21" customFormat="1" ht="12.95" customHeight="1" x14ac:dyDescent="0.2">
      <c r="A175" s="42"/>
      <c r="B175" s="28"/>
      <c r="AB175" s="21">
        <v>165087.6</v>
      </c>
    </row>
    <row r="176" spans="1:28" s="21" customFormat="1" ht="12.95" customHeight="1" x14ac:dyDescent="0.2">
      <c r="A176" s="42"/>
      <c r="B176" s="28"/>
      <c r="AB176" s="21">
        <v>6543.1</v>
      </c>
    </row>
    <row r="177" spans="1:28" s="21" customFormat="1" ht="12.95" customHeight="1" x14ac:dyDescent="0.2">
      <c r="A177" s="42"/>
      <c r="B177" s="28"/>
      <c r="AB177" s="21">
        <v>158544.5</v>
      </c>
    </row>
    <row r="178" spans="1:28" s="21" customFormat="1" ht="12.95" customHeight="1" x14ac:dyDescent="0.2">
      <c r="A178" s="42"/>
      <c r="B178" s="28"/>
      <c r="AB178" s="21">
        <v>97368.4</v>
      </c>
    </row>
    <row r="179" spans="1:28" s="21" customFormat="1" ht="12.95" customHeight="1" x14ac:dyDescent="0.2">
      <c r="A179" s="42"/>
      <c r="B179" s="28"/>
      <c r="AB179" s="21">
        <v>97368.4</v>
      </c>
    </row>
    <row r="180" spans="1:28" s="21" customFormat="1" ht="12.95" customHeight="1" x14ac:dyDescent="0.2">
      <c r="A180" s="42"/>
      <c r="B180" s="28"/>
      <c r="AB180" s="21">
        <v>97368.4</v>
      </c>
    </row>
    <row r="181" spans="1:28" s="21" customFormat="1" ht="12.95" customHeight="1" x14ac:dyDescent="0.2">
      <c r="A181" s="42"/>
      <c r="B181" s="28"/>
    </row>
    <row r="182" spans="1:28" s="21" customFormat="1" ht="12.95" customHeight="1" x14ac:dyDescent="0.2">
      <c r="A182" s="42"/>
      <c r="B182" s="28"/>
      <c r="AB182" s="21">
        <v>829.2</v>
      </c>
    </row>
    <row r="183" spans="1:28" s="21" customFormat="1" ht="12.95" customHeight="1" x14ac:dyDescent="0.2">
      <c r="A183" s="42"/>
      <c r="B183" s="28"/>
    </row>
    <row r="184" spans="1:28" s="21" customFormat="1" ht="12.95" customHeight="1" x14ac:dyDescent="0.2">
      <c r="A184" s="42"/>
      <c r="B184" s="28"/>
    </row>
    <row r="185" spans="1:28" s="21" customFormat="1" ht="12.95" customHeight="1" x14ac:dyDescent="0.2">
      <c r="A185" s="42"/>
      <c r="B185" s="28"/>
    </row>
    <row r="186" spans="1:28" s="21" customFormat="1" ht="12.95" customHeight="1" x14ac:dyDescent="0.2">
      <c r="A186" s="42"/>
      <c r="B186" s="28"/>
    </row>
    <row r="187" spans="1:28" s="21" customFormat="1" ht="12.95" customHeight="1" x14ac:dyDescent="0.2">
      <c r="A187" s="42"/>
      <c r="B187" s="28"/>
    </row>
    <row r="188" spans="1:28" s="21" customFormat="1" ht="12.95" customHeight="1" x14ac:dyDescent="0.2">
      <c r="A188" s="42"/>
      <c r="B188" s="28"/>
    </row>
    <row r="189" spans="1:28" s="21" customFormat="1" ht="12.95" customHeight="1" x14ac:dyDescent="0.2">
      <c r="A189" s="42"/>
      <c r="B189" s="28"/>
    </row>
    <row r="190" spans="1:28" s="21" customFormat="1" ht="12.95" customHeight="1" x14ac:dyDescent="0.2">
      <c r="A190" s="42"/>
      <c r="B190" s="28"/>
    </row>
    <row r="191" spans="1:28" s="21" customFormat="1" ht="12.95" customHeight="1" x14ac:dyDescent="0.2">
      <c r="A191" s="42"/>
      <c r="B191" s="28"/>
    </row>
    <row r="192" spans="1:28" s="21" customFormat="1" ht="12.95" customHeight="1" x14ac:dyDescent="0.2">
      <c r="A192" s="42"/>
      <c r="B192" s="28"/>
    </row>
    <row r="193" spans="1:2" s="21" customFormat="1" ht="12.95" customHeight="1" x14ac:dyDescent="0.2">
      <c r="A193" s="42"/>
      <c r="B193" s="28"/>
    </row>
    <row r="194" spans="1:2" s="21" customFormat="1" ht="12.95" customHeight="1" x14ac:dyDescent="0.2">
      <c r="A194" s="42"/>
      <c r="B194" s="28"/>
    </row>
    <row r="195" spans="1:2" s="21" customFormat="1" ht="12.95" customHeight="1" x14ac:dyDescent="0.2">
      <c r="A195" s="42"/>
      <c r="B195" s="28"/>
    </row>
    <row r="196" spans="1:2" s="21" customFormat="1" ht="12.95" customHeight="1" x14ac:dyDescent="0.2">
      <c r="A196" s="42"/>
      <c r="B196" s="28"/>
    </row>
    <row r="197" spans="1:2" s="21" customFormat="1" ht="12.95" customHeight="1" x14ac:dyDescent="0.2">
      <c r="A197" s="42"/>
      <c r="B197" s="28"/>
    </row>
    <row r="198" spans="1:2" s="21" customFormat="1" ht="12.95" customHeight="1" x14ac:dyDescent="0.2">
      <c r="A198" s="42"/>
      <c r="B198" s="28"/>
    </row>
    <row r="199" spans="1:2" s="21" customFormat="1" ht="12.95" customHeight="1" x14ac:dyDescent="0.2">
      <c r="A199" s="42"/>
      <c r="B199" s="28"/>
    </row>
    <row r="200" spans="1:2" s="21" customFormat="1" ht="12.95" customHeight="1" x14ac:dyDescent="0.2">
      <c r="A200" s="42"/>
      <c r="B200" s="28"/>
    </row>
    <row r="201" spans="1:2" s="21" customFormat="1" ht="12.95" customHeight="1" x14ac:dyDescent="0.2">
      <c r="A201" s="42"/>
      <c r="B201" s="28"/>
    </row>
    <row r="202" spans="1:2" s="21" customFormat="1" ht="12.95" customHeight="1" x14ac:dyDescent="0.2">
      <c r="A202" s="42"/>
      <c r="B202" s="28"/>
    </row>
    <row r="203" spans="1:2" s="21" customFormat="1" ht="12.95" customHeight="1" x14ac:dyDescent="0.2">
      <c r="A203" s="42"/>
      <c r="B203" s="28"/>
    </row>
    <row r="204" spans="1:2" s="21" customFormat="1" ht="12.95" customHeight="1" x14ac:dyDescent="0.2">
      <c r="A204" s="42"/>
      <c r="B204" s="28"/>
    </row>
    <row r="205" spans="1:2" s="21" customFormat="1" ht="12.95" customHeight="1" x14ac:dyDescent="0.2">
      <c r="A205" s="42"/>
      <c r="B205" s="28"/>
    </row>
    <row r="206" spans="1:2" s="21" customFormat="1" ht="12.95" customHeight="1" x14ac:dyDescent="0.2">
      <c r="A206" s="42"/>
      <c r="B206" s="28"/>
    </row>
    <row r="207" spans="1:2" s="21" customFormat="1" ht="12.95" customHeight="1" x14ac:dyDescent="0.2">
      <c r="A207" s="42"/>
      <c r="B207" s="28"/>
    </row>
    <row r="208" spans="1:2" s="21" customFormat="1" ht="12.95" customHeight="1" x14ac:dyDescent="0.2">
      <c r="A208" s="42"/>
      <c r="B208" s="28"/>
    </row>
    <row r="209" spans="1:2" s="21" customFormat="1" ht="12.95" customHeight="1" x14ac:dyDescent="0.2">
      <c r="A209" s="42"/>
      <c r="B209" s="28"/>
    </row>
    <row r="210" spans="1:2" s="21" customFormat="1" ht="12.95" customHeight="1" x14ac:dyDescent="0.2">
      <c r="A210" s="42"/>
      <c r="B210" s="28"/>
    </row>
    <row r="211" spans="1:2" s="21" customFormat="1" ht="12.95" customHeight="1" x14ac:dyDescent="0.2">
      <c r="A211" s="42"/>
      <c r="B211" s="28"/>
    </row>
    <row r="212" spans="1:2" s="21" customFormat="1" ht="12.95" customHeight="1" x14ac:dyDescent="0.2">
      <c r="A212" s="42"/>
      <c r="B212" s="28"/>
    </row>
    <row r="213" spans="1:2" s="21" customFormat="1" ht="12.95" customHeight="1" x14ac:dyDescent="0.2">
      <c r="A213" s="42"/>
      <c r="B213" s="28"/>
    </row>
    <row r="214" spans="1:2" s="21" customFormat="1" ht="12.95" customHeight="1" x14ac:dyDescent="0.2">
      <c r="A214" s="42"/>
      <c r="B214" s="28"/>
    </row>
    <row r="215" spans="1:2" s="21" customFormat="1" ht="12.95" customHeight="1" x14ac:dyDescent="0.2">
      <c r="A215" s="42"/>
      <c r="B215" s="28"/>
    </row>
    <row r="216" spans="1:2" s="21" customFormat="1" ht="12.95" customHeight="1" x14ac:dyDescent="0.2">
      <c r="A216" s="42"/>
      <c r="B216" s="28"/>
    </row>
    <row r="217" spans="1:2" s="21" customFormat="1" ht="12.95" customHeight="1" x14ac:dyDescent="0.2">
      <c r="A217" s="42"/>
      <c r="B217" s="28"/>
    </row>
    <row r="218" spans="1:2" s="21" customFormat="1" ht="12.95" customHeight="1" x14ac:dyDescent="0.2">
      <c r="A218" s="42"/>
      <c r="B218" s="28"/>
    </row>
    <row r="219" spans="1:2" s="21" customFormat="1" ht="12.95" customHeight="1" x14ac:dyDescent="0.2">
      <c r="A219" s="42"/>
      <c r="B219" s="28"/>
    </row>
    <row r="220" spans="1:2" s="21" customFormat="1" ht="12.95" customHeight="1" x14ac:dyDescent="0.2">
      <c r="A220" s="42"/>
      <c r="B220" s="28"/>
    </row>
    <row r="221" spans="1:2" s="21" customFormat="1" ht="12.95" customHeight="1" x14ac:dyDescent="0.2">
      <c r="A221" s="42"/>
      <c r="B221" s="28"/>
    </row>
    <row r="222" spans="1:2" s="21" customFormat="1" ht="12.95" customHeight="1" x14ac:dyDescent="0.2">
      <c r="A222" s="42"/>
      <c r="B222" s="28"/>
    </row>
    <row r="223" spans="1:2" s="21" customFormat="1" ht="12.95" customHeight="1" x14ac:dyDescent="0.2">
      <c r="A223" s="42"/>
      <c r="B223" s="28"/>
    </row>
    <row r="224" spans="1:2" s="21" customFormat="1" ht="12.95" customHeight="1" x14ac:dyDescent="0.2">
      <c r="A224" s="42"/>
      <c r="B224" s="28"/>
    </row>
    <row r="225" spans="1:2" s="21" customFormat="1" ht="12.95" customHeight="1" x14ac:dyDescent="0.2">
      <c r="A225" s="42"/>
      <c r="B225" s="28"/>
    </row>
    <row r="226" spans="1:2" s="21" customFormat="1" ht="12.95" customHeight="1" x14ac:dyDescent="0.2">
      <c r="A226" s="42"/>
      <c r="B226" s="28"/>
    </row>
    <row r="227" spans="1:2" s="21" customFormat="1" ht="12.95" customHeight="1" x14ac:dyDescent="0.2">
      <c r="A227" s="42"/>
      <c r="B227" s="28"/>
    </row>
    <row r="228" spans="1:2" s="21" customFormat="1" ht="12.95" customHeight="1" x14ac:dyDescent="0.2">
      <c r="A228" s="42"/>
      <c r="B228" s="28"/>
    </row>
    <row r="229" spans="1:2" s="21" customFormat="1" ht="12.95" customHeight="1" x14ac:dyDescent="0.2">
      <c r="A229" s="42"/>
      <c r="B229" s="28"/>
    </row>
    <row r="230" spans="1:2" s="21" customFormat="1" ht="12.95" customHeight="1" x14ac:dyDescent="0.2">
      <c r="A230" s="42"/>
      <c r="B230" s="28"/>
    </row>
    <row r="231" spans="1:2" s="21" customFormat="1" ht="12.95" customHeight="1" x14ac:dyDescent="0.2">
      <c r="A231" s="42"/>
      <c r="B231" s="28"/>
    </row>
    <row r="232" spans="1:2" s="21" customFormat="1" ht="12.95" customHeight="1" x14ac:dyDescent="0.2">
      <c r="A232" s="42"/>
      <c r="B232" s="28"/>
    </row>
    <row r="233" spans="1:2" s="21" customFormat="1" ht="12.95" customHeight="1" x14ac:dyDescent="0.2">
      <c r="A233" s="42"/>
      <c r="B233" s="28"/>
    </row>
    <row r="234" spans="1:2" s="21" customFormat="1" ht="12.95" customHeight="1" x14ac:dyDescent="0.2">
      <c r="A234" s="42"/>
      <c r="B234" s="28"/>
    </row>
    <row r="235" spans="1:2" s="21" customFormat="1" ht="12.95" customHeight="1" x14ac:dyDescent="0.2">
      <c r="A235" s="42"/>
      <c r="B235" s="28"/>
    </row>
    <row r="236" spans="1:2" s="21" customFormat="1" ht="12.95" customHeight="1" x14ac:dyDescent="0.2">
      <c r="A236" s="42"/>
      <c r="B236" s="28"/>
    </row>
    <row r="237" spans="1:2" s="21" customFormat="1" ht="12.95" customHeight="1" x14ac:dyDescent="0.2">
      <c r="A237" s="42"/>
      <c r="B237" s="28"/>
    </row>
    <row r="238" spans="1:2" s="21" customFormat="1" ht="12.95" customHeight="1" x14ac:dyDescent="0.2">
      <c r="A238" s="42"/>
      <c r="B238" s="28"/>
    </row>
    <row r="239" spans="1:2" s="21" customFormat="1" ht="12.95" customHeight="1" x14ac:dyDescent="0.2">
      <c r="A239" s="42"/>
      <c r="B239" s="28"/>
    </row>
    <row r="240" spans="1:2" s="21" customFormat="1" ht="12.95" customHeight="1" x14ac:dyDescent="0.2">
      <c r="A240" s="42"/>
      <c r="B240" s="28"/>
    </row>
    <row r="241" spans="1:2" s="21" customFormat="1" ht="12.95" customHeight="1" x14ac:dyDescent="0.2">
      <c r="A241" s="42"/>
      <c r="B241" s="28"/>
    </row>
    <row r="242" spans="1:2" s="21" customFormat="1" ht="12.95" customHeight="1" x14ac:dyDescent="0.2">
      <c r="A242" s="42"/>
      <c r="B242" s="28"/>
    </row>
    <row r="243" spans="1:2" s="21" customFormat="1" ht="12.95" customHeight="1" x14ac:dyDescent="0.2">
      <c r="A243" s="42"/>
      <c r="B243" s="28"/>
    </row>
    <row r="244" spans="1:2" s="21" customFormat="1" ht="12.95" customHeight="1" x14ac:dyDescent="0.2">
      <c r="A244" s="42"/>
      <c r="B244" s="28"/>
    </row>
    <row r="245" spans="1:2" s="21" customFormat="1" ht="12.95" customHeight="1" x14ac:dyDescent="0.2">
      <c r="A245" s="42"/>
      <c r="B245" s="28"/>
    </row>
    <row r="246" spans="1:2" s="21" customFormat="1" ht="12.95" customHeight="1" x14ac:dyDescent="0.2">
      <c r="A246" s="42"/>
      <c r="B246" s="28"/>
    </row>
    <row r="247" spans="1:2" s="21" customFormat="1" ht="12.95" customHeight="1" x14ac:dyDescent="0.2">
      <c r="A247" s="42"/>
      <c r="B247" s="28"/>
    </row>
    <row r="248" spans="1:2" s="21" customFormat="1" ht="12.95" customHeight="1" x14ac:dyDescent="0.2">
      <c r="A248" s="42"/>
      <c r="B248" s="28"/>
    </row>
    <row r="249" spans="1:2" s="21" customFormat="1" ht="12.95" customHeight="1" x14ac:dyDescent="0.2">
      <c r="A249" s="42"/>
      <c r="B249" s="28"/>
    </row>
    <row r="250" spans="1:2" s="21" customFormat="1" ht="12.95" customHeight="1" x14ac:dyDescent="0.2">
      <c r="A250" s="42"/>
      <c r="B250" s="28"/>
    </row>
    <row r="251" spans="1:2" s="21" customFormat="1" ht="12.95" customHeight="1" x14ac:dyDescent="0.2">
      <c r="A251" s="42"/>
      <c r="B251" s="28"/>
    </row>
    <row r="252" spans="1:2" s="21" customFormat="1" ht="12.95" customHeight="1" x14ac:dyDescent="0.2">
      <c r="A252" s="42"/>
      <c r="B252" s="28"/>
    </row>
    <row r="253" spans="1:2" s="21" customFormat="1" ht="12.95" customHeight="1" x14ac:dyDescent="0.2">
      <c r="A253" s="42"/>
      <c r="B253" s="28"/>
    </row>
    <row r="254" spans="1:2" s="21" customFormat="1" ht="12.95" customHeight="1" x14ac:dyDescent="0.2">
      <c r="A254" s="42"/>
      <c r="B254" s="28"/>
    </row>
    <row r="255" spans="1:2" s="21" customFormat="1" ht="12.95" customHeight="1" x14ac:dyDescent="0.2">
      <c r="A255" s="42"/>
      <c r="B255" s="28"/>
    </row>
    <row r="256" spans="1:2" s="21" customFormat="1" ht="12.95" customHeight="1" x14ac:dyDescent="0.2">
      <c r="A256" s="42"/>
      <c r="B256" s="28"/>
    </row>
    <row r="257" spans="1:2" s="21" customFormat="1" ht="12.95" customHeight="1" x14ac:dyDescent="0.2">
      <c r="A257" s="42"/>
      <c r="B257" s="28"/>
    </row>
    <row r="258" spans="1:2" s="21" customFormat="1" ht="12.95" customHeight="1" x14ac:dyDescent="0.2">
      <c r="A258" s="42"/>
      <c r="B258" s="28"/>
    </row>
    <row r="259" spans="1:2" s="21" customFormat="1" ht="12.95" customHeight="1" x14ac:dyDescent="0.2">
      <c r="A259" s="42"/>
      <c r="B259" s="28"/>
    </row>
    <row r="260" spans="1:2" s="21" customFormat="1" ht="12.95" customHeight="1" x14ac:dyDescent="0.2">
      <c r="A260" s="42"/>
      <c r="B260" s="28"/>
    </row>
    <row r="261" spans="1:2" s="21" customFormat="1" ht="12.95" customHeight="1" x14ac:dyDescent="0.2">
      <c r="A261" s="42"/>
      <c r="B261" s="28"/>
    </row>
    <row r="262" spans="1:2" s="21" customFormat="1" ht="12.95" customHeight="1" x14ac:dyDescent="0.2">
      <c r="A262" s="42"/>
      <c r="B262" s="28"/>
    </row>
    <row r="263" spans="1:2" s="21" customFormat="1" ht="12.95" customHeight="1" x14ac:dyDescent="0.2">
      <c r="A263" s="42"/>
      <c r="B263" s="28"/>
    </row>
    <row r="264" spans="1:2" s="21" customFormat="1" ht="12.95" customHeight="1" x14ac:dyDescent="0.2">
      <c r="A264" s="42"/>
      <c r="B264" s="28"/>
    </row>
    <row r="265" spans="1:2" s="21" customFormat="1" ht="12.95" customHeight="1" x14ac:dyDescent="0.2">
      <c r="A265" s="42"/>
      <c r="B265" s="28"/>
    </row>
    <row r="266" spans="1:2" s="21" customFormat="1" ht="12.95" customHeight="1" x14ac:dyDescent="0.2">
      <c r="A266" s="42"/>
      <c r="B266" s="28"/>
    </row>
    <row r="267" spans="1:2" s="21" customFormat="1" ht="12.95" customHeight="1" x14ac:dyDescent="0.2">
      <c r="A267" s="42"/>
      <c r="B267" s="28"/>
    </row>
    <row r="268" spans="1:2" s="21" customFormat="1" ht="12.95" customHeight="1" x14ac:dyDescent="0.2">
      <c r="A268" s="42"/>
      <c r="B268" s="28"/>
    </row>
    <row r="269" spans="1:2" s="21" customFormat="1" ht="12.95" customHeight="1" x14ac:dyDescent="0.2">
      <c r="A269" s="42"/>
      <c r="B269" s="28"/>
    </row>
    <row r="270" spans="1:2" s="21" customFormat="1" ht="12.95" customHeight="1" x14ac:dyDescent="0.2">
      <c r="A270" s="42"/>
      <c r="B270" s="28"/>
    </row>
    <row r="271" spans="1:2" s="21" customFormat="1" ht="12.95" customHeight="1" x14ac:dyDescent="0.2">
      <c r="A271" s="42"/>
      <c r="B271" s="28"/>
    </row>
    <row r="272" spans="1:2" s="21" customFormat="1" ht="12.95" customHeight="1" x14ac:dyDescent="0.2">
      <c r="A272" s="42"/>
      <c r="B272" s="28"/>
    </row>
    <row r="273" spans="1:2" s="21" customFormat="1" ht="12.95" customHeight="1" x14ac:dyDescent="0.2">
      <c r="A273" s="42"/>
      <c r="B273" s="28"/>
    </row>
    <row r="274" spans="1:2" s="21" customFormat="1" ht="12.95" customHeight="1" x14ac:dyDescent="0.2">
      <c r="A274" s="42"/>
      <c r="B274" s="28"/>
    </row>
    <row r="275" spans="1:2" s="21" customFormat="1" ht="12.95" customHeight="1" x14ac:dyDescent="0.2">
      <c r="A275" s="42"/>
      <c r="B275" s="28"/>
    </row>
    <row r="276" spans="1:2" s="21" customFormat="1" ht="12.95" customHeight="1" x14ac:dyDescent="0.2">
      <c r="A276" s="42"/>
      <c r="B276" s="28"/>
    </row>
    <row r="277" spans="1:2" s="21" customFormat="1" ht="12.95" customHeight="1" x14ac:dyDescent="0.2">
      <c r="A277" s="42"/>
      <c r="B277" s="28"/>
    </row>
    <row r="278" spans="1:2" s="21" customFormat="1" ht="12.95" customHeight="1" x14ac:dyDescent="0.2">
      <c r="A278" s="42"/>
      <c r="B278" s="28"/>
    </row>
    <row r="279" spans="1:2" s="21" customFormat="1" ht="12.95" customHeight="1" x14ac:dyDescent="0.2">
      <c r="A279" s="42"/>
      <c r="B279" s="28"/>
    </row>
    <row r="280" spans="1:2" s="21" customFormat="1" ht="12.95" customHeight="1" x14ac:dyDescent="0.2">
      <c r="A280" s="42"/>
      <c r="B280" s="28"/>
    </row>
    <row r="281" spans="1:2" s="21" customFormat="1" ht="12.95" customHeight="1" x14ac:dyDescent="0.2">
      <c r="A281" s="42"/>
      <c r="B281" s="28"/>
    </row>
    <row r="282" spans="1:2" s="21" customFormat="1" ht="12.95" customHeight="1" x14ac:dyDescent="0.2">
      <c r="A282" s="42"/>
      <c r="B282" s="28"/>
    </row>
    <row r="283" spans="1:2" s="21" customFormat="1" ht="12.95" customHeight="1" x14ac:dyDescent="0.2">
      <c r="A283" s="42"/>
      <c r="B283" s="28"/>
    </row>
    <row r="284" spans="1:2" s="21" customFormat="1" ht="12.95" customHeight="1" x14ac:dyDescent="0.2">
      <c r="A284" s="42"/>
      <c r="B284" s="28"/>
    </row>
    <row r="285" spans="1:2" s="21" customFormat="1" ht="12.95" customHeight="1" x14ac:dyDescent="0.2">
      <c r="A285" s="42"/>
      <c r="B285" s="28"/>
    </row>
    <row r="286" spans="1:2" s="21" customFormat="1" ht="12.95" customHeight="1" x14ac:dyDescent="0.2">
      <c r="A286" s="42"/>
      <c r="B286" s="28"/>
    </row>
    <row r="287" spans="1:2" s="21" customFormat="1" ht="12.95" customHeight="1" x14ac:dyDescent="0.2">
      <c r="A287" s="42"/>
      <c r="B287" s="28"/>
    </row>
    <row r="288" spans="1:2" s="21" customFormat="1" ht="12.95" customHeight="1" x14ac:dyDescent="0.2">
      <c r="A288" s="42"/>
      <c r="B288" s="28"/>
    </row>
    <row r="289" spans="1:2" s="21" customFormat="1" ht="12.95" customHeight="1" x14ac:dyDescent="0.2">
      <c r="A289" s="42"/>
      <c r="B289" s="28"/>
    </row>
    <row r="290" spans="1:2" s="21" customFormat="1" ht="12.95" customHeight="1" x14ac:dyDescent="0.2">
      <c r="A290" s="42"/>
      <c r="B290" s="28"/>
    </row>
    <row r="291" spans="1:2" s="21" customFormat="1" ht="12.95" customHeight="1" x14ac:dyDescent="0.2">
      <c r="A291" s="42"/>
      <c r="B291" s="28"/>
    </row>
    <row r="292" spans="1:2" s="21" customFormat="1" ht="12.95" customHeight="1" x14ac:dyDescent="0.2">
      <c r="A292" s="42"/>
      <c r="B292" s="28"/>
    </row>
    <row r="293" spans="1:2" s="21" customFormat="1" ht="12.95" customHeight="1" x14ac:dyDescent="0.2">
      <c r="A293" s="42"/>
      <c r="B293" s="28"/>
    </row>
    <row r="294" spans="1:2" s="21" customFormat="1" ht="12.95" customHeight="1" x14ac:dyDescent="0.2">
      <c r="A294" s="42"/>
      <c r="B294" s="28"/>
    </row>
    <row r="295" spans="1:2" s="21" customFormat="1" ht="12.95" customHeight="1" x14ac:dyDescent="0.2">
      <c r="A295" s="42"/>
      <c r="B295" s="28"/>
    </row>
    <row r="296" spans="1:2" s="21" customFormat="1" ht="12.95" customHeight="1" x14ac:dyDescent="0.2">
      <c r="A296" s="42"/>
      <c r="B296" s="28"/>
    </row>
    <row r="297" spans="1:2" s="21" customFormat="1" ht="12.95" customHeight="1" x14ac:dyDescent="0.2">
      <c r="A297" s="42"/>
      <c r="B297" s="28"/>
    </row>
    <row r="298" spans="1:2" s="21" customFormat="1" ht="12.95" customHeight="1" x14ac:dyDescent="0.2">
      <c r="A298" s="42"/>
      <c r="B298" s="28"/>
    </row>
    <row r="299" spans="1:2" s="21" customFormat="1" ht="12.95" customHeight="1" x14ac:dyDescent="0.2">
      <c r="A299" s="42"/>
      <c r="B299" s="28"/>
    </row>
    <row r="300" spans="1:2" s="21" customFormat="1" ht="12.95" customHeight="1" x14ac:dyDescent="0.2">
      <c r="A300" s="42"/>
      <c r="B300" s="28"/>
    </row>
    <row r="301" spans="1:2" s="21" customFormat="1" ht="12.95" customHeight="1" x14ac:dyDescent="0.2">
      <c r="A301" s="42"/>
      <c r="B301" s="28"/>
    </row>
    <row r="302" spans="1:2" s="21" customFormat="1" ht="12.95" customHeight="1" x14ac:dyDescent="0.2">
      <c r="A302" s="42"/>
      <c r="B302" s="28"/>
    </row>
    <row r="303" spans="1:2" s="21" customFormat="1" ht="12.95" customHeight="1" x14ac:dyDescent="0.2">
      <c r="A303" s="42"/>
      <c r="B303" s="28"/>
    </row>
    <row r="304" spans="1:2" s="21" customFormat="1" ht="12.95" customHeight="1" x14ac:dyDescent="0.2">
      <c r="A304" s="42"/>
      <c r="B304" s="28"/>
    </row>
    <row r="305" spans="1:2" s="21" customFormat="1" ht="12.95" customHeight="1" x14ac:dyDescent="0.2">
      <c r="A305" s="42"/>
      <c r="B305" s="28"/>
    </row>
    <row r="306" spans="1:2" s="21" customFormat="1" ht="12.95" customHeight="1" x14ac:dyDescent="0.2">
      <c r="A306" s="42"/>
      <c r="B306" s="28"/>
    </row>
    <row r="307" spans="1:2" s="21" customFormat="1" ht="12.95" customHeight="1" x14ac:dyDescent="0.2">
      <c r="A307" s="42"/>
      <c r="B307" s="28"/>
    </row>
    <row r="308" spans="1:2" s="21" customFormat="1" ht="12.95" customHeight="1" x14ac:dyDescent="0.2">
      <c r="A308" s="42"/>
      <c r="B308" s="28"/>
    </row>
    <row r="309" spans="1:2" s="21" customFormat="1" ht="12.95" customHeight="1" x14ac:dyDescent="0.2">
      <c r="A309" s="42"/>
      <c r="B309" s="28"/>
    </row>
    <row r="310" spans="1:2" s="21" customFormat="1" ht="12.95" customHeight="1" x14ac:dyDescent="0.2">
      <c r="A310" s="42"/>
      <c r="B310" s="28"/>
    </row>
    <row r="311" spans="1:2" s="21" customFormat="1" ht="12.95" customHeight="1" x14ac:dyDescent="0.2">
      <c r="A311" s="42"/>
      <c r="B311" s="28"/>
    </row>
    <row r="312" spans="1:2" s="21" customFormat="1" ht="12.95" customHeight="1" x14ac:dyDescent="0.2">
      <c r="A312" s="42"/>
      <c r="B312" s="28"/>
    </row>
    <row r="313" spans="1:2" s="21" customFormat="1" ht="12.95" customHeight="1" x14ac:dyDescent="0.2">
      <c r="A313" s="42"/>
      <c r="B313" s="28"/>
    </row>
    <row r="314" spans="1:2" s="21" customFormat="1" ht="12.95" customHeight="1" x14ac:dyDescent="0.2">
      <c r="A314" s="42"/>
      <c r="B314" s="28"/>
    </row>
    <row r="315" spans="1:2" s="21" customFormat="1" ht="12.95" customHeight="1" x14ac:dyDescent="0.2">
      <c r="A315" s="42"/>
      <c r="B315" s="28"/>
    </row>
    <row r="316" spans="1:2" s="21" customFormat="1" ht="12.95" customHeight="1" x14ac:dyDescent="0.2">
      <c r="A316" s="42"/>
      <c r="B316" s="28"/>
    </row>
    <row r="317" spans="1:2" s="21" customFormat="1" ht="12.95" customHeight="1" x14ac:dyDescent="0.2">
      <c r="A317" s="42"/>
      <c r="B317" s="28"/>
    </row>
    <row r="318" spans="1:2" s="21" customFormat="1" ht="12.95" customHeight="1" x14ac:dyDescent="0.2">
      <c r="A318" s="42"/>
      <c r="B318" s="28"/>
    </row>
    <row r="319" spans="1:2" s="21" customFormat="1" ht="12.95" customHeight="1" x14ac:dyDescent="0.2">
      <c r="A319" s="42"/>
      <c r="B319" s="28"/>
    </row>
    <row r="320" spans="1:2" s="21" customFormat="1" ht="12.95" customHeight="1" x14ac:dyDescent="0.2">
      <c r="A320" s="42"/>
      <c r="B320" s="28"/>
    </row>
    <row r="321" spans="1:2" s="21" customFormat="1" ht="12.95" customHeight="1" x14ac:dyDescent="0.2">
      <c r="A321" s="42"/>
      <c r="B321" s="28"/>
    </row>
    <row r="322" spans="1:2" s="21" customFormat="1" ht="12.95" customHeight="1" x14ac:dyDescent="0.2">
      <c r="A322" s="42"/>
      <c r="B322" s="28"/>
    </row>
    <row r="323" spans="1:2" s="21" customFormat="1" ht="12.95" customHeight="1" x14ac:dyDescent="0.2">
      <c r="A323" s="42"/>
      <c r="B323" s="28"/>
    </row>
    <row r="324" spans="1:2" s="21" customFormat="1" ht="12.95" customHeight="1" x14ac:dyDescent="0.2">
      <c r="A324" s="42"/>
      <c r="B324" s="28"/>
    </row>
    <row r="325" spans="1:2" s="21" customFormat="1" ht="12.95" customHeight="1" x14ac:dyDescent="0.2">
      <c r="A325" s="42"/>
      <c r="B325" s="28"/>
    </row>
    <row r="326" spans="1:2" s="21" customFormat="1" ht="12.95" customHeight="1" x14ac:dyDescent="0.2">
      <c r="A326" s="42"/>
      <c r="B326" s="28"/>
    </row>
    <row r="327" spans="1:2" s="21" customFormat="1" ht="12.95" customHeight="1" x14ac:dyDescent="0.2">
      <c r="A327" s="42"/>
      <c r="B327" s="28"/>
    </row>
    <row r="328" spans="1:2" s="21" customFormat="1" ht="12.95" customHeight="1" x14ac:dyDescent="0.2">
      <c r="A328" s="42"/>
      <c r="B328" s="28"/>
    </row>
    <row r="329" spans="1:2" s="21" customFormat="1" ht="12.95" customHeight="1" x14ac:dyDescent="0.2">
      <c r="A329" s="42"/>
      <c r="B329" s="28"/>
    </row>
    <row r="330" spans="1:2" s="21" customFormat="1" ht="12.95" customHeight="1" x14ac:dyDescent="0.2">
      <c r="A330" s="42"/>
      <c r="B330" s="28"/>
    </row>
    <row r="331" spans="1:2" s="21" customFormat="1" ht="12.95" customHeight="1" x14ac:dyDescent="0.2">
      <c r="A331" s="42"/>
      <c r="B331" s="28"/>
    </row>
    <row r="332" spans="1:2" s="21" customFormat="1" ht="12.95" customHeight="1" x14ac:dyDescent="0.2">
      <c r="A332" s="42"/>
      <c r="B332" s="28"/>
    </row>
    <row r="333" spans="1:2" s="21" customFormat="1" ht="12.95" customHeight="1" x14ac:dyDescent="0.2">
      <c r="A333" s="42"/>
      <c r="B333" s="28"/>
    </row>
    <row r="334" spans="1:2" s="21" customFormat="1" ht="12.95" customHeight="1" x14ac:dyDescent="0.2">
      <c r="A334" s="42"/>
      <c r="B334" s="28"/>
    </row>
    <row r="335" spans="1:2" s="21" customFormat="1" ht="12.95" customHeight="1" x14ac:dyDescent="0.2">
      <c r="A335" s="42"/>
      <c r="B335" s="28"/>
    </row>
    <row r="336" spans="1:2" s="21" customFormat="1" ht="12.95" customHeight="1" x14ac:dyDescent="0.2">
      <c r="A336" s="42"/>
      <c r="B336" s="28"/>
    </row>
    <row r="337" spans="1:2" s="21" customFormat="1" ht="12.95" customHeight="1" x14ac:dyDescent="0.2">
      <c r="A337" s="42"/>
      <c r="B337" s="28"/>
    </row>
    <row r="338" spans="1:2" s="21" customFormat="1" ht="12.95" customHeight="1" x14ac:dyDescent="0.2">
      <c r="A338" s="42"/>
      <c r="B338" s="28"/>
    </row>
    <row r="339" spans="1:2" s="21" customFormat="1" ht="12.95" customHeight="1" x14ac:dyDescent="0.2">
      <c r="A339" s="42"/>
      <c r="B339" s="28"/>
    </row>
    <row r="340" spans="1:2" s="21" customFormat="1" ht="12.95" customHeight="1" x14ac:dyDescent="0.2">
      <c r="A340" s="42"/>
      <c r="B340" s="28"/>
    </row>
    <row r="341" spans="1:2" s="21" customFormat="1" ht="12.95" customHeight="1" x14ac:dyDescent="0.2">
      <c r="A341" s="42"/>
      <c r="B341" s="28"/>
    </row>
    <row r="342" spans="1:2" s="21" customFormat="1" ht="12.95" customHeight="1" x14ac:dyDescent="0.2">
      <c r="A342" s="42"/>
      <c r="B342" s="28"/>
    </row>
    <row r="343" spans="1:2" s="21" customFormat="1" ht="12.95" customHeight="1" x14ac:dyDescent="0.2">
      <c r="A343" s="42"/>
      <c r="B343" s="28"/>
    </row>
    <row r="344" spans="1:2" s="21" customFormat="1" ht="12.95" customHeight="1" x14ac:dyDescent="0.2">
      <c r="A344" s="42"/>
      <c r="B344" s="28"/>
    </row>
    <row r="345" spans="1:2" s="21" customFormat="1" ht="12.95" customHeight="1" x14ac:dyDescent="0.2">
      <c r="A345" s="42"/>
      <c r="B345" s="28"/>
    </row>
    <row r="346" spans="1:2" s="21" customFormat="1" ht="12.95" customHeight="1" x14ac:dyDescent="0.2">
      <c r="A346" s="42"/>
      <c r="B346" s="28"/>
    </row>
    <row r="347" spans="1:2" s="21" customFormat="1" ht="12.95" customHeight="1" x14ac:dyDescent="0.2">
      <c r="A347" s="42"/>
      <c r="B347" s="28"/>
    </row>
    <row r="348" spans="1:2" s="21" customFormat="1" ht="12.95" customHeight="1" x14ac:dyDescent="0.2">
      <c r="A348" s="42"/>
      <c r="B348" s="28"/>
    </row>
    <row r="349" spans="1:2" s="21" customFormat="1" ht="12.95" customHeight="1" x14ac:dyDescent="0.2">
      <c r="A349" s="42"/>
      <c r="B349" s="28"/>
    </row>
    <row r="350" spans="1:2" s="21" customFormat="1" ht="12.95" customHeight="1" x14ac:dyDescent="0.2">
      <c r="A350" s="42"/>
      <c r="B350" s="28"/>
    </row>
    <row r="351" spans="1:2" s="21" customFormat="1" ht="12.95" customHeight="1" x14ac:dyDescent="0.2">
      <c r="A351" s="42"/>
      <c r="B351" s="28"/>
    </row>
    <row r="352" spans="1:2" s="21" customFormat="1" ht="12.95" customHeight="1" x14ac:dyDescent="0.2">
      <c r="A352" s="42"/>
      <c r="B352" s="28"/>
    </row>
    <row r="353" spans="1:2" s="21" customFormat="1" ht="12.95" customHeight="1" x14ac:dyDescent="0.2">
      <c r="A353" s="42"/>
      <c r="B353" s="28"/>
    </row>
    <row r="354" spans="1:2" s="21" customFormat="1" ht="12.95" customHeight="1" x14ac:dyDescent="0.2">
      <c r="A354" s="42"/>
      <c r="B354" s="28"/>
    </row>
    <row r="355" spans="1:2" s="21" customFormat="1" ht="12.95" customHeight="1" x14ac:dyDescent="0.2">
      <c r="A355" s="42"/>
      <c r="B355" s="28"/>
    </row>
    <row r="356" spans="1:2" s="21" customFormat="1" ht="12.95" customHeight="1" x14ac:dyDescent="0.2">
      <c r="A356" s="42"/>
      <c r="B356" s="28"/>
    </row>
    <row r="357" spans="1:2" s="21" customFormat="1" ht="12.95" customHeight="1" x14ac:dyDescent="0.2">
      <c r="A357" s="42"/>
      <c r="B357" s="28"/>
    </row>
    <row r="358" spans="1:2" s="21" customFormat="1" ht="12.95" customHeight="1" x14ac:dyDescent="0.2">
      <c r="A358" s="42"/>
      <c r="B358" s="28"/>
    </row>
    <row r="359" spans="1:2" s="21" customFormat="1" ht="12.95" customHeight="1" x14ac:dyDescent="0.2">
      <c r="A359" s="42"/>
      <c r="B359" s="28"/>
    </row>
    <row r="360" spans="1:2" s="21" customFormat="1" ht="12.95" customHeight="1" x14ac:dyDescent="0.2">
      <c r="A360" s="42"/>
      <c r="B360" s="28"/>
    </row>
    <row r="361" spans="1:2" s="21" customFormat="1" ht="12.95" customHeight="1" x14ac:dyDescent="0.2">
      <c r="A361" s="42"/>
      <c r="B361" s="28"/>
    </row>
    <row r="362" spans="1:2" s="21" customFormat="1" ht="12.95" customHeight="1" x14ac:dyDescent="0.2">
      <c r="A362" s="42"/>
      <c r="B362" s="28"/>
    </row>
    <row r="363" spans="1:2" s="21" customFormat="1" ht="12.95" customHeight="1" x14ac:dyDescent="0.2">
      <c r="A363" s="42"/>
      <c r="B363" s="28"/>
    </row>
    <row r="364" spans="1:2" s="21" customFormat="1" ht="12.95" customHeight="1" x14ac:dyDescent="0.2">
      <c r="A364" s="42"/>
      <c r="B364" s="28"/>
    </row>
    <row r="365" spans="1:2" s="21" customFormat="1" ht="12.95" customHeight="1" x14ac:dyDescent="0.2">
      <c r="A365" s="42"/>
      <c r="B365" s="28"/>
    </row>
    <row r="366" spans="1:2" s="21" customFormat="1" ht="12.95" customHeight="1" x14ac:dyDescent="0.2">
      <c r="A366" s="42"/>
      <c r="B366" s="28"/>
    </row>
    <row r="367" spans="1:2" s="21" customFormat="1" ht="12.95" customHeight="1" x14ac:dyDescent="0.2">
      <c r="A367" s="42"/>
      <c r="B367" s="28"/>
    </row>
    <row r="368" spans="1:2" s="21" customFormat="1" ht="12.95" customHeight="1" x14ac:dyDescent="0.2">
      <c r="A368" s="42"/>
      <c r="B368" s="28"/>
    </row>
    <row r="369" spans="1:2" s="21" customFormat="1" ht="12.95" customHeight="1" x14ac:dyDescent="0.2">
      <c r="A369" s="42"/>
      <c r="B369" s="28"/>
    </row>
    <row r="370" spans="1:2" s="21" customFormat="1" ht="12.95" customHeight="1" x14ac:dyDescent="0.2">
      <c r="A370" s="42"/>
      <c r="B370" s="28"/>
    </row>
    <row r="371" spans="1:2" s="21" customFormat="1" ht="12.95" customHeight="1" x14ac:dyDescent="0.2">
      <c r="A371" s="42"/>
      <c r="B371" s="28"/>
    </row>
    <row r="372" spans="1:2" s="21" customFormat="1" ht="12.95" customHeight="1" x14ac:dyDescent="0.2">
      <c r="A372" s="42"/>
      <c r="B372" s="28"/>
    </row>
    <row r="373" spans="1:2" s="21" customFormat="1" ht="12.95" customHeight="1" x14ac:dyDescent="0.2">
      <c r="A373" s="42"/>
      <c r="B373" s="28"/>
    </row>
    <row r="374" spans="1:2" s="21" customFormat="1" ht="12.95" customHeight="1" x14ac:dyDescent="0.2">
      <c r="A374" s="42"/>
      <c r="B374" s="28"/>
    </row>
    <row r="375" spans="1:2" s="21" customFormat="1" ht="12.95" customHeight="1" x14ac:dyDescent="0.2">
      <c r="A375" s="42"/>
      <c r="B375" s="28"/>
    </row>
    <row r="376" spans="1:2" s="21" customFormat="1" ht="12.95" customHeight="1" x14ac:dyDescent="0.2">
      <c r="A376" s="42"/>
      <c r="B376" s="28"/>
    </row>
    <row r="377" spans="1:2" s="21" customFormat="1" ht="12.95" customHeight="1" x14ac:dyDescent="0.2">
      <c r="A377" s="42"/>
      <c r="B377" s="28"/>
    </row>
    <row r="378" spans="1:2" s="21" customFormat="1" ht="12.95" customHeight="1" x14ac:dyDescent="0.2">
      <c r="A378" s="42"/>
      <c r="B378" s="28"/>
    </row>
    <row r="379" spans="1:2" s="21" customFormat="1" ht="12.95" customHeight="1" x14ac:dyDescent="0.2">
      <c r="A379" s="42"/>
      <c r="B379" s="28"/>
    </row>
    <row r="380" spans="1:2" s="21" customFormat="1" ht="12.95" customHeight="1" x14ac:dyDescent="0.2">
      <c r="A380" s="42"/>
      <c r="B380" s="28"/>
    </row>
    <row r="381" spans="1:2" s="21" customFormat="1" ht="12.95" customHeight="1" x14ac:dyDescent="0.2">
      <c r="A381" s="42"/>
      <c r="B381" s="28"/>
    </row>
    <row r="382" spans="1:2" s="21" customFormat="1" ht="12.95" customHeight="1" x14ac:dyDescent="0.2">
      <c r="A382" s="42"/>
      <c r="B382" s="28"/>
    </row>
    <row r="383" spans="1:2" s="21" customFormat="1" ht="12.95" customHeight="1" x14ac:dyDescent="0.2">
      <c r="A383" s="42"/>
      <c r="B383" s="28"/>
    </row>
    <row r="384" spans="1:2" s="21" customFormat="1" ht="12.95" customHeight="1" x14ac:dyDescent="0.2">
      <c r="A384" s="42"/>
      <c r="B384" s="28"/>
    </row>
    <row r="385" spans="1:2" s="21" customFormat="1" ht="12.95" customHeight="1" x14ac:dyDescent="0.2">
      <c r="A385" s="42"/>
      <c r="B385" s="28"/>
    </row>
    <row r="386" spans="1:2" s="21" customFormat="1" ht="12.95" customHeight="1" x14ac:dyDescent="0.2">
      <c r="A386" s="42"/>
      <c r="B386" s="28"/>
    </row>
    <row r="387" spans="1:2" s="21" customFormat="1" ht="12.95" customHeight="1" x14ac:dyDescent="0.2">
      <c r="A387" s="42"/>
      <c r="B387" s="28"/>
    </row>
    <row r="388" spans="1:2" s="21" customFormat="1" ht="12.95" customHeight="1" x14ac:dyDescent="0.2">
      <c r="A388" s="42"/>
      <c r="B388" s="28"/>
    </row>
    <row r="389" spans="1:2" s="21" customFormat="1" ht="12.95" customHeight="1" x14ac:dyDescent="0.2">
      <c r="A389" s="42"/>
      <c r="B389" s="28"/>
    </row>
    <row r="390" spans="1:2" s="21" customFormat="1" ht="12.95" customHeight="1" x14ac:dyDescent="0.2">
      <c r="A390" s="42"/>
      <c r="B390" s="28"/>
    </row>
    <row r="391" spans="1:2" s="21" customFormat="1" ht="12.95" customHeight="1" x14ac:dyDescent="0.2">
      <c r="A391" s="42"/>
      <c r="B391" s="28"/>
    </row>
    <row r="392" spans="1:2" s="21" customFormat="1" ht="12.95" customHeight="1" x14ac:dyDescent="0.2">
      <c r="A392" s="42"/>
      <c r="B392" s="28"/>
    </row>
    <row r="393" spans="1:2" s="21" customFormat="1" ht="12.95" customHeight="1" x14ac:dyDescent="0.2">
      <c r="A393" s="42"/>
      <c r="B393" s="28"/>
    </row>
    <row r="394" spans="1:2" s="21" customFormat="1" ht="12.95" customHeight="1" x14ac:dyDescent="0.2">
      <c r="A394" s="42"/>
      <c r="B394" s="28"/>
    </row>
    <row r="395" spans="1:2" s="21" customFormat="1" ht="12.95" customHeight="1" x14ac:dyDescent="0.2">
      <c r="A395" s="42"/>
      <c r="B395" s="28"/>
    </row>
    <row r="396" spans="1:2" s="21" customFormat="1" ht="12.95" customHeight="1" x14ac:dyDescent="0.2">
      <c r="A396" s="42"/>
      <c r="B396" s="28"/>
    </row>
    <row r="397" spans="1:2" s="21" customFormat="1" ht="12.95" customHeight="1" x14ac:dyDescent="0.2">
      <c r="A397" s="42"/>
      <c r="B397" s="28"/>
    </row>
    <row r="398" spans="1:2" s="21" customFormat="1" ht="12.95" customHeight="1" x14ac:dyDescent="0.2">
      <c r="A398" s="42"/>
      <c r="B398" s="28"/>
    </row>
    <row r="399" spans="1:2" s="21" customFormat="1" ht="12.95" customHeight="1" x14ac:dyDescent="0.2">
      <c r="A399" s="42"/>
      <c r="B399" s="28"/>
    </row>
    <row r="400" spans="1:2" s="21" customFormat="1" ht="12.95" customHeight="1" x14ac:dyDescent="0.2">
      <c r="A400" s="42"/>
      <c r="B400" s="28"/>
    </row>
    <row r="401" spans="1:2" s="21" customFormat="1" ht="12.95" customHeight="1" x14ac:dyDescent="0.2">
      <c r="A401" s="42"/>
      <c r="B401" s="28"/>
    </row>
    <row r="402" spans="1:2" s="21" customFormat="1" ht="12.95" customHeight="1" x14ac:dyDescent="0.2">
      <c r="A402" s="42"/>
      <c r="B402" s="28"/>
    </row>
    <row r="403" spans="1:2" s="21" customFormat="1" ht="12.95" customHeight="1" x14ac:dyDescent="0.2">
      <c r="A403" s="42"/>
      <c r="B403" s="28"/>
    </row>
    <row r="404" spans="1:2" s="21" customFormat="1" ht="12.95" customHeight="1" x14ac:dyDescent="0.2">
      <c r="A404" s="42"/>
      <c r="B404" s="28"/>
    </row>
    <row r="405" spans="1:2" s="21" customFormat="1" ht="12.95" customHeight="1" x14ac:dyDescent="0.2">
      <c r="A405" s="42"/>
      <c r="B405" s="28"/>
    </row>
    <row r="406" spans="1:2" s="21" customFormat="1" ht="12.95" customHeight="1" x14ac:dyDescent="0.2">
      <c r="A406" s="42"/>
      <c r="B406" s="28"/>
    </row>
    <row r="407" spans="1:2" s="21" customFormat="1" ht="12.95" customHeight="1" x14ac:dyDescent="0.2">
      <c r="A407" s="42"/>
      <c r="B407" s="28"/>
    </row>
    <row r="408" spans="1:2" s="21" customFormat="1" ht="12.95" customHeight="1" x14ac:dyDescent="0.2">
      <c r="A408" s="42"/>
      <c r="B408" s="28"/>
    </row>
    <row r="409" spans="1:2" s="21" customFormat="1" ht="12.95" customHeight="1" x14ac:dyDescent="0.2">
      <c r="A409" s="42"/>
      <c r="B409" s="28"/>
    </row>
    <row r="410" spans="1:2" s="21" customFormat="1" ht="12.95" customHeight="1" x14ac:dyDescent="0.2">
      <c r="A410" s="42"/>
      <c r="B410" s="28"/>
    </row>
    <row r="411" spans="1:2" s="21" customFormat="1" ht="12.95" customHeight="1" x14ac:dyDescent="0.2">
      <c r="A411" s="42"/>
      <c r="B411" s="28"/>
    </row>
    <row r="412" spans="1:2" s="21" customFormat="1" ht="12.95" customHeight="1" x14ac:dyDescent="0.2">
      <c r="A412" s="42"/>
      <c r="B412" s="28"/>
    </row>
    <row r="413" spans="1:2" s="21" customFormat="1" ht="12.95" customHeight="1" x14ac:dyDescent="0.2">
      <c r="A413" s="42"/>
      <c r="B413" s="28"/>
    </row>
    <row r="414" spans="1:2" s="21" customFormat="1" ht="12.95" customHeight="1" x14ac:dyDescent="0.2">
      <c r="A414" s="42"/>
      <c r="B414" s="28"/>
    </row>
    <row r="415" spans="1:2" s="21" customFormat="1" ht="12.95" customHeight="1" x14ac:dyDescent="0.2">
      <c r="A415" s="42"/>
      <c r="B415" s="28"/>
    </row>
    <row r="416" spans="1:2" s="21" customFormat="1" ht="12.95" customHeight="1" x14ac:dyDescent="0.2">
      <c r="A416" s="42"/>
      <c r="B416" s="28"/>
    </row>
    <row r="417" spans="1:2" s="21" customFormat="1" ht="12.95" customHeight="1" x14ac:dyDescent="0.2">
      <c r="A417" s="42"/>
      <c r="B417" s="28"/>
    </row>
    <row r="418" spans="1:2" s="21" customFormat="1" ht="12.95" customHeight="1" x14ac:dyDescent="0.2">
      <c r="A418" s="42"/>
      <c r="B418" s="28"/>
    </row>
    <row r="419" spans="1:2" s="21" customFormat="1" ht="12.95" customHeight="1" x14ac:dyDescent="0.2">
      <c r="A419" s="42"/>
      <c r="B419" s="28"/>
    </row>
    <row r="420" spans="1:2" s="21" customFormat="1" ht="12.95" customHeight="1" x14ac:dyDescent="0.2">
      <c r="A420" s="42"/>
      <c r="B420" s="28"/>
    </row>
    <row r="421" spans="1:2" s="21" customFormat="1" ht="12.95" customHeight="1" x14ac:dyDescent="0.2">
      <c r="A421" s="42"/>
      <c r="B421" s="28"/>
    </row>
    <row r="422" spans="1:2" s="21" customFormat="1" ht="12.95" customHeight="1" x14ac:dyDescent="0.2">
      <c r="A422" s="42"/>
      <c r="B422" s="28"/>
    </row>
    <row r="423" spans="1:2" s="21" customFormat="1" ht="12.95" customHeight="1" x14ac:dyDescent="0.2">
      <c r="A423" s="42"/>
      <c r="B423" s="28"/>
    </row>
    <row r="424" spans="1:2" s="21" customFormat="1" ht="12.95" customHeight="1" x14ac:dyDescent="0.2">
      <c r="A424" s="42"/>
      <c r="B424" s="28"/>
    </row>
    <row r="425" spans="1:2" s="21" customFormat="1" ht="12.95" customHeight="1" x14ac:dyDescent="0.2">
      <c r="A425" s="42"/>
      <c r="B425" s="28"/>
    </row>
    <row r="426" spans="1:2" s="21" customFormat="1" ht="12.95" customHeight="1" x14ac:dyDescent="0.2">
      <c r="A426" s="42"/>
      <c r="B426" s="28"/>
    </row>
    <row r="427" spans="1:2" s="21" customFormat="1" ht="12.95" customHeight="1" x14ac:dyDescent="0.2">
      <c r="A427" s="42"/>
      <c r="B427" s="28"/>
    </row>
    <row r="428" spans="1:2" s="21" customFormat="1" ht="12.95" customHeight="1" x14ac:dyDescent="0.2">
      <c r="A428" s="42"/>
      <c r="B428" s="28"/>
    </row>
    <row r="429" spans="1:2" s="21" customFormat="1" ht="12.95" customHeight="1" x14ac:dyDescent="0.2">
      <c r="A429" s="42"/>
      <c r="B429" s="28"/>
    </row>
    <row r="430" spans="1:2" s="21" customFormat="1" ht="12.95" customHeight="1" x14ac:dyDescent="0.2">
      <c r="A430" s="42"/>
      <c r="B430" s="28"/>
    </row>
    <row r="431" spans="1:2" s="21" customFormat="1" ht="12.95" customHeight="1" x14ac:dyDescent="0.2">
      <c r="A431" s="42"/>
      <c r="B431" s="28"/>
    </row>
    <row r="432" spans="1:2" s="21" customFormat="1" ht="12.95" customHeight="1" x14ac:dyDescent="0.2">
      <c r="A432" s="42"/>
      <c r="B432" s="28"/>
    </row>
    <row r="433" spans="1:2" s="21" customFormat="1" ht="12.95" customHeight="1" x14ac:dyDescent="0.2">
      <c r="A433" s="42"/>
      <c r="B433" s="28"/>
    </row>
    <row r="434" spans="1:2" s="21" customFormat="1" ht="12.95" customHeight="1" x14ac:dyDescent="0.2">
      <c r="A434" s="42"/>
      <c r="B434" s="28"/>
    </row>
    <row r="435" spans="1:2" s="21" customFormat="1" ht="12.95" customHeight="1" x14ac:dyDescent="0.2">
      <c r="A435" s="42"/>
      <c r="B435" s="28"/>
    </row>
    <row r="436" spans="1:2" s="21" customFormat="1" ht="12.95" customHeight="1" x14ac:dyDescent="0.2">
      <c r="A436" s="42"/>
      <c r="B436" s="28"/>
    </row>
    <row r="437" spans="1:2" s="21" customFormat="1" ht="12.95" customHeight="1" x14ac:dyDescent="0.2">
      <c r="A437" s="42"/>
      <c r="B437" s="28"/>
    </row>
    <row r="438" spans="1:2" s="21" customFormat="1" ht="12.95" customHeight="1" x14ac:dyDescent="0.2">
      <c r="A438" s="42"/>
      <c r="B438" s="28"/>
    </row>
    <row r="439" spans="1:2" s="21" customFormat="1" ht="12.95" customHeight="1" x14ac:dyDescent="0.2">
      <c r="A439" s="42"/>
      <c r="B439" s="28"/>
    </row>
    <row r="440" spans="1:2" s="21" customFormat="1" ht="12.95" customHeight="1" x14ac:dyDescent="0.2">
      <c r="A440" s="42"/>
      <c r="B440" s="28"/>
    </row>
    <row r="441" spans="1:2" s="21" customFormat="1" ht="12.95" customHeight="1" x14ac:dyDescent="0.2">
      <c r="A441" s="42"/>
      <c r="B441" s="28"/>
    </row>
    <row r="442" spans="1:2" s="21" customFormat="1" ht="12.95" customHeight="1" x14ac:dyDescent="0.2">
      <c r="A442" s="42"/>
      <c r="B442" s="28"/>
    </row>
    <row r="443" spans="1:2" s="21" customFormat="1" ht="12.95" customHeight="1" x14ac:dyDescent="0.2">
      <c r="A443" s="42"/>
      <c r="B443" s="28"/>
    </row>
    <row r="444" spans="1:2" s="21" customFormat="1" ht="12.95" customHeight="1" x14ac:dyDescent="0.2">
      <c r="A444" s="42"/>
      <c r="B444" s="28"/>
    </row>
    <row r="445" spans="1:2" s="21" customFormat="1" ht="12.95" customHeight="1" x14ac:dyDescent="0.2">
      <c r="A445" s="42"/>
      <c r="B445" s="28"/>
    </row>
    <row r="446" spans="1:2" s="21" customFormat="1" ht="12.95" customHeight="1" x14ac:dyDescent="0.2">
      <c r="A446" s="42"/>
      <c r="B446" s="28"/>
    </row>
    <row r="447" spans="1:2" s="21" customFormat="1" ht="12.95" customHeight="1" x14ac:dyDescent="0.2">
      <c r="A447" s="42"/>
      <c r="B447" s="28"/>
    </row>
    <row r="448" spans="1:2" s="21" customFormat="1" ht="12.95" customHeight="1" x14ac:dyDescent="0.2">
      <c r="A448" s="42"/>
      <c r="B448" s="28"/>
    </row>
    <row r="449" spans="1:2" s="21" customFormat="1" ht="12.95" customHeight="1" x14ac:dyDescent="0.2">
      <c r="A449" s="42"/>
      <c r="B449" s="28"/>
    </row>
    <row r="450" spans="1:2" s="21" customFormat="1" ht="12.95" customHeight="1" x14ac:dyDescent="0.2">
      <c r="A450" s="42"/>
      <c r="B450" s="28"/>
    </row>
    <row r="451" spans="1:2" s="21" customFormat="1" ht="12.95" customHeight="1" x14ac:dyDescent="0.2">
      <c r="A451" s="42"/>
      <c r="B451" s="28"/>
    </row>
    <row r="452" spans="1:2" s="21" customFormat="1" ht="12.95" customHeight="1" x14ac:dyDescent="0.2">
      <c r="A452" s="42"/>
      <c r="B452" s="28"/>
    </row>
    <row r="453" spans="1:2" s="21" customFormat="1" ht="12.95" customHeight="1" x14ac:dyDescent="0.2">
      <c r="A453" s="42"/>
      <c r="B453" s="28"/>
    </row>
    <row r="454" spans="1:2" s="21" customFormat="1" ht="12.95" customHeight="1" x14ac:dyDescent="0.2">
      <c r="A454" s="42"/>
      <c r="B454" s="28"/>
    </row>
    <row r="455" spans="1:2" s="21" customFormat="1" ht="12.95" customHeight="1" x14ac:dyDescent="0.2">
      <c r="A455" s="42"/>
      <c r="B455" s="28"/>
    </row>
    <row r="456" spans="1:2" s="21" customFormat="1" ht="12.95" customHeight="1" x14ac:dyDescent="0.2">
      <c r="A456" s="42"/>
      <c r="B456" s="28"/>
    </row>
    <row r="457" spans="1:2" s="21" customFormat="1" ht="12.95" customHeight="1" x14ac:dyDescent="0.2">
      <c r="A457" s="42"/>
      <c r="B457" s="28"/>
    </row>
    <row r="458" spans="1:2" s="21" customFormat="1" ht="12.95" customHeight="1" x14ac:dyDescent="0.2">
      <c r="A458" s="42"/>
      <c r="B458" s="28"/>
    </row>
    <row r="459" spans="1:2" s="21" customFormat="1" ht="12.95" customHeight="1" x14ac:dyDescent="0.2">
      <c r="A459" s="42"/>
      <c r="B459" s="28"/>
    </row>
    <row r="460" spans="1:2" s="21" customFormat="1" ht="12.95" customHeight="1" x14ac:dyDescent="0.2">
      <c r="A460" s="42"/>
      <c r="B460" s="28"/>
    </row>
    <row r="461" spans="1:2" s="21" customFormat="1" ht="12.95" customHeight="1" x14ac:dyDescent="0.2">
      <c r="A461" s="42"/>
      <c r="B461" s="28"/>
    </row>
    <row r="462" spans="1:2" s="21" customFormat="1" ht="12.95" customHeight="1" x14ac:dyDescent="0.2">
      <c r="A462" s="42"/>
      <c r="B462" s="28"/>
    </row>
    <row r="463" spans="1:2" s="21" customFormat="1" ht="12.95" customHeight="1" x14ac:dyDescent="0.2">
      <c r="A463" s="42"/>
      <c r="B463" s="28"/>
    </row>
    <row r="464" spans="1:2" s="21" customFormat="1" ht="12.95" customHeight="1" x14ac:dyDescent="0.2">
      <c r="A464" s="42"/>
      <c r="B464" s="28"/>
    </row>
    <row r="465" spans="1:2" s="21" customFormat="1" ht="12.95" customHeight="1" x14ac:dyDescent="0.2">
      <c r="A465" s="42"/>
      <c r="B465" s="28"/>
    </row>
    <row r="466" spans="1:2" s="21" customFormat="1" ht="12.95" customHeight="1" x14ac:dyDescent="0.2">
      <c r="A466" s="42"/>
      <c r="B466" s="28"/>
    </row>
    <row r="467" spans="1:2" s="21" customFormat="1" ht="12.95" customHeight="1" x14ac:dyDescent="0.2">
      <c r="A467" s="42"/>
      <c r="B467" s="28"/>
    </row>
    <row r="468" spans="1:2" s="21" customFormat="1" ht="12.95" customHeight="1" x14ac:dyDescent="0.2">
      <c r="A468" s="42"/>
      <c r="B468" s="28"/>
    </row>
    <row r="469" spans="1:2" s="21" customFormat="1" ht="12.95" customHeight="1" x14ac:dyDescent="0.2">
      <c r="A469" s="42"/>
      <c r="B469" s="28"/>
    </row>
    <row r="470" spans="1:2" s="21" customFormat="1" ht="12.95" customHeight="1" x14ac:dyDescent="0.2">
      <c r="A470" s="42"/>
      <c r="B470" s="28"/>
    </row>
    <row r="471" spans="1:2" s="21" customFormat="1" ht="12.95" customHeight="1" x14ac:dyDescent="0.2">
      <c r="A471" s="42"/>
      <c r="B471" s="28"/>
    </row>
    <row r="472" spans="1:2" s="21" customFormat="1" ht="12.95" customHeight="1" x14ac:dyDescent="0.2">
      <c r="A472" s="42"/>
      <c r="B472" s="28"/>
    </row>
    <row r="473" spans="1:2" s="21" customFormat="1" ht="12.95" customHeight="1" x14ac:dyDescent="0.2">
      <c r="A473" s="42"/>
      <c r="B473" s="28"/>
    </row>
    <row r="474" spans="1:2" s="21" customFormat="1" ht="12.95" customHeight="1" x14ac:dyDescent="0.2">
      <c r="A474" s="42"/>
      <c r="B474" s="28"/>
    </row>
    <row r="475" spans="1:2" s="21" customFormat="1" ht="12.95" customHeight="1" x14ac:dyDescent="0.2">
      <c r="A475" s="42"/>
      <c r="B475" s="28"/>
    </row>
    <row r="476" spans="1:2" s="21" customFormat="1" ht="12.95" customHeight="1" x14ac:dyDescent="0.2">
      <c r="A476" s="42"/>
      <c r="B476" s="28"/>
    </row>
    <row r="477" spans="1:2" s="21" customFormat="1" ht="12.95" customHeight="1" x14ac:dyDescent="0.2">
      <c r="A477" s="42"/>
      <c r="B477" s="28"/>
    </row>
    <row r="478" spans="1:2" s="21" customFormat="1" ht="12.95" customHeight="1" x14ac:dyDescent="0.2">
      <c r="A478" s="42"/>
      <c r="B478" s="28"/>
    </row>
    <row r="479" spans="1:2" s="21" customFormat="1" ht="12.95" customHeight="1" x14ac:dyDescent="0.2">
      <c r="A479" s="42"/>
      <c r="B479" s="28"/>
    </row>
    <row r="480" spans="1:2" s="21" customFormat="1" ht="12.95" customHeight="1" x14ac:dyDescent="0.2">
      <c r="A480" s="42"/>
      <c r="B480" s="28"/>
    </row>
    <row r="481" spans="1:2" s="21" customFormat="1" ht="12.95" customHeight="1" x14ac:dyDescent="0.2">
      <c r="A481" s="42"/>
      <c r="B481" s="28"/>
    </row>
    <row r="482" spans="1:2" s="21" customFormat="1" ht="12.95" customHeight="1" x14ac:dyDescent="0.2">
      <c r="A482" s="42"/>
      <c r="B482" s="28"/>
    </row>
    <row r="483" spans="1:2" s="21" customFormat="1" ht="12.95" customHeight="1" x14ac:dyDescent="0.2">
      <c r="A483" s="42"/>
      <c r="B483" s="28"/>
    </row>
    <row r="484" spans="1:2" s="21" customFormat="1" ht="12.95" customHeight="1" x14ac:dyDescent="0.2">
      <c r="A484" s="42"/>
      <c r="B484" s="28"/>
    </row>
    <row r="485" spans="1:2" s="21" customFormat="1" ht="12.95" customHeight="1" x14ac:dyDescent="0.2">
      <c r="A485" s="42"/>
      <c r="B485" s="28"/>
    </row>
    <row r="486" spans="1:2" s="21" customFormat="1" ht="12.95" customHeight="1" x14ac:dyDescent="0.2">
      <c r="A486" s="42"/>
      <c r="B486" s="28"/>
    </row>
    <row r="487" spans="1:2" s="21" customFormat="1" ht="12.95" customHeight="1" x14ac:dyDescent="0.2">
      <c r="A487" s="42"/>
      <c r="B487" s="28"/>
    </row>
    <row r="488" spans="1:2" s="21" customFormat="1" ht="12.95" customHeight="1" x14ac:dyDescent="0.2">
      <c r="A488" s="42"/>
      <c r="B488" s="28"/>
    </row>
    <row r="489" spans="1:2" s="21" customFormat="1" ht="12.95" customHeight="1" x14ac:dyDescent="0.2">
      <c r="A489" s="42"/>
      <c r="B489" s="28"/>
    </row>
    <row r="490" spans="1:2" s="21" customFormat="1" ht="12.95" customHeight="1" x14ac:dyDescent="0.2">
      <c r="A490" s="42"/>
      <c r="B490" s="28"/>
    </row>
    <row r="491" spans="1:2" s="21" customFormat="1" ht="12.95" customHeight="1" x14ac:dyDescent="0.2">
      <c r="A491" s="42"/>
      <c r="B491" s="28"/>
    </row>
    <row r="492" spans="1:2" s="21" customFormat="1" ht="12.95" customHeight="1" x14ac:dyDescent="0.2">
      <c r="A492" s="42"/>
      <c r="B492" s="28"/>
    </row>
    <row r="493" spans="1:2" s="21" customFormat="1" ht="12.95" customHeight="1" x14ac:dyDescent="0.2">
      <c r="A493" s="42"/>
      <c r="B493" s="28"/>
    </row>
    <row r="494" spans="1:2" s="21" customFormat="1" ht="12.95" customHeight="1" x14ac:dyDescent="0.2">
      <c r="A494" s="42"/>
      <c r="B494" s="28"/>
    </row>
    <row r="495" spans="1:2" s="21" customFormat="1" ht="12.95" customHeight="1" x14ac:dyDescent="0.2">
      <c r="A495" s="42"/>
      <c r="B495" s="28"/>
    </row>
    <row r="496" spans="1:2" s="21" customFormat="1" ht="12.95" customHeight="1" x14ac:dyDescent="0.2">
      <c r="A496" s="42"/>
      <c r="B496" s="28"/>
    </row>
    <row r="497" spans="1:2" s="21" customFormat="1" ht="12.95" customHeight="1" x14ac:dyDescent="0.2">
      <c r="A497" s="42"/>
      <c r="B497" s="28"/>
    </row>
    <row r="498" spans="1:2" s="21" customFormat="1" ht="12.95" customHeight="1" x14ac:dyDescent="0.2">
      <c r="A498" s="42"/>
      <c r="B498" s="28"/>
    </row>
    <row r="499" spans="1:2" s="21" customFormat="1" ht="12.95" customHeight="1" x14ac:dyDescent="0.2">
      <c r="A499" s="42"/>
      <c r="B499" s="28"/>
    </row>
    <row r="500" spans="1:2" s="21" customFormat="1" ht="12.95" customHeight="1" x14ac:dyDescent="0.2">
      <c r="A500" s="42"/>
      <c r="B500" s="28"/>
    </row>
    <row r="501" spans="1:2" s="21" customFormat="1" ht="12.95" customHeight="1" x14ac:dyDescent="0.2">
      <c r="A501" s="42"/>
      <c r="B501" s="28"/>
    </row>
    <row r="502" spans="1:2" s="21" customFormat="1" ht="12.95" customHeight="1" x14ac:dyDescent="0.2">
      <c r="A502" s="42"/>
      <c r="B502" s="28"/>
    </row>
    <row r="503" spans="1:2" s="21" customFormat="1" ht="12.95" customHeight="1" x14ac:dyDescent="0.2">
      <c r="A503" s="42"/>
      <c r="B503" s="28"/>
    </row>
    <row r="504" spans="1:2" s="21" customFormat="1" ht="12.95" customHeight="1" x14ac:dyDescent="0.2">
      <c r="A504" s="42"/>
      <c r="B504" s="28"/>
    </row>
    <row r="505" spans="1:2" s="21" customFormat="1" ht="12.95" customHeight="1" x14ac:dyDescent="0.2">
      <c r="A505" s="42"/>
      <c r="B505" s="28"/>
    </row>
    <row r="506" spans="1:2" s="21" customFormat="1" ht="12.95" customHeight="1" x14ac:dyDescent="0.2">
      <c r="A506" s="42"/>
      <c r="B506" s="28"/>
    </row>
    <row r="507" spans="1:2" s="21" customFormat="1" ht="12.95" customHeight="1" x14ac:dyDescent="0.2">
      <c r="A507" s="42"/>
      <c r="B507" s="28"/>
    </row>
    <row r="508" spans="1:2" s="21" customFormat="1" ht="12.95" customHeight="1" x14ac:dyDescent="0.2">
      <c r="A508" s="42"/>
      <c r="B508" s="28"/>
    </row>
    <row r="509" spans="1:2" s="21" customFormat="1" ht="12.95" customHeight="1" x14ac:dyDescent="0.2">
      <c r="A509" s="42"/>
      <c r="B509" s="28"/>
    </row>
    <row r="510" spans="1:2" s="21" customFormat="1" ht="12.95" customHeight="1" x14ac:dyDescent="0.2">
      <c r="A510" s="42"/>
      <c r="B510" s="28"/>
    </row>
    <row r="511" spans="1:2" s="21" customFormat="1" ht="12.95" customHeight="1" x14ac:dyDescent="0.2">
      <c r="A511" s="42"/>
      <c r="B511" s="28"/>
    </row>
    <row r="512" spans="1:2" s="21" customFormat="1" ht="12.95" customHeight="1" x14ac:dyDescent="0.2">
      <c r="A512" s="42"/>
      <c r="B512" s="28"/>
    </row>
    <row r="513" spans="1:2" s="21" customFormat="1" ht="12.95" customHeight="1" x14ac:dyDescent="0.2">
      <c r="A513" s="42"/>
      <c r="B513" s="28"/>
    </row>
    <row r="514" spans="1:2" s="21" customFormat="1" ht="12.95" customHeight="1" x14ac:dyDescent="0.2">
      <c r="A514" s="42"/>
      <c r="B514" s="28"/>
    </row>
    <row r="515" spans="1:2" s="21" customFormat="1" ht="12.95" customHeight="1" x14ac:dyDescent="0.2">
      <c r="A515" s="42"/>
      <c r="B515" s="28"/>
    </row>
    <row r="516" spans="1:2" s="21" customFormat="1" ht="12.95" customHeight="1" x14ac:dyDescent="0.2">
      <c r="A516" s="42"/>
      <c r="B516" s="28"/>
    </row>
    <row r="517" spans="1:2" s="21" customFormat="1" ht="12.95" customHeight="1" x14ac:dyDescent="0.2">
      <c r="A517" s="42"/>
      <c r="B517" s="28"/>
    </row>
    <row r="518" spans="1:2" s="21" customFormat="1" ht="12.95" customHeight="1" x14ac:dyDescent="0.2">
      <c r="A518" s="42"/>
      <c r="B518" s="28"/>
    </row>
    <row r="519" spans="1:2" s="21" customFormat="1" ht="12.95" customHeight="1" x14ac:dyDescent="0.2">
      <c r="A519" s="42"/>
      <c r="B519" s="28"/>
    </row>
    <row r="520" spans="1:2" s="21" customFormat="1" ht="12.95" customHeight="1" x14ac:dyDescent="0.2">
      <c r="A520" s="42"/>
      <c r="B520" s="28"/>
    </row>
    <row r="521" spans="1:2" s="21" customFormat="1" ht="12.95" customHeight="1" x14ac:dyDescent="0.2">
      <c r="A521" s="42"/>
      <c r="B521" s="28"/>
    </row>
    <row r="522" spans="1:2" s="21" customFormat="1" ht="12.95" customHeight="1" x14ac:dyDescent="0.2">
      <c r="A522" s="42"/>
      <c r="B522" s="28"/>
    </row>
    <row r="523" spans="1:2" s="21" customFormat="1" ht="12.95" customHeight="1" x14ac:dyDescent="0.2">
      <c r="A523" s="42"/>
      <c r="B523" s="28"/>
    </row>
    <row r="524" spans="1:2" s="21" customFormat="1" ht="12.95" customHeight="1" x14ac:dyDescent="0.2">
      <c r="A524" s="42"/>
      <c r="B524" s="28"/>
    </row>
    <row r="525" spans="1:2" s="21" customFormat="1" ht="12.95" customHeight="1" x14ac:dyDescent="0.2">
      <c r="A525" s="42"/>
      <c r="B525" s="28"/>
    </row>
    <row r="526" spans="1:2" s="21" customFormat="1" ht="12.95" customHeight="1" x14ac:dyDescent="0.2">
      <c r="A526" s="42"/>
      <c r="B526" s="28"/>
    </row>
    <row r="527" spans="1:2" s="21" customFormat="1" ht="12.95" customHeight="1" x14ac:dyDescent="0.2">
      <c r="A527" s="42"/>
      <c r="B527" s="28"/>
    </row>
    <row r="528" spans="1:2" s="21" customFormat="1" ht="12.95" customHeight="1" x14ac:dyDescent="0.2">
      <c r="A528" s="42"/>
      <c r="B528" s="28"/>
    </row>
    <row r="529" spans="1:2" s="21" customFormat="1" ht="12.95" customHeight="1" x14ac:dyDescent="0.2">
      <c r="A529" s="42"/>
      <c r="B529" s="28"/>
    </row>
    <row r="530" spans="1:2" s="21" customFormat="1" ht="12.95" customHeight="1" x14ac:dyDescent="0.2">
      <c r="A530" s="42"/>
      <c r="B530" s="28"/>
    </row>
    <row r="531" spans="1:2" s="21" customFormat="1" ht="12.95" customHeight="1" x14ac:dyDescent="0.2">
      <c r="A531" s="42"/>
      <c r="B531" s="28"/>
    </row>
    <row r="532" spans="1:2" s="21" customFormat="1" ht="12.95" customHeight="1" x14ac:dyDescent="0.2">
      <c r="A532" s="42"/>
      <c r="B532" s="28"/>
    </row>
    <row r="533" spans="1:2" s="21" customFormat="1" ht="12.95" customHeight="1" x14ac:dyDescent="0.2">
      <c r="A533" s="42"/>
      <c r="B533" s="28"/>
    </row>
    <row r="534" spans="1:2" s="21" customFormat="1" ht="12.95" customHeight="1" x14ac:dyDescent="0.2">
      <c r="A534" s="42"/>
      <c r="B534" s="28"/>
    </row>
    <row r="535" spans="1:2" s="21" customFormat="1" ht="12.95" customHeight="1" x14ac:dyDescent="0.2">
      <c r="A535" s="42"/>
      <c r="B535" s="28"/>
    </row>
    <row r="536" spans="1:2" s="21" customFormat="1" ht="12.95" customHeight="1" x14ac:dyDescent="0.2">
      <c r="A536" s="42"/>
      <c r="B536" s="28"/>
    </row>
    <row r="537" spans="1:2" s="21" customFormat="1" ht="12.95" customHeight="1" x14ac:dyDescent="0.2">
      <c r="A537" s="42"/>
      <c r="B537" s="28"/>
    </row>
    <row r="538" spans="1:2" s="21" customFormat="1" ht="12.95" customHeight="1" x14ac:dyDescent="0.2">
      <c r="A538" s="42"/>
      <c r="B538" s="28"/>
    </row>
    <row r="539" spans="1:2" s="21" customFormat="1" ht="12.95" customHeight="1" x14ac:dyDescent="0.2">
      <c r="A539" s="42"/>
      <c r="B539" s="28"/>
    </row>
    <row r="540" spans="1:2" s="21" customFormat="1" ht="12.95" customHeight="1" x14ac:dyDescent="0.2">
      <c r="A540" s="42"/>
      <c r="B540" s="28"/>
    </row>
    <row r="541" spans="1:2" s="21" customFormat="1" ht="12.95" customHeight="1" x14ac:dyDescent="0.2">
      <c r="A541" s="42"/>
      <c r="B541" s="28"/>
    </row>
    <row r="542" spans="1:2" s="21" customFormat="1" ht="12.95" customHeight="1" x14ac:dyDescent="0.2">
      <c r="A542" s="42"/>
      <c r="B542" s="28"/>
    </row>
    <row r="543" spans="1:2" s="21" customFormat="1" ht="12.95" customHeight="1" x14ac:dyDescent="0.2">
      <c r="A543" s="42"/>
      <c r="B543" s="28"/>
    </row>
    <row r="544" spans="1:2" s="21" customFormat="1" ht="12.95" customHeight="1" x14ac:dyDescent="0.2">
      <c r="A544" s="42"/>
      <c r="B544" s="28"/>
    </row>
    <row r="545" spans="1:2" s="21" customFormat="1" ht="12.95" customHeight="1" x14ac:dyDescent="0.2">
      <c r="A545" s="42"/>
      <c r="B545" s="28"/>
    </row>
    <row r="546" spans="1:2" s="21" customFormat="1" ht="12.95" customHeight="1" x14ac:dyDescent="0.2">
      <c r="A546" s="42"/>
      <c r="B546" s="28"/>
    </row>
    <row r="547" spans="1:2" s="21" customFormat="1" ht="12.95" customHeight="1" x14ac:dyDescent="0.2">
      <c r="A547" s="42"/>
      <c r="B547" s="28"/>
    </row>
    <row r="548" spans="1:2" s="21" customFormat="1" ht="12.95" customHeight="1" x14ac:dyDescent="0.2">
      <c r="A548" s="42"/>
      <c r="B548" s="28"/>
    </row>
    <row r="549" spans="1:2" s="21" customFormat="1" ht="12.95" customHeight="1" x14ac:dyDescent="0.2">
      <c r="A549" s="42"/>
      <c r="B549" s="28"/>
    </row>
    <row r="550" spans="1:2" s="21" customFormat="1" ht="12.95" customHeight="1" x14ac:dyDescent="0.2">
      <c r="A550" s="42"/>
      <c r="B550" s="28"/>
    </row>
    <row r="551" spans="1:2" s="21" customFormat="1" ht="12.95" customHeight="1" x14ac:dyDescent="0.2">
      <c r="A551" s="42"/>
      <c r="B551" s="28"/>
    </row>
    <row r="552" spans="1:2" s="21" customFormat="1" ht="12.95" customHeight="1" x14ac:dyDescent="0.2">
      <c r="A552" s="42"/>
      <c r="B552" s="28"/>
    </row>
    <row r="553" spans="1:2" s="21" customFormat="1" ht="12.95" customHeight="1" x14ac:dyDescent="0.2">
      <c r="A553" s="42"/>
      <c r="B553" s="28"/>
    </row>
    <row r="554" spans="1:2" s="21" customFormat="1" ht="12.95" customHeight="1" x14ac:dyDescent="0.2">
      <c r="A554" s="42"/>
      <c r="B554" s="28"/>
    </row>
    <row r="555" spans="1:2" s="21" customFormat="1" ht="12.95" customHeight="1" x14ac:dyDescent="0.2">
      <c r="A555" s="42"/>
      <c r="B555" s="28"/>
    </row>
    <row r="556" spans="1:2" s="21" customFormat="1" ht="12.95" customHeight="1" x14ac:dyDescent="0.2">
      <c r="A556" s="42"/>
      <c r="B556" s="28"/>
    </row>
    <row r="557" spans="1:2" s="21" customFormat="1" ht="12.95" customHeight="1" x14ac:dyDescent="0.2">
      <c r="A557" s="42"/>
      <c r="B557" s="28"/>
    </row>
    <row r="558" spans="1:2" s="21" customFormat="1" ht="12.95" customHeight="1" x14ac:dyDescent="0.2">
      <c r="A558" s="42"/>
      <c r="B558" s="28"/>
    </row>
    <row r="559" spans="1:2" s="21" customFormat="1" ht="12.95" customHeight="1" x14ac:dyDescent="0.2">
      <c r="A559" s="42"/>
      <c r="B559" s="28"/>
    </row>
    <row r="560" spans="1:2" s="21" customFormat="1" ht="12.95" customHeight="1" x14ac:dyDescent="0.2">
      <c r="A560" s="42"/>
      <c r="B560" s="28"/>
    </row>
    <row r="561" spans="1:2" s="21" customFormat="1" ht="12.95" customHeight="1" x14ac:dyDescent="0.2">
      <c r="A561" s="42"/>
      <c r="B561" s="28"/>
    </row>
    <row r="562" spans="1:2" s="21" customFormat="1" ht="12.95" customHeight="1" x14ac:dyDescent="0.2">
      <c r="A562" s="42"/>
      <c r="B562" s="28"/>
    </row>
    <row r="563" spans="1:2" s="21" customFormat="1" ht="12.95" customHeight="1" x14ac:dyDescent="0.2">
      <c r="A563" s="42"/>
      <c r="B563" s="28"/>
    </row>
    <row r="564" spans="1:2" s="21" customFormat="1" ht="12.95" customHeight="1" x14ac:dyDescent="0.2">
      <c r="A564" s="42"/>
      <c r="B564" s="28"/>
    </row>
    <row r="565" spans="1:2" s="21" customFormat="1" ht="12.95" customHeight="1" x14ac:dyDescent="0.2">
      <c r="A565" s="42"/>
      <c r="B565" s="28"/>
    </row>
    <row r="566" spans="1:2" s="21" customFormat="1" ht="12.95" customHeight="1" x14ac:dyDescent="0.2">
      <c r="A566" s="42"/>
      <c r="B566" s="28"/>
    </row>
    <row r="567" spans="1:2" s="21" customFormat="1" ht="12.95" customHeight="1" x14ac:dyDescent="0.2">
      <c r="A567" s="42"/>
      <c r="B567" s="28"/>
    </row>
    <row r="568" spans="1:2" s="21" customFormat="1" ht="12.95" customHeight="1" x14ac:dyDescent="0.2">
      <c r="A568" s="42"/>
      <c r="B568" s="28"/>
    </row>
    <row r="569" spans="1:2" s="21" customFormat="1" ht="12.95" customHeight="1" x14ac:dyDescent="0.2">
      <c r="A569" s="42"/>
      <c r="B569" s="28"/>
    </row>
    <row r="570" spans="1:2" s="21" customFormat="1" ht="12.95" customHeight="1" x14ac:dyDescent="0.2">
      <c r="A570" s="42"/>
      <c r="B570" s="28"/>
    </row>
    <row r="571" spans="1:2" s="21" customFormat="1" ht="12.95" customHeight="1" x14ac:dyDescent="0.2">
      <c r="A571" s="42"/>
      <c r="B571" s="28"/>
    </row>
    <row r="572" spans="1:2" s="21" customFormat="1" ht="12.95" customHeight="1" x14ac:dyDescent="0.2">
      <c r="A572" s="42"/>
      <c r="B572" s="28"/>
    </row>
    <row r="573" spans="1:2" s="21" customFormat="1" ht="12.95" customHeight="1" x14ac:dyDescent="0.2">
      <c r="A573" s="42"/>
      <c r="B573" s="28"/>
    </row>
    <row r="574" spans="1:2" s="21" customFormat="1" ht="12.95" customHeight="1" x14ac:dyDescent="0.2">
      <c r="A574" s="42"/>
      <c r="B574" s="28"/>
    </row>
    <row r="575" spans="1:2" s="21" customFormat="1" ht="12.95" customHeight="1" x14ac:dyDescent="0.2">
      <c r="A575" s="42"/>
      <c r="B575" s="28"/>
    </row>
    <row r="576" spans="1:2" s="21" customFormat="1" ht="12.95" customHeight="1" x14ac:dyDescent="0.2">
      <c r="A576" s="42"/>
      <c r="B576" s="28"/>
    </row>
    <row r="577" spans="1:2" s="21" customFormat="1" ht="12.95" customHeight="1" x14ac:dyDescent="0.2">
      <c r="A577" s="42"/>
      <c r="B577" s="28"/>
    </row>
    <row r="578" spans="1:2" s="21" customFormat="1" ht="12.95" customHeight="1" x14ac:dyDescent="0.2">
      <c r="A578" s="42"/>
      <c r="B578" s="28"/>
    </row>
    <row r="579" spans="1:2" s="21" customFormat="1" ht="12.95" customHeight="1" x14ac:dyDescent="0.2">
      <c r="A579" s="42"/>
      <c r="B579" s="28"/>
    </row>
    <row r="580" spans="1:2" s="21" customFormat="1" ht="12.95" customHeight="1" x14ac:dyDescent="0.2">
      <c r="A580" s="42"/>
      <c r="B580" s="28"/>
    </row>
    <row r="581" spans="1:2" s="21" customFormat="1" ht="12.95" customHeight="1" x14ac:dyDescent="0.2">
      <c r="A581" s="42"/>
      <c r="B581" s="28"/>
    </row>
    <row r="582" spans="1:2" s="21" customFormat="1" ht="12.95" customHeight="1" x14ac:dyDescent="0.2">
      <c r="A582" s="42"/>
      <c r="B582" s="28"/>
    </row>
    <row r="583" spans="1:2" s="21" customFormat="1" ht="12.95" customHeight="1" x14ac:dyDescent="0.2">
      <c r="A583" s="42"/>
      <c r="B583" s="28"/>
    </row>
    <row r="584" spans="1:2" s="21" customFormat="1" ht="12.95" customHeight="1" x14ac:dyDescent="0.2">
      <c r="A584" s="42"/>
      <c r="B584" s="28"/>
    </row>
    <row r="585" spans="1:2" s="21" customFormat="1" ht="12.95" customHeight="1" x14ac:dyDescent="0.2">
      <c r="A585" s="42"/>
      <c r="B585" s="28"/>
    </row>
    <row r="586" spans="1:2" s="21" customFormat="1" ht="12.95" customHeight="1" x14ac:dyDescent="0.2">
      <c r="A586" s="42"/>
      <c r="B586" s="28"/>
    </row>
    <row r="587" spans="1:2" s="21" customFormat="1" ht="12.95" customHeight="1" x14ac:dyDescent="0.2">
      <c r="A587" s="42"/>
      <c r="B587" s="28"/>
    </row>
    <row r="588" spans="1:2" s="21" customFormat="1" ht="12.95" customHeight="1" x14ac:dyDescent="0.2">
      <c r="A588" s="42"/>
      <c r="B588" s="28"/>
    </row>
    <row r="589" spans="1:2" s="21" customFormat="1" ht="12.95" customHeight="1" x14ac:dyDescent="0.2">
      <c r="A589" s="42"/>
      <c r="B589" s="28"/>
    </row>
    <row r="590" spans="1:2" s="21" customFormat="1" ht="12.95" customHeight="1" x14ac:dyDescent="0.2">
      <c r="A590" s="42"/>
      <c r="B590" s="28"/>
    </row>
    <row r="591" spans="1:2" s="21" customFormat="1" ht="12.95" customHeight="1" x14ac:dyDescent="0.2">
      <c r="A591" s="42"/>
      <c r="B591" s="28"/>
    </row>
    <row r="592" spans="1:2" s="21" customFormat="1" ht="12.95" customHeight="1" x14ac:dyDescent="0.2">
      <c r="A592" s="42"/>
      <c r="B592" s="28"/>
    </row>
    <row r="593" spans="1:2" s="21" customFormat="1" ht="12.95" customHeight="1" x14ac:dyDescent="0.2">
      <c r="A593" s="42"/>
      <c r="B593" s="28"/>
    </row>
    <row r="594" spans="1:2" s="21" customFormat="1" ht="12.95" customHeight="1" x14ac:dyDescent="0.2">
      <c r="A594" s="42"/>
      <c r="B594" s="28"/>
    </row>
    <row r="595" spans="1:2" s="21" customFormat="1" ht="12.95" customHeight="1" x14ac:dyDescent="0.2">
      <c r="A595" s="42"/>
      <c r="B595" s="28"/>
    </row>
    <row r="596" spans="1:2" s="21" customFormat="1" ht="12.95" customHeight="1" x14ac:dyDescent="0.2">
      <c r="A596" s="42"/>
      <c r="B596" s="28"/>
    </row>
    <row r="597" spans="1:2" s="21" customFormat="1" ht="12.95" customHeight="1" x14ac:dyDescent="0.2">
      <c r="A597" s="42"/>
      <c r="B597" s="28"/>
    </row>
    <row r="598" spans="1:2" s="21" customFormat="1" ht="12.95" customHeight="1" x14ac:dyDescent="0.2">
      <c r="A598" s="42"/>
      <c r="B598" s="28"/>
    </row>
    <row r="599" spans="1:2" s="21" customFormat="1" ht="12.95" customHeight="1" x14ac:dyDescent="0.2">
      <c r="A599" s="42"/>
      <c r="B599" s="28"/>
    </row>
    <row r="600" spans="1:2" s="21" customFormat="1" ht="12.95" customHeight="1" x14ac:dyDescent="0.2">
      <c r="A600" s="42"/>
      <c r="B600" s="28"/>
    </row>
    <row r="601" spans="1:2" s="21" customFormat="1" ht="12.95" customHeight="1" x14ac:dyDescent="0.2">
      <c r="A601" s="42"/>
      <c r="B601" s="28"/>
    </row>
    <row r="602" spans="1:2" s="21" customFormat="1" ht="12.95" customHeight="1" x14ac:dyDescent="0.2">
      <c r="A602" s="42"/>
      <c r="B602" s="28"/>
    </row>
    <row r="603" spans="1:2" s="21" customFormat="1" ht="12.95" customHeight="1" x14ac:dyDescent="0.2">
      <c r="A603" s="42"/>
      <c r="B603" s="28"/>
    </row>
    <row r="604" spans="1:2" s="21" customFormat="1" ht="12.95" customHeight="1" x14ac:dyDescent="0.2">
      <c r="A604" s="42"/>
      <c r="B604" s="28"/>
    </row>
    <row r="605" spans="1:2" s="21" customFormat="1" ht="12.95" customHeight="1" x14ac:dyDescent="0.2">
      <c r="A605" s="42"/>
      <c r="B605" s="28"/>
    </row>
    <row r="606" spans="1:2" s="21" customFormat="1" ht="12.95" customHeight="1" x14ac:dyDescent="0.2">
      <c r="A606" s="42"/>
      <c r="B606" s="28"/>
    </row>
    <row r="607" spans="1:2" s="21" customFormat="1" ht="12.95" customHeight="1" x14ac:dyDescent="0.2">
      <c r="A607" s="42"/>
      <c r="B607" s="28"/>
    </row>
    <row r="608" spans="1:2" s="21" customFormat="1" ht="12.95" customHeight="1" x14ac:dyDescent="0.2">
      <c r="A608" s="42"/>
      <c r="B608" s="28"/>
    </row>
    <row r="609" spans="1:2" s="21" customFormat="1" ht="12.95" customHeight="1" x14ac:dyDescent="0.2">
      <c r="A609" s="42"/>
      <c r="B609" s="28"/>
    </row>
    <row r="610" spans="1:2" s="21" customFormat="1" ht="12.95" customHeight="1" x14ac:dyDescent="0.2">
      <c r="A610" s="42"/>
      <c r="B610" s="28"/>
    </row>
    <row r="611" spans="1:2" s="21" customFormat="1" ht="12.95" customHeight="1" x14ac:dyDescent="0.2">
      <c r="A611" s="42"/>
      <c r="B611" s="28"/>
    </row>
    <row r="612" spans="1:2" s="21" customFormat="1" ht="12.95" customHeight="1" x14ac:dyDescent="0.2">
      <c r="A612" s="42"/>
      <c r="B612" s="28"/>
    </row>
    <row r="613" spans="1:2" s="21" customFormat="1" ht="12.95" customHeight="1" x14ac:dyDescent="0.2">
      <c r="A613" s="42"/>
      <c r="B613" s="28"/>
    </row>
    <row r="614" spans="1:2" s="21" customFormat="1" ht="12.95" customHeight="1" x14ac:dyDescent="0.2">
      <c r="A614" s="42"/>
      <c r="B614" s="28"/>
    </row>
    <row r="615" spans="1:2" s="21" customFormat="1" ht="12.95" customHeight="1" x14ac:dyDescent="0.2">
      <c r="A615" s="42"/>
      <c r="B615" s="28"/>
    </row>
    <row r="616" spans="1:2" s="21" customFormat="1" ht="12.95" customHeight="1" x14ac:dyDescent="0.2">
      <c r="A616" s="42"/>
      <c r="B616" s="28"/>
    </row>
    <row r="617" spans="1:2" s="21" customFormat="1" ht="12.95" customHeight="1" x14ac:dyDescent="0.2">
      <c r="A617" s="42"/>
      <c r="B617" s="28"/>
    </row>
    <row r="618" spans="1:2" s="21" customFormat="1" ht="12.95" customHeight="1" x14ac:dyDescent="0.2">
      <c r="A618" s="42"/>
      <c r="B618" s="28"/>
    </row>
    <row r="619" spans="1:2" s="21" customFormat="1" ht="12.95" customHeight="1" x14ac:dyDescent="0.2">
      <c r="A619" s="42"/>
      <c r="B619" s="28"/>
    </row>
    <row r="620" spans="1:2" s="21" customFormat="1" ht="12.95" customHeight="1" x14ac:dyDescent="0.2">
      <c r="A620" s="42"/>
      <c r="B620" s="28"/>
    </row>
    <row r="621" spans="1:2" s="21" customFormat="1" ht="12.95" customHeight="1" x14ac:dyDescent="0.2">
      <c r="A621" s="42"/>
      <c r="B621" s="28"/>
    </row>
    <row r="622" spans="1:2" s="21" customFormat="1" ht="12.95" customHeight="1" x14ac:dyDescent="0.2">
      <c r="A622" s="42"/>
      <c r="B622" s="28"/>
    </row>
    <row r="623" spans="1:2" s="21" customFormat="1" ht="12.95" customHeight="1" x14ac:dyDescent="0.2">
      <c r="A623" s="42"/>
      <c r="B623" s="28"/>
    </row>
    <row r="624" spans="1:2" s="21" customFormat="1" ht="12.95" customHeight="1" x14ac:dyDescent="0.2">
      <c r="A624" s="42"/>
      <c r="B624" s="28"/>
    </row>
    <row r="625" spans="1:2" s="21" customFormat="1" ht="12.95" customHeight="1" x14ac:dyDescent="0.2">
      <c r="A625" s="42"/>
      <c r="B625" s="28"/>
    </row>
    <row r="626" spans="1:2" s="21" customFormat="1" ht="12.95" customHeight="1" x14ac:dyDescent="0.2">
      <c r="A626" s="42"/>
      <c r="B626" s="28"/>
    </row>
    <row r="627" spans="1:2" s="21" customFormat="1" ht="12.95" customHeight="1" x14ac:dyDescent="0.2">
      <c r="A627" s="42"/>
      <c r="B627" s="28"/>
    </row>
    <row r="628" spans="1:2" s="21" customFormat="1" ht="12.95" customHeight="1" x14ac:dyDescent="0.2">
      <c r="A628" s="42"/>
      <c r="B628" s="28"/>
    </row>
    <row r="629" spans="1:2" s="21" customFormat="1" ht="12.95" customHeight="1" x14ac:dyDescent="0.2">
      <c r="A629" s="42"/>
      <c r="B629" s="28"/>
    </row>
    <row r="630" spans="1:2" s="21" customFormat="1" ht="12.95" customHeight="1" x14ac:dyDescent="0.2">
      <c r="A630" s="42"/>
      <c r="B630" s="28"/>
    </row>
    <row r="631" spans="1:2" s="21" customFormat="1" ht="12.95" customHeight="1" x14ac:dyDescent="0.2">
      <c r="A631" s="42"/>
      <c r="B631" s="28"/>
    </row>
    <row r="632" spans="1:2" s="21" customFormat="1" ht="12.95" customHeight="1" x14ac:dyDescent="0.2">
      <c r="A632" s="42"/>
      <c r="B632" s="28"/>
    </row>
    <row r="633" spans="1:2" s="21" customFormat="1" ht="12.95" customHeight="1" x14ac:dyDescent="0.2">
      <c r="A633" s="42"/>
      <c r="B633" s="28"/>
    </row>
    <row r="634" spans="1:2" s="21" customFormat="1" ht="12.95" customHeight="1" x14ac:dyDescent="0.2">
      <c r="A634" s="42"/>
      <c r="B634" s="28"/>
    </row>
    <row r="635" spans="1:2" s="21" customFormat="1" ht="12.95" customHeight="1" x14ac:dyDescent="0.2">
      <c r="A635" s="42"/>
      <c r="B635" s="28"/>
    </row>
    <row r="636" spans="1:2" s="21" customFormat="1" ht="12.95" customHeight="1" x14ac:dyDescent="0.2">
      <c r="A636" s="42"/>
      <c r="B636" s="28"/>
    </row>
    <row r="637" spans="1:2" s="21" customFormat="1" ht="12.95" customHeight="1" x14ac:dyDescent="0.2">
      <c r="A637" s="42"/>
      <c r="B637" s="28"/>
    </row>
    <row r="638" spans="1:2" s="21" customFormat="1" ht="12.95" customHeight="1" x14ac:dyDescent="0.2">
      <c r="A638" s="42"/>
      <c r="B638" s="28"/>
    </row>
    <row r="639" spans="1:2" s="21" customFormat="1" ht="12.95" customHeight="1" x14ac:dyDescent="0.2">
      <c r="A639" s="42"/>
      <c r="B639" s="28"/>
    </row>
    <row r="640" spans="1:2" s="21" customFormat="1" ht="12.95" customHeight="1" x14ac:dyDescent="0.2">
      <c r="A640" s="42"/>
      <c r="B640" s="28"/>
    </row>
    <row r="641" spans="1:2" s="21" customFormat="1" ht="12.95" customHeight="1" x14ac:dyDescent="0.2">
      <c r="A641" s="42"/>
      <c r="B641" s="28"/>
    </row>
    <row r="642" spans="1:2" s="21" customFormat="1" ht="12.95" customHeight="1" x14ac:dyDescent="0.2">
      <c r="A642" s="42"/>
      <c r="B642" s="28"/>
    </row>
    <row r="643" spans="1:2" s="21" customFormat="1" ht="12.95" customHeight="1" x14ac:dyDescent="0.2">
      <c r="A643" s="42"/>
      <c r="B643" s="28"/>
    </row>
    <row r="644" spans="1:2" s="21" customFormat="1" ht="12.95" customHeight="1" x14ac:dyDescent="0.2">
      <c r="A644" s="42"/>
      <c r="B644" s="28"/>
    </row>
    <row r="645" spans="1:2" s="21" customFormat="1" ht="12.95" customHeight="1" x14ac:dyDescent="0.2">
      <c r="A645" s="42"/>
      <c r="B645" s="28"/>
    </row>
    <row r="646" spans="1:2" s="21" customFormat="1" ht="12.95" customHeight="1" x14ac:dyDescent="0.2">
      <c r="A646" s="42"/>
      <c r="B646" s="28"/>
    </row>
    <row r="647" spans="1:2" s="21" customFormat="1" ht="12.95" customHeight="1" x14ac:dyDescent="0.2">
      <c r="A647" s="42"/>
      <c r="B647" s="28"/>
    </row>
    <row r="648" spans="1:2" s="21" customFormat="1" ht="12.95" customHeight="1" x14ac:dyDescent="0.2">
      <c r="A648" s="42"/>
      <c r="B648" s="28"/>
    </row>
    <row r="649" spans="1:2" s="21" customFormat="1" ht="12.95" customHeight="1" x14ac:dyDescent="0.2">
      <c r="A649" s="42"/>
      <c r="B649" s="28"/>
    </row>
    <row r="650" spans="1:2" s="21" customFormat="1" ht="12.95" customHeight="1" x14ac:dyDescent="0.2">
      <c r="A650" s="42"/>
      <c r="B650" s="28"/>
    </row>
    <row r="651" spans="1:2" s="21" customFormat="1" ht="12.95" customHeight="1" x14ac:dyDescent="0.2">
      <c r="A651" s="42"/>
      <c r="B651" s="28"/>
    </row>
    <row r="652" spans="1:2" s="21" customFormat="1" ht="12.95" customHeight="1" x14ac:dyDescent="0.2">
      <c r="A652" s="42"/>
      <c r="B652" s="28"/>
    </row>
    <row r="653" spans="1:2" s="21" customFormat="1" ht="12.95" customHeight="1" x14ac:dyDescent="0.2">
      <c r="A653" s="42"/>
      <c r="B653" s="28"/>
    </row>
    <row r="654" spans="1:2" s="21" customFormat="1" ht="12.95" customHeight="1" x14ac:dyDescent="0.2">
      <c r="A654" s="42"/>
      <c r="B654" s="28"/>
    </row>
    <row r="655" spans="1:2" s="21" customFormat="1" ht="12.95" customHeight="1" x14ac:dyDescent="0.2">
      <c r="A655" s="42"/>
      <c r="B655" s="28"/>
    </row>
    <row r="656" spans="1:2" s="21" customFormat="1" ht="12.95" customHeight="1" x14ac:dyDescent="0.2">
      <c r="A656" s="42"/>
      <c r="B656" s="28"/>
    </row>
    <row r="657" spans="1:2" s="21" customFormat="1" ht="12.95" customHeight="1" x14ac:dyDescent="0.2">
      <c r="A657" s="42"/>
      <c r="B657" s="28"/>
    </row>
    <row r="658" spans="1:2" s="21" customFormat="1" ht="12.95" customHeight="1" x14ac:dyDescent="0.2">
      <c r="A658" s="42"/>
      <c r="B658" s="28"/>
    </row>
    <row r="659" spans="1:2" s="21" customFormat="1" ht="12.95" customHeight="1" x14ac:dyDescent="0.2">
      <c r="A659" s="42"/>
      <c r="B659" s="28"/>
    </row>
    <row r="660" spans="1:2" s="21" customFormat="1" ht="12.95" customHeight="1" x14ac:dyDescent="0.2">
      <c r="A660" s="42"/>
      <c r="B660" s="28"/>
    </row>
    <row r="661" spans="1:2" s="21" customFormat="1" ht="12.95" customHeight="1" x14ac:dyDescent="0.2">
      <c r="A661" s="42"/>
      <c r="B661" s="28"/>
    </row>
    <row r="662" spans="1:2" s="21" customFormat="1" ht="12.95" customHeight="1" x14ac:dyDescent="0.2">
      <c r="A662" s="42"/>
      <c r="B662" s="28"/>
    </row>
    <row r="663" spans="1:2" s="21" customFormat="1" ht="12.95" customHeight="1" x14ac:dyDescent="0.2">
      <c r="A663" s="42"/>
      <c r="B663" s="28"/>
    </row>
    <row r="664" spans="1:2" s="21" customFormat="1" ht="12.95" customHeight="1" x14ac:dyDescent="0.2">
      <c r="A664" s="42"/>
      <c r="B664" s="28"/>
    </row>
    <row r="665" spans="1:2" s="21" customFormat="1" ht="12.95" customHeight="1" x14ac:dyDescent="0.2">
      <c r="A665" s="42"/>
      <c r="B665" s="28"/>
    </row>
    <row r="666" spans="1:2" s="21" customFormat="1" ht="12.95" customHeight="1" x14ac:dyDescent="0.2">
      <c r="A666" s="42"/>
      <c r="B666" s="28"/>
    </row>
    <row r="667" spans="1:2" s="21" customFormat="1" ht="12.95" customHeight="1" x14ac:dyDescent="0.2">
      <c r="A667" s="42"/>
      <c r="B667" s="28"/>
    </row>
    <row r="668" spans="1:2" s="21" customFormat="1" ht="12.95" customHeight="1" x14ac:dyDescent="0.2">
      <c r="A668" s="42"/>
      <c r="B668" s="28"/>
    </row>
    <row r="669" spans="1:2" s="21" customFormat="1" ht="12.95" customHeight="1" x14ac:dyDescent="0.2">
      <c r="A669" s="42"/>
      <c r="B669" s="28"/>
    </row>
    <row r="670" spans="1:2" s="21" customFormat="1" ht="12.95" customHeight="1" x14ac:dyDescent="0.2">
      <c r="A670" s="42"/>
      <c r="B670" s="28"/>
    </row>
    <row r="671" spans="1:2" s="21" customFormat="1" ht="12.95" customHeight="1" x14ac:dyDescent="0.2">
      <c r="A671" s="42"/>
      <c r="B671" s="28"/>
    </row>
    <row r="672" spans="1:2" s="21" customFormat="1" ht="12.95" customHeight="1" x14ac:dyDescent="0.2">
      <c r="A672" s="42"/>
      <c r="B672" s="28"/>
    </row>
    <row r="673" spans="1:2" s="21" customFormat="1" ht="12.95" customHeight="1" x14ac:dyDescent="0.2">
      <c r="A673" s="42"/>
      <c r="B673" s="28"/>
    </row>
    <row r="674" spans="1:2" s="21" customFormat="1" ht="12.95" customHeight="1" x14ac:dyDescent="0.2">
      <c r="A674" s="42"/>
      <c r="B674" s="28"/>
    </row>
    <row r="675" spans="1:2" s="21" customFormat="1" ht="12.95" customHeight="1" x14ac:dyDescent="0.2">
      <c r="A675" s="42"/>
      <c r="B675" s="28"/>
    </row>
    <row r="676" spans="1:2" s="21" customFormat="1" ht="12.95" customHeight="1" x14ac:dyDescent="0.2">
      <c r="A676" s="42"/>
      <c r="B676" s="28"/>
    </row>
    <row r="677" spans="1:2" s="21" customFormat="1" ht="12.95" customHeight="1" x14ac:dyDescent="0.2">
      <c r="A677" s="42"/>
      <c r="B677" s="28"/>
    </row>
    <row r="678" spans="1:2" s="21" customFormat="1" ht="12.95" customHeight="1" x14ac:dyDescent="0.2">
      <c r="A678" s="42"/>
      <c r="B678" s="28"/>
    </row>
    <row r="679" spans="1:2" s="21" customFormat="1" ht="12.95" customHeight="1" x14ac:dyDescent="0.2">
      <c r="A679" s="42"/>
      <c r="B679" s="28"/>
    </row>
    <row r="680" spans="1:2" s="21" customFormat="1" ht="12.95" customHeight="1" x14ac:dyDescent="0.2">
      <c r="A680" s="42"/>
      <c r="B680" s="28"/>
    </row>
    <row r="681" spans="1:2" s="21" customFormat="1" ht="12.95" customHeight="1" x14ac:dyDescent="0.2">
      <c r="A681" s="42"/>
      <c r="B681" s="28"/>
    </row>
    <row r="682" spans="1:2" s="21" customFormat="1" ht="12.95" customHeight="1" x14ac:dyDescent="0.2">
      <c r="A682" s="42"/>
      <c r="B682" s="28"/>
    </row>
    <row r="683" spans="1:2" s="21" customFormat="1" ht="12.95" customHeight="1" x14ac:dyDescent="0.2">
      <c r="A683" s="42"/>
      <c r="B683" s="28"/>
    </row>
    <row r="684" spans="1:2" s="21" customFormat="1" ht="12.95" customHeight="1" x14ac:dyDescent="0.2">
      <c r="A684" s="42"/>
      <c r="B684" s="28"/>
    </row>
    <row r="685" spans="1:2" s="21" customFormat="1" ht="12.95" customHeight="1" x14ac:dyDescent="0.2">
      <c r="A685" s="42"/>
      <c r="B685" s="28"/>
    </row>
    <row r="686" spans="1:2" s="21" customFormat="1" ht="12.95" customHeight="1" x14ac:dyDescent="0.2">
      <c r="A686" s="42"/>
      <c r="B686" s="28"/>
    </row>
    <row r="687" spans="1:2" s="21" customFormat="1" ht="12.95" customHeight="1" x14ac:dyDescent="0.2">
      <c r="A687" s="42"/>
      <c r="B687" s="28"/>
    </row>
    <row r="688" spans="1:2" s="21" customFormat="1" ht="12.95" customHeight="1" x14ac:dyDescent="0.2">
      <c r="A688" s="42"/>
      <c r="B688" s="28"/>
    </row>
    <row r="689" spans="1:2" s="21" customFormat="1" ht="12.95" customHeight="1" x14ac:dyDescent="0.2">
      <c r="A689" s="42"/>
      <c r="B689" s="28"/>
    </row>
    <row r="690" spans="1:2" s="21" customFormat="1" ht="12.95" customHeight="1" x14ac:dyDescent="0.2">
      <c r="A690" s="42"/>
      <c r="B690" s="28"/>
    </row>
    <row r="691" spans="1:2" s="21" customFormat="1" ht="12.95" customHeight="1" x14ac:dyDescent="0.2">
      <c r="A691" s="42"/>
      <c r="B691" s="28"/>
    </row>
    <row r="692" spans="1:2" s="21" customFormat="1" ht="12.95" customHeight="1" x14ac:dyDescent="0.2">
      <c r="A692" s="42"/>
      <c r="B692" s="28"/>
    </row>
    <row r="693" spans="1:2" s="21" customFormat="1" ht="12.95" customHeight="1" x14ac:dyDescent="0.2">
      <c r="A693" s="42"/>
      <c r="B693" s="28"/>
    </row>
    <row r="694" spans="1:2" s="21" customFormat="1" ht="12.95" customHeight="1" x14ac:dyDescent="0.2">
      <c r="A694" s="42"/>
      <c r="B694" s="28"/>
    </row>
    <row r="695" spans="1:2" s="21" customFormat="1" ht="12.95" customHeight="1" x14ac:dyDescent="0.2">
      <c r="A695" s="42"/>
      <c r="B695" s="28"/>
    </row>
    <row r="696" spans="1:2" s="21" customFormat="1" ht="12.95" customHeight="1" x14ac:dyDescent="0.2">
      <c r="A696" s="42"/>
      <c r="B696" s="28"/>
    </row>
    <row r="697" spans="1:2" s="21" customFormat="1" ht="12.95" customHeight="1" x14ac:dyDescent="0.2">
      <c r="A697" s="42"/>
      <c r="B697" s="28"/>
    </row>
    <row r="698" spans="1:2" s="21" customFormat="1" ht="12.95" customHeight="1" x14ac:dyDescent="0.2">
      <c r="A698" s="42"/>
      <c r="B698" s="28"/>
    </row>
    <row r="699" spans="1:2" s="21" customFormat="1" ht="12.95" customHeight="1" x14ac:dyDescent="0.2">
      <c r="A699" s="42"/>
      <c r="B699" s="28"/>
    </row>
    <row r="700" spans="1:2" s="21" customFormat="1" ht="12.95" customHeight="1" x14ac:dyDescent="0.2">
      <c r="A700" s="42"/>
      <c r="B700" s="28"/>
    </row>
    <row r="701" spans="1:2" s="21" customFormat="1" ht="12.95" customHeight="1" x14ac:dyDescent="0.2">
      <c r="A701" s="42"/>
      <c r="B701" s="28"/>
    </row>
    <row r="702" spans="1:2" s="21" customFormat="1" ht="12.95" customHeight="1" x14ac:dyDescent="0.2">
      <c r="A702" s="42"/>
      <c r="B702" s="28"/>
    </row>
    <row r="703" spans="1:2" s="21" customFormat="1" ht="12.95" customHeight="1" x14ac:dyDescent="0.2">
      <c r="A703" s="42"/>
      <c r="B703" s="28"/>
    </row>
    <row r="704" spans="1:2" s="21" customFormat="1" ht="12.95" customHeight="1" x14ac:dyDescent="0.2">
      <c r="A704" s="42"/>
      <c r="B704" s="28"/>
    </row>
    <row r="705" spans="1:2" s="21" customFormat="1" ht="12.95" customHeight="1" x14ac:dyDescent="0.2">
      <c r="A705" s="42"/>
      <c r="B705" s="28"/>
    </row>
    <row r="706" spans="1:2" s="21" customFormat="1" ht="12.95" customHeight="1" x14ac:dyDescent="0.2">
      <c r="A706" s="42"/>
      <c r="B706" s="28"/>
    </row>
    <row r="707" spans="1:2" s="21" customFormat="1" ht="12.95" customHeight="1" x14ac:dyDescent="0.2">
      <c r="A707" s="42"/>
      <c r="B707" s="28"/>
    </row>
    <row r="708" spans="1:2" s="21" customFormat="1" ht="12.95" customHeight="1" x14ac:dyDescent="0.2">
      <c r="A708" s="42"/>
      <c r="B708" s="28"/>
    </row>
    <row r="709" spans="1:2" s="21" customFormat="1" ht="12.95" customHeight="1" x14ac:dyDescent="0.2">
      <c r="A709" s="42"/>
      <c r="B709" s="28"/>
    </row>
    <row r="710" spans="1:2" s="21" customFormat="1" ht="12.95" customHeight="1" x14ac:dyDescent="0.2">
      <c r="A710" s="42"/>
      <c r="B710" s="28"/>
    </row>
    <row r="711" spans="1:2" s="21" customFormat="1" ht="12.95" customHeight="1" x14ac:dyDescent="0.2">
      <c r="A711" s="42"/>
      <c r="B711" s="28"/>
    </row>
    <row r="712" spans="1:2" s="21" customFormat="1" ht="12.95" customHeight="1" x14ac:dyDescent="0.2">
      <c r="A712" s="42"/>
      <c r="B712" s="28"/>
    </row>
    <row r="713" spans="1:2" s="21" customFormat="1" ht="12.95" customHeight="1" x14ac:dyDescent="0.2">
      <c r="A713" s="42"/>
      <c r="B713" s="28"/>
    </row>
    <row r="714" spans="1:2" s="21" customFormat="1" ht="12.95" customHeight="1" x14ac:dyDescent="0.2">
      <c r="A714" s="42"/>
      <c r="B714" s="28"/>
    </row>
    <row r="715" spans="1:2" s="21" customFormat="1" ht="12.95" customHeight="1" x14ac:dyDescent="0.2">
      <c r="A715" s="42"/>
      <c r="B715" s="28"/>
    </row>
    <row r="716" spans="1:2" s="21" customFormat="1" ht="12.95" customHeight="1" x14ac:dyDescent="0.2">
      <c r="A716" s="42"/>
      <c r="B716" s="28"/>
    </row>
    <row r="717" spans="1:2" s="21" customFormat="1" ht="12.95" customHeight="1" x14ac:dyDescent="0.2">
      <c r="A717" s="42"/>
      <c r="B717" s="28"/>
    </row>
    <row r="718" spans="1:2" s="21" customFormat="1" ht="12.95" customHeight="1" x14ac:dyDescent="0.2">
      <c r="A718" s="42"/>
      <c r="B718" s="28"/>
    </row>
    <row r="719" spans="1:2" s="21" customFormat="1" ht="12.95" customHeight="1" x14ac:dyDescent="0.2">
      <c r="A719" s="42"/>
      <c r="B719" s="28"/>
    </row>
    <row r="720" spans="1:2" s="21" customFormat="1" ht="12.95" customHeight="1" x14ac:dyDescent="0.2">
      <c r="A720" s="42"/>
      <c r="B720" s="28"/>
    </row>
    <row r="721" spans="1:2" s="21" customFormat="1" ht="12.95" customHeight="1" x14ac:dyDescent="0.2">
      <c r="A721" s="42"/>
      <c r="B721" s="28"/>
    </row>
    <row r="722" spans="1:2" s="21" customFormat="1" ht="12.95" customHeight="1" x14ac:dyDescent="0.2">
      <c r="A722" s="42"/>
      <c r="B722" s="28"/>
    </row>
    <row r="723" spans="1:2" s="21" customFormat="1" ht="12.95" customHeight="1" x14ac:dyDescent="0.2">
      <c r="A723" s="42"/>
      <c r="B723" s="28"/>
    </row>
    <row r="724" spans="1:2" s="21" customFormat="1" ht="12.95" customHeight="1" x14ac:dyDescent="0.2">
      <c r="A724" s="42"/>
      <c r="B724" s="28"/>
    </row>
    <row r="725" spans="1:2" s="21" customFormat="1" ht="12.95" customHeight="1" x14ac:dyDescent="0.2">
      <c r="A725" s="42"/>
      <c r="B725" s="28"/>
    </row>
    <row r="726" spans="1:2" s="21" customFormat="1" ht="12.95" customHeight="1" x14ac:dyDescent="0.2">
      <c r="A726" s="42"/>
      <c r="B726" s="28"/>
    </row>
    <row r="727" spans="1:2" s="21" customFormat="1" ht="12.95" customHeight="1" x14ac:dyDescent="0.2">
      <c r="A727" s="42"/>
      <c r="B727" s="28"/>
    </row>
    <row r="728" spans="1:2" s="21" customFormat="1" ht="12.95" customHeight="1" x14ac:dyDescent="0.2">
      <c r="A728" s="42"/>
      <c r="B728" s="28"/>
    </row>
    <row r="729" spans="1:2" s="21" customFormat="1" ht="12.95" customHeight="1" x14ac:dyDescent="0.2">
      <c r="A729" s="42"/>
      <c r="B729" s="28"/>
    </row>
    <row r="730" spans="1:2" s="21" customFormat="1" ht="12.95" customHeight="1" x14ac:dyDescent="0.2">
      <c r="A730" s="42"/>
      <c r="B730" s="28"/>
    </row>
    <row r="731" spans="1:2" s="21" customFormat="1" ht="12.95" customHeight="1" x14ac:dyDescent="0.2">
      <c r="A731" s="42"/>
      <c r="B731" s="28"/>
    </row>
    <row r="732" spans="1:2" s="21" customFormat="1" ht="12.95" customHeight="1" x14ac:dyDescent="0.2">
      <c r="A732" s="42"/>
      <c r="B732" s="28"/>
    </row>
    <row r="733" spans="1:2" s="21" customFormat="1" ht="12.95" customHeight="1" x14ac:dyDescent="0.2">
      <c r="A733" s="42"/>
      <c r="B733" s="28"/>
    </row>
    <row r="734" spans="1:2" s="21" customFormat="1" ht="12.95" customHeight="1" x14ac:dyDescent="0.2">
      <c r="A734" s="42"/>
      <c r="B734" s="28"/>
    </row>
    <row r="735" spans="1:2" s="21" customFormat="1" ht="12.95" customHeight="1" x14ac:dyDescent="0.2">
      <c r="A735" s="42"/>
      <c r="B735" s="28"/>
    </row>
    <row r="736" spans="1:2" s="21" customFormat="1" ht="12.95" customHeight="1" x14ac:dyDescent="0.2">
      <c r="A736" s="42"/>
      <c r="B736" s="28"/>
    </row>
    <row r="737" spans="1:2" s="21" customFormat="1" ht="12.95" customHeight="1" x14ac:dyDescent="0.2">
      <c r="A737" s="42"/>
      <c r="B737" s="28"/>
    </row>
    <row r="738" spans="1:2" s="21" customFormat="1" ht="12.95" customHeight="1" x14ac:dyDescent="0.2">
      <c r="A738" s="42"/>
      <c r="B738" s="28"/>
    </row>
    <row r="739" spans="1:2" s="21" customFormat="1" ht="12.95" customHeight="1" x14ac:dyDescent="0.2">
      <c r="A739" s="42"/>
      <c r="B739" s="28"/>
    </row>
    <row r="740" spans="1:2" s="21" customFormat="1" ht="12.95" customHeight="1" x14ac:dyDescent="0.2">
      <c r="A740" s="42"/>
      <c r="B740" s="28"/>
    </row>
    <row r="741" spans="1:2" s="21" customFormat="1" ht="12.95" customHeight="1" x14ac:dyDescent="0.2">
      <c r="A741" s="42"/>
      <c r="B741" s="28"/>
    </row>
    <row r="742" spans="1:2" s="21" customFormat="1" ht="12.95" customHeight="1" x14ac:dyDescent="0.2">
      <c r="A742" s="42"/>
      <c r="B742" s="28"/>
    </row>
    <row r="743" spans="1:2" s="21" customFormat="1" ht="12.95" customHeight="1" x14ac:dyDescent="0.2">
      <c r="A743" s="42"/>
      <c r="B743" s="28"/>
    </row>
    <row r="744" spans="1:2" s="21" customFormat="1" ht="12.95" customHeight="1" x14ac:dyDescent="0.2">
      <c r="A744" s="42"/>
      <c r="B744" s="28"/>
    </row>
    <row r="745" spans="1:2" s="21" customFormat="1" ht="12.95" customHeight="1" x14ac:dyDescent="0.2">
      <c r="A745" s="42"/>
      <c r="B745" s="28"/>
    </row>
    <row r="746" spans="1:2" s="21" customFormat="1" ht="12.95" customHeight="1" x14ac:dyDescent="0.2">
      <c r="A746" s="42"/>
      <c r="B746" s="28"/>
    </row>
    <row r="747" spans="1:2" s="21" customFormat="1" ht="12.95" customHeight="1" x14ac:dyDescent="0.2">
      <c r="A747" s="42"/>
      <c r="B747" s="28"/>
    </row>
    <row r="748" spans="1:2" s="21" customFormat="1" ht="12.95" customHeight="1" x14ac:dyDescent="0.2">
      <c r="A748" s="42"/>
      <c r="B748" s="28"/>
    </row>
    <row r="749" spans="1:2" s="21" customFormat="1" ht="12.95" customHeight="1" x14ac:dyDescent="0.2">
      <c r="A749" s="42"/>
      <c r="B749" s="28"/>
    </row>
    <row r="750" spans="1:2" s="21" customFormat="1" ht="12.95" customHeight="1" x14ac:dyDescent="0.2">
      <c r="A750" s="42"/>
      <c r="B750" s="28"/>
    </row>
    <row r="751" spans="1:2" s="21" customFormat="1" ht="12.95" customHeight="1" x14ac:dyDescent="0.2">
      <c r="A751" s="42"/>
      <c r="B751" s="28"/>
    </row>
    <row r="752" spans="1:2" s="21" customFormat="1" ht="12.95" customHeight="1" x14ac:dyDescent="0.2">
      <c r="A752" s="42"/>
      <c r="B752" s="28"/>
    </row>
    <row r="753" spans="1:2" s="21" customFormat="1" ht="12.95" customHeight="1" x14ac:dyDescent="0.2">
      <c r="A753" s="42"/>
      <c r="B753" s="28"/>
    </row>
    <row r="754" spans="1:2" s="21" customFormat="1" ht="12.95" customHeight="1" x14ac:dyDescent="0.2">
      <c r="A754" s="42"/>
      <c r="B754" s="28"/>
    </row>
    <row r="755" spans="1:2" s="21" customFormat="1" ht="12.95" customHeight="1" x14ac:dyDescent="0.2">
      <c r="A755" s="42"/>
      <c r="B755" s="28"/>
    </row>
    <row r="756" spans="1:2" s="21" customFormat="1" ht="12.95" customHeight="1" x14ac:dyDescent="0.2">
      <c r="A756" s="42"/>
      <c r="B756" s="28"/>
    </row>
    <row r="757" spans="1:2" s="21" customFormat="1" ht="12.95" customHeight="1" x14ac:dyDescent="0.2">
      <c r="A757" s="42"/>
      <c r="B757" s="28"/>
    </row>
    <row r="758" spans="1:2" s="21" customFormat="1" ht="12.95" customHeight="1" x14ac:dyDescent="0.2">
      <c r="A758" s="42"/>
      <c r="B758" s="28"/>
    </row>
    <row r="759" spans="1:2" s="21" customFormat="1" ht="12.95" customHeight="1" x14ac:dyDescent="0.2">
      <c r="A759" s="42"/>
      <c r="B759" s="28"/>
    </row>
    <row r="760" spans="1:2" s="21" customFormat="1" ht="12.95" customHeight="1" x14ac:dyDescent="0.2">
      <c r="A760" s="42"/>
      <c r="B760" s="28"/>
    </row>
    <row r="761" spans="1:2" s="21" customFormat="1" ht="12.95" customHeight="1" x14ac:dyDescent="0.2">
      <c r="A761" s="42"/>
      <c r="B761" s="28"/>
    </row>
    <row r="762" spans="1:2" s="21" customFormat="1" ht="12.95" customHeight="1" x14ac:dyDescent="0.2">
      <c r="A762" s="42"/>
      <c r="B762" s="28"/>
    </row>
    <row r="763" spans="1:2" s="21" customFormat="1" ht="12.95" customHeight="1" x14ac:dyDescent="0.2">
      <c r="A763" s="42"/>
      <c r="B763" s="28"/>
    </row>
    <row r="764" spans="1:2" s="21" customFormat="1" ht="12.95" customHeight="1" x14ac:dyDescent="0.2">
      <c r="A764" s="42"/>
      <c r="B764" s="28"/>
    </row>
    <row r="765" spans="1:2" s="21" customFormat="1" ht="12.95" customHeight="1" x14ac:dyDescent="0.2">
      <c r="A765" s="42"/>
      <c r="B765" s="28"/>
    </row>
    <row r="766" spans="1:2" s="21" customFormat="1" ht="12.95" customHeight="1" x14ac:dyDescent="0.2">
      <c r="A766" s="42"/>
      <c r="B766" s="28"/>
    </row>
    <row r="767" spans="1:2" s="21" customFormat="1" ht="12.95" customHeight="1" x14ac:dyDescent="0.2">
      <c r="A767" s="42"/>
      <c r="B767" s="28"/>
    </row>
    <row r="768" spans="1:2" s="21" customFormat="1" ht="12.95" customHeight="1" x14ac:dyDescent="0.2">
      <c r="A768" s="42"/>
      <c r="B768" s="28"/>
    </row>
    <row r="769" spans="1:2" s="21" customFormat="1" ht="12.95" customHeight="1" x14ac:dyDescent="0.2">
      <c r="A769" s="42"/>
      <c r="B769" s="28"/>
    </row>
    <row r="770" spans="1:2" s="21" customFormat="1" ht="12.95" customHeight="1" x14ac:dyDescent="0.2">
      <c r="A770" s="42"/>
      <c r="B770" s="28"/>
    </row>
    <row r="771" spans="1:2" s="21" customFormat="1" ht="12.95" customHeight="1" x14ac:dyDescent="0.2">
      <c r="A771" s="42"/>
      <c r="B771" s="28"/>
    </row>
    <row r="772" spans="1:2" s="21" customFormat="1" ht="12.95" customHeight="1" x14ac:dyDescent="0.2">
      <c r="A772" s="42"/>
      <c r="B772" s="28"/>
    </row>
    <row r="773" spans="1:2" s="21" customFormat="1" ht="12.95" customHeight="1" x14ac:dyDescent="0.2">
      <c r="A773" s="42"/>
      <c r="B773" s="28"/>
    </row>
    <row r="774" spans="1:2" s="21" customFormat="1" ht="12.95" customHeight="1" x14ac:dyDescent="0.2">
      <c r="A774" s="42"/>
      <c r="B774" s="28"/>
    </row>
    <row r="775" spans="1:2" s="21" customFormat="1" ht="12.95" customHeight="1" x14ac:dyDescent="0.2">
      <c r="A775" s="42"/>
      <c r="B775" s="28"/>
    </row>
    <row r="776" spans="1:2" s="21" customFormat="1" ht="12.95" customHeight="1" x14ac:dyDescent="0.2">
      <c r="A776" s="42"/>
      <c r="B776" s="28"/>
    </row>
    <row r="777" spans="1:2" s="21" customFormat="1" ht="12.95" customHeight="1" x14ac:dyDescent="0.2">
      <c r="A777" s="42"/>
      <c r="B777" s="28"/>
    </row>
    <row r="778" spans="1:2" s="21" customFormat="1" ht="12.95" customHeight="1" x14ac:dyDescent="0.2">
      <c r="A778" s="42"/>
      <c r="B778" s="28"/>
    </row>
    <row r="779" spans="1:2" s="21" customFormat="1" ht="12.95" customHeight="1" x14ac:dyDescent="0.2">
      <c r="A779" s="42"/>
      <c r="B779" s="28"/>
    </row>
    <row r="780" spans="1:2" s="21" customFormat="1" ht="12.95" customHeight="1" x14ac:dyDescent="0.2">
      <c r="A780" s="42"/>
      <c r="B780" s="28"/>
    </row>
    <row r="781" spans="1:2" s="21" customFormat="1" ht="12.95" customHeight="1" x14ac:dyDescent="0.2">
      <c r="A781" s="42"/>
      <c r="B781" s="28"/>
    </row>
    <row r="782" spans="1:2" s="21" customFormat="1" ht="12.95" customHeight="1" x14ac:dyDescent="0.2">
      <c r="A782" s="42"/>
      <c r="B782" s="28"/>
    </row>
    <row r="783" spans="1:2" s="21" customFormat="1" ht="12.95" customHeight="1" x14ac:dyDescent="0.2">
      <c r="A783" s="42"/>
      <c r="B783" s="28"/>
    </row>
    <row r="784" spans="1:2" s="21" customFormat="1" ht="12.95" customHeight="1" x14ac:dyDescent="0.2">
      <c r="A784" s="42"/>
      <c r="B784" s="28"/>
    </row>
    <row r="785" spans="1:2" s="21" customFormat="1" ht="12.95" customHeight="1" x14ac:dyDescent="0.2">
      <c r="A785" s="42"/>
      <c r="B785" s="28"/>
    </row>
    <row r="786" spans="1:2" s="21" customFormat="1" ht="12.95" customHeight="1" x14ac:dyDescent="0.2">
      <c r="A786" s="42"/>
      <c r="B786" s="28"/>
    </row>
    <row r="787" spans="1:2" s="21" customFormat="1" ht="12.95" customHeight="1" x14ac:dyDescent="0.2">
      <c r="A787" s="42"/>
      <c r="B787" s="28"/>
    </row>
    <row r="788" spans="1:2" s="21" customFormat="1" ht="12.95" customHeight="1" x14ac:dyDescent="0.2">
      <c r="A788" s="42"/>
      <c r="B788" s="28"/>
    </row>
    <row r="789" spans="1:2" s="21" customFormat="1" ht="12.95" customHeight="1" x14ac:dyDescent="0.2">
      <c r="A789" s="42"/>
      <c r="B789" s="28"/>
    </row>
    <row r="790" spans="1:2" s="21" customFormat="1" ht="12.95" customHeight="1" x14ac:dyDescent="0.2">
      <c r="A790" s="42"/>
      <c r="B790" s="28"/>
    </row>
    <row r="791" spans="1:2" s="21" customFormat="1" ht="12.95" customHeight="1" x14ac:dyDescent="0.2">
      <c r="A791" s="42"/>
      <c r="B791" s="28"/>
    </row>
    <row r="792" spans="1:2" s="21" customFormat="1" ht="12.95" customHeight="1" x14ac:dyDescent="0.2">
      <c r="A792" s="42"/>
      <c r="B792" s="28"/>
    </row>
    <row r="793" spans="1:2" s="21" customFormat="1" ht="12.95" customHeight="1" x14ac:dyDescent="0.2">
      <c r="A793" s="42"/>
      <c r="B793" s="28"/>
    </row>
    <row r="794" spans="1:2" s="21" customFormat="1" ht="12.95" customHeight="1" x14ac:dyDescent="0.2">
      <c r="A794" s="42"/>
      <c r="B794" s="28"/>
    </row>
    <row r="795" spans="1:2" s="21" customFormat="1" ht="12.95" customHeight="1" x14ac:dyDescent="0.2">
      <c r="A795" s="42"/>
      <c r="B795" s="28"/>
    </row>
    <row r="796" spans="1:2" s="21" customFormat="1" ht="12.95" customHeight="1" x14ac:dyDescent="0.2">
      <c r="A796" s="42"/>
      <c r="B796" s="28"/>
    </row>
    <row r="797" spans="1:2" s="21" customFormat="1" ht="12.95" customHeight="1" x14ac:dyDescent="0.2">
      <c r="A797" s="42"/>
      <c r="B797" s="28"/>
    </row>
    <row r="798" spans="1:2" s="21" customFormat="1" ht="12.95" customHeight="1" x14ac:dyDescent="0.2">
      <c r="A798" s="42"/>
      <c r="B798" s="28"/>
    </row>
    <row r="799" spans="1:2" s="21" customFormat="1" ht="12.95" customHeight="1" x14ac:dyDescent="0.2">
      <c r="A799" s="42"/>
      <c r="B799" s="28"/>
    </row>
    <row r="800" spans="1:2" s="21" customFormat="1" ht="12.95" customHeight="1" x14ac:dyDescent="0.2">
      <c r="A800" s="42"/>
      <c r="B800" s="28"/>
    </row>
    <row r="801" spans="1:2" s="21" customFormat="1" ht="12.95" customHeight="1" x14ac:dyDescent="0.2">
      <c r="A801" s="42"/>
      <c r="B801" s="28"/>
    </row>
    <row r="802" spans="1:2" s="21" customFormat="1" ht="12.95" customHeight="1" x14ac:dyDescent="0.2">
      <c r="A802" s="42"/>
      <c r="B802" s="28"/>
    </row>
    <row r="803" spans="1:2" s="21" customFormat="1" ht="12.95" customHeight="1" x14ac:dyDescent="0.2">
      <c r="A803" s="42"/>
      <c r="B803" s="28"/>
    </row>
    <row r="804" spans="1:2" s="21" customFormat="1" ht="12.95" customHeight="1" x14ac:dyDescent="0.2">
      <c r="A804" s="42"/>
      <c r="B804" s="28"/>
    </row>
    <row r="805" spans="1:2" s="21" customFormat="1" ht="12.95" customHeight="1" x14ac:dyDescent="0.2">
      <c r="A805" s="42"/>
      <c r="B805" s="28"/>
    </row>
    <row r="806" spans="1:2" s="21" customFormat="1" ht="12.95" customHeight="1" x14ac:dyDescent="0.2">
      <c r="A806" s="42"/>
      <c r="B806" s="28"/>
    </row>
    <row r="807" spans="1:2" s="21" customFormat="1" ht="12.95" customHeight="1" x14ac:dyDescent="0.2">
      <c r="A807" s="42"/>
      <c r="B807" s="28"/>
    </row>
    <row r="808" spans="1:2" s="21" customFormat="1" ht="12.95" customHeight="1" x14ac:dyDescent="0.2">
      <c r="A808" s="42"/>
      <c r="B808" s="28"/>
    </row>
    <row r="809" spans="1:2" s="21" customFormat="1" ht="12.95" customHeight="1" x14ac:dyDescent="0.2">
      <c r="A809" s="42"/>
      <c r="B809" s="28"/>
    </row>
    <row r="810" spans="1:2" s="21" customFormat="1" ht="12.95" customHeight="1" x14ac:dyDescent="0.2">
      <c r="A810" s="42"/>
      <c r="B810" s="28"/>
    </row>
    <row r="811" spans="1:2" s="21" customFormat="1" ht="12.95" customHeight="1" x14ac:dyDescent="0.2">
      <c r="A811" s="42"/>
      <c r="B811" s="28"/>
    </row>
    <row r="812" spans="1:2" s="21" customFormat="1" ht="12.95" customHeight="1" x14ac:dyDescent="0.2">
      <c r="A812" s="42"/>
      <c r="B812" s="28"/>
    </row>
    <row r="813" spans="1:2" s="21" customFormat="1" ht="12.95" customHeight="1" x14ac:dyDescent="0.2">
      <c r="A813" s="42"/>
      <c r="B813" s="28"/>
    </row>
    <row r="814" spans="1:2" s="21" customFormat="1" ht="12.95" customHeight="1" x14ac:dyDescent="0.2">
      <c r="A814" s="42"/>
      <c r="B814" s="28"/>
    </row>
    <row r="815" spans="1:2" s="21" customFormat="1" ht="12.95" customHeight="1" x14ac:dyDescent="0.2">
      <c r="A815" s="42"/>
      <c r="B815" s="28"/>
    </row>
    <row r="816" spans="1:2" s="21" customFormat="1" ht="12.95" customHeight="1" x14ac:dyDescent="0.2">
      <c r="A816" s="42"/>
      <c r="B816" s="28"/>
    </row>
    <row r="817" spans="1:2" s="21" customFormat="1" ht="12.95" customHeight="1" x14ac:dyDescent="0.2">
      <c r="A817" s="42"/>
      <c r="B817" s="28"/>
    </row>
    <row r="818" spans="1:2" s="21" customFormat="1" ht="12.95" customHeight="1" x14ac:dyDescent="0.2">
      <c r="A818" s="42"/>
      <c r="B818" s="28"/>
    </row>
    <row r="819" spans="1:2" s="21" customFormat="1" ht="12.95" customHeight="1" x14ac:dyDescent="0.2">
      <c r="A819" s="42"/>
      <c r="B819" s="28"/>
    </row>
    <row r="820" spans="1:2" s="21" customFormat="1" ht="12.95" customHeight="1" x14ac:dyDescent="0.2">
      <c r="A820" s="42"/>
      <c r="B820" s="28"/>
    </row>
    <row r="821" spans="1:2" s="21" customFormat="1" ht="12.95" customHeight="1" x14ac:dyDescent="0.2">
      <c r="A821" s="42"/>
      <c r="B821" s="28"/>
    </row>
    <row r="822" spans="1:2" s="21" customFormat="1" ht="12.95" customHeight="1" x14ac:dyDescent="0.2">
      <c r="A822" s="42"/>
      <c r="B822" s="28"/>
    </row>
    <row r="823" spans="1:2" s="21" customFormat="1" ht="12.95" customHeight="1" x14ac:dyDescent="0.2">
      <c r="A823" s="42"/>
      <c r="B823" s="28"/>
    </row>
    <row r="824" spans="1:2" s="21" customFormat="1" ht="12.95" customHeight="1" x14ac:dyDescent="0.2">
      <c r="A824" s="42"/>
      <c r="B824" s="28"/>
    </row>
    <row r="825" spans="1:2" s="21" customFormat="1" ht="12.95" customHeight="1" x14ac:dyDescent="0.2">
      <c r="A825" s="42"/>
      <c r="B825" s="28"/>
    </row>
    <row r="826" spans="1:2" s="21" customFormat="1" ht="12.95" customHeight="1" x14ac:dyDescent="0.2">
      <c r="A826" s="42"/>
      <c r="B826" s="28"/>
    </row>
    <row r="827" spans="1:2" s="21" customFormat="1" ht="12.95" customHeight="1" x14ac:dyDescent="0.2">
      <c r="A827" s="42"/>
      <c r="B827" s="28"/>
    </row>
    <row r="828" spans="1:2" s="21" customFormat="1" ht="12.95" customHeight="1" x14ac:dyDescent="0.2">
      <c r="A828" s="42"/>
      <c r="B828" s="28"/>
    </row>
    <row r="829" spans="1:2" s="21" customFormat="1" ht="12.95" customHeight="1" x14ac:dyDescent="0.2">
      <c r="A829" s="42"/>
      <c r="B829" s="28"/>
    </row>
    <row r="830" spans="1:2" s="21" customFormat="1" ht="12.95" customHeight="1" x14ac:dyDescent="0.2">
      <c r="A830" s="42"/>
      <c r="B830" s="28"/>
    </row>
    <row r="831" spans="1:2" s="21" customFormat="1" ht="12.95" customHeight="1" x14ac:dyDescent="0.2">
      <c r="A831" s="42"/>
      <c r="B831" s="28"/>
    </row>
    <row r="832" spans="1:2" s="21" customFormat="1" ht="12.95" customHeight="1" x14ac:dyDescent="0.2">
      <c r="A832" s="42"/>
      <c r="B832" s="28"/>
    </row>
    <row r="833" spans="1:2" s="21" customFormat="1" ht="12.95" customHeight="1" x14ac:dyDescent="0.2">
      <c r="A833" s="42"/>
      <c r="B833" s="28"/>
    </row>
    <row r="834" spans="1:2" s="21" customFormat="1" ht="12.95" customHeight="1" x14ac:dyDescent="0.2">
      <c r="A834" s="42"/>
      <c r="B834" s="28"/>
    </row>
    <row r="835" spans="1:2" s="21" customFormat="1" ht="12.95" customHeight="1" x14ac:dyDescent="0.2">
      <c r="A835" s="42"/>
      <c r="B835" s="28"/>
    </row>
    <row r="836" spans="1:2" s="21" customFormat="1" ht="12.95" customHeight="1" x14ac:dyDescent="0.2">
      <c r="A836" s="42"/>
      <c r="B836" s="28"/>
    </row>
    <row r="837" spans="1:2" s="21" customFormat="1" ht="12.95" customHeight="1" x14ac:dyDescent="0.2">
      <c r="A837" s="42"/>
      <c r="B837" s="28"/>
    </row>
    <row r="838" spans="1:2" s="21" customFormat="1" ht="12.95" customHeight="1" x14ac:dyDescent="0.2">
      <c r="A838" s="42"/>
      <c r="B838" s="28"/>
    </row>
    <row r="839" spans="1:2" s="21" customFormat="1" ht="12.95" customHeight="1" x14ac:dyDescent="0.2">
      <c r="A839" s="42"/>
      <c r="B839" s="28"/>
    </row>
    <row r="840" spans="1:2" s="21" customFormat="1" ht="12.95" customHeight="1" x14ac:dyDescent="0.2">
      <c r="A840" s="42"/>
      <c r="B840" s="28"/>
    </row>
    <row r="841" spans="1:2" s="21" customFormat="1" ht="12.95" customHeight="1" x14ac:dyDescent="0.2">
      <c r="A841" s="42"/>
      <c r="B841" s="28"/>
    </row>
    <row r="842" spans="1:2" s="21" customFormat="1" ht="12.95" customHeight="1" x14ac:dyDescent="0.2">
      <c r="A842" s="42"/>
      <c r="B842" s="28"/>
    </row>
    <row r="843" spans="1:2" s="21" customFormat="1" ht="12.95" customHeight="1" x14ac:dyDescent="0.2">
      <c r="A843" s="42"/>
      <c r="B843" s="28"/>
    </row>
    <row r="844" spans="1:2" s="21" customFormat="1" ht="12.95" customHeight="1" x14ac:dyDescent="0.2">
      <c r="A844" s="42"/>
      <c r="B844" s="28"/>
    </row>
    <row r="845" spans="1:2" s="21" customFormat="1" ht="12.95" customHeight="1" x14ac:dyDescent="0.2">
      <c r="A845" s="42"/>
      <c r="B845" s="28"/>
    </row>
    <row r="846" spans="1:2" s="21" customFormat="1" ht="12.95" customHeight="1" x14ac:dyDescent="0.2">
      <c r="A846" s="42"/>
      <c r="B846" s="28"/>
    </row>
    <row r="847" spans="1:2" s="21" customFormat="1" ht="12.95" customHeight="1" x14ac:dyDescent="0.2">
      <c r="A847" s="42"/>
      <c r="B847" s="28"/>
    </row>
    <row r="848" spans="1:2" s="21" customFormat="1" ht="12.95" customHeight="1" x14ac:dyDescent="0.2">
      <c r="A848" s="42"/>
      <c r="B848" s="28"/>
    </row>
    <row r="849" spans="1:2" s="21" customFormat="1" ht="12.95" customHeight="1" x14ac:dyDescent="0.2">
      <c r="A849" s="42"/>
      <c r="B849" s="28"/>
    </row>
    <row r="850" spans="1:2" s="21" customFormat="1" ht="12.95" customHeight="1" x14ac:dyDescent="0.2">
      <c r="A850" s="42"/>
      <c r="B850" s="28"/>
    </row>
    <row r="851" spans="1:2" s="21" customFormat="1" ht="12.95" customHeight="1" x14ac:dyDescent="0.2">
      <c r="A851" s="42"/>
      <c r="B851" s="28"/>
    </row>
    <row r="852" spans="1:2" s="21" customFormat="1" ht="12.95" customHeight="1" x14ac:dyDescent="0.2">
      <c r="A852" s="42"/>
      <c r="B852" s="28"/>
    </row>
    <row r="853" spans="1:2" s="21" customFormat="1" ht="12.95" customHeight="1" x14ac:dyDescent="0.2">
      <c r="A853" s="42"/>
      <c r="B853" s="28"/>
    </row>
    <row r="854" spans="1:2" s="21" customFormat="1" ht="12.95" customHeight="1" x14ac:dyDescent="0.2">
      <c r="A854" s="42"/>
      <c r="B854" s="28"/>
    </row>
    <row r="855" spans="1:2" s="21" customFormat="1" ht="12.95" customHeight="1" x14ac:dyDescent="0.2">
      <c r="A855" s="42"/>
      <c r="B855" s="28"/>
    </row>
    <row r="856" spans="1:2" s="21" customFormat="1" ht="12.95" customHeight="1" x14ac:dyDescent="0.2">
      <c r="A856" s="42"/>
      <c r="B856" s="28"/>
    </row>
    <row r="857" spans="1:2" s="21" customFormat="1" ht="12.95" customHeight="1" x14ac:dyDescent="0.2">
      <c r="A857" s="42"/>
      <c r="B857" s="28"/>
    </row>
    <row r="858" spans="1:2" s="21" customFormat="1" ht="12.95" customHeight="1" x14ac:dyDescent="0.2">
      <c r="A858" s="42"/>
      <c r="B858" s="28"/>
    </row>
    <row r="859" spans="1:2" s="21" customFormat="1" ht="12.95" customHeight="1" x14ac:dyDescent="0.2">
      <c r="A859" s="42"/>
      <c r="B859" s="28"/>
    </row>
    <row r="860" spans="1:2" s="21" customFormat="1" ht="12.95" customHeight="1" x14ac:dyDescent="0.2">
      <c r="A860" s="42"/>
      <c r="B860" s="28"/>
    </row>
    <row r="861" spans="1:2" s="21" customFormat="1" ht="12.95" customHeight="1" x14ac:dyDescent="0.2">
      <c r="A861" s="42"/>
      <c r="B861" s="28"/>
    </row>
    <row r="862" spans="1:2" s="21" customFormat="1" ht="12.95" customHeight="1" x14ac:dyDescent="0.2">
      <c r="A862" s="42"/>
      <c r="B862" s="28"/>
    </row>
    <row r="863" spans="1:2" s="21" customFormat="1" ht="12.95" customHeight="1" x14ac:dyDescent="0.2">
      <c r="A863" s="42"/>
      <c r="B863" s="28"/>
    </row>
    <row r="864" spans="1:2" s="21" customFormat="1" ht="12.95" customHeight="1" x14ac:dyDescent="0.2">
      <c r="A864" s="42"/>
      <c r="B864" s="28"/>
    </row>
    <row r="865" spans="1:2" s="21" customFormat="1" ht="12.95" customHeight="1" x14ac:dyDescent="0.2">
      <c r="A865" s="42"/>
      <c r="B865" s="28"/>
    </row>
    <row r="866" spans="1:2" s="21" customFormat="1" ht="12.95" customHeight="1" x14ac:dyDescent="0.2">
      <c r="A866" s="42"/>
      <c r="B866" s="28"/>
    </row>
    <row r="867" spans="1:2" s="21" customFormat="1" ht="12.95" customHeight="1" x14ac:dyDescent="0.2">
      <c r="A867" s="42"/>
      <c r="B867" s="28"/>
    </row>
    <row r="868" spans="1:2" s="21" customFormat="1" ht="12.95" customHeight="1" x14ac:dyDescent="0.2">
      <c r="A868" s="42"/>
      <c r="B868" s="28"/>
    </row>
    <row r="869" spans="1:2" s="21" customFormat="1" ht="12.95" customHeight="1" x14ac:dyDescent="0.2">
      <c r="A869" s="42"/>
      <c r="B869" s="28"/>
    </row>
    <row r="870" spans="1:2" s="21" customFormat="1" ht="12.95" customHeight="1" x14ac:dyDescent="0.2">
      <c r="A870" s="42"/>
      <c r="B870" s="28"/>
    </row>
    <row r="871" spans="1:2" s="21" customFormat="1" ht="12.95" customHeight="1" x14ac:dyDescent="0.2">
      <c r="A871" s="42"/>
      <c r="B871" s="28"/>
    </row>
    <row r="872" spans="1:2" s="21" customFormat="1" ht="12.95" customHeight="1" x14ac:dyDescent="0.2">
      <c r="A872" s="42"/>
      <c r="B872" s="28"/>
    </row>
    <row r="873" spans="1:2" s="21" customFormat="1" ht="12.95" customHeight="1" x14ac:dyDescent="0.2">
      <c r="A873" s="42"/>
      <c r="B873" s="28"/>
    </row>
    <row r="874" spans="1:2" s="21" customFormat="1" ht="12.95" customHeight="1" x14ac:dyDescent="0.2">
      <c r="A874" s="42"/>
      <c r="B874" s="28"/>
    </row>
    <row r="875" spans="1:2" s="21" customFormat="1" ht="12.95" customHeight="1" x14ac:dyDescent="0.2">
      <c r="A875" s="42"/>
      <c r="B875" s="28"/>
    </row>
    <row r="876" spans="1:2" s="21" customFormat="1" ht="12.95" customHeight="1" x14ac:dyDescent="0.2">
      <c r="A876" s="42"/>
      <c r="B876" s="28"/>
    </row>
    <row r="877" spans="1:2" s="21" customFormat="1" ht="12.95" customHeight="1" x14ac:dyDescent="0.2">
      <c r="A877" s="42"/>
      <c r="B877" s="28"/>
    </row>
    <row r="878" spans="1:2" s="21" customFormat="1" ht="12.95" customHeight="1" x14ac:dyDescent="0.2">
      <c r="A878" s="42"/>
      <c r="B878" s="28"/>
    </row>
    <row r="879" spans="1:2" s="21" customFormat="1" ht="12.95" customHeight="1" x14ac:dyDescent="0.2">
      <c r="A879" s="42"/>
      <c r="B879" s="28"/>
    </row>
    <row r="880" spans="1:2" s="21" customFormat="1" ht="12.95" customHeight="1" x14ac:dyDescent="0.2">
      <c r="A880" s="42"/>
      <c r="B880" s="28"/>
    </row>
    <row r="881" spans="1:2" s="21" customFormat="1" ht="12.95" customHeight="1" x14ac:dyDescent="0.2">
      <c r="A881" s="42"/>
      <c r="B881" s="28"/>
    </row>
    <row r="882" spans="1:2" s="21" customFormat="1" ht="12.95" customHeight="1" x14ac:dyDescent="0.2">
      <c r="A882" s="42"/>
      <c r="B882" s="28"/>
    </row>
    <row r="883" spans="1:2" s="21" customFormat="1" ht="12.95" customHeight="1" x14ac:dyDescent="0.2">
      <c r="A883" s="42"/>
      <c r="B883" s="28"/>
    </row>
    <row r="884" spans="1:2" s="21" customFormat="1" ht="12.95" customHeight="1" x14ac:dyDescent="0.2">
      <c r="A884" s="42"/>
      <c r="B884" s="28"/>
    </row>
    <row r="885" spans="1:2" s="21" customFormat="1" ht="12.95" customHeight="1" x14ac:dyDescent="0.2">
      <c r="A885" s="42"/>
      <c r="B885" s="28"/>
    </row>
    <row r="886" spans="1:2" s="21" customFormat="1" ht="12.95" customHeight="1" x14ac:dyDescent="0.2">
      <c r="A886" s="42"/>
      <c r="B886" s="28"/>
    </row>
    <row r="887" spans="1:2" s="21" customFormat="1" ht="12.95" customHeight="1" x14ac:dyDescent="0.2">
      <c r="A887" s="42"/>
      <c r="B887" s="28"/>
    </row>
    <row r="888" spans="1:2" s="21" customFormat="1" ht="12.95" customHeight="1" x14ac:dyDescent="0.2">
      <c r="A888" s="42"/>
      <c r="B888" s="28"/>
    </row>
    <row r="889" spans="1:2" s="21" customFormat="1" ht="12.95" customHeight="1" x14ac:dyDescent="0.2">
      <c r="A889" s="42"/>
      <c r="B889" s="28"/>
    </row>
    <row r="890" spans="1:2" s="21" customFormat="1" ht="12.95" customHeight="1" x14ac:dyDescent="0.2">
      <c r="A890" s="42"/>
      <c r="B890" s="28"/>
    </row>
    <row r="891" spans="1:2" s="21" customFormat="1" ht="12.95" customHeight="1" x14ac:dyDescent="0.2">
      <c r="A891" s="42"/>
      <c r="B891" s="28"/>
    </row>
    <row r="892" spans="1:2" s="21" customFormat="1" ht="12.95" customHeight="1" x14ac:dyDescent="0.2">
      <c r="A892" s="42"/>
      <c r="B892" s="28"/>
    </row>
    <row r="893" spans="1:2" s="21" customFormat="1" ht="12.95" customHeight="1" x14ac:dyDescent="0.2">
      <c r="A893" s="42"/>
      <c r="B893" s="28"/>
    </row>
    <row r="894" spans="1:2" s="21" customFormat="1" ht="12.95" customHeight="1" x14ac:dyDescent="0.2">
      <c r="A894" s="42"/>
      <c r="B894" s="28"/>
    </row>
    <row r="895" spans="1:2" s="21" customFormat="1" ht="12.95" customHeight="1" x14ac:dyDescent="0.2">
      <c r="A895" s="42"/>
      <c r="B895" s="28"/>
    </row>
    <row r="896" spans="1:2" s="21" customFormat="1" ht="12.95" customHeight="1" x14ac:dyDescent="0.2">
      <c r="A896" s="42"/>
      <c r="B896" s="28"/>
    </row>
    <row r="897" spans="1:2" s="21" customFormat="1" ht="12.95" customHeight="1" x14ac:dyDescent="0.2">
      <c r="A897" s="42"/>
      <c r="B897" s="28"/>
    </row>
    <row r="898" spans="1:2" s="21" customFormat="1" ht="12.95" customHeight="1" x14ac:dyDescent="0.2">
      <c r="A898" s="42"/>
      <c r="B898" s="28"/>
    </row>
    <row r="899" spans="1:2" s="21" customFormat="1" ht="12.95" customHeight="1" x14ac:dyDescent="0.2">
      <c r="A899" s="42"/>
      <c r="B899" s="28"/>
    </row>
    <row r="900" spans="1:2" s="21" customFormat="1" ht="12.95" customHeight="1" x14ac:dyDescent="0.2">
      <c r="A900" s="42"/>
      <c r="B900" s="28"/>
    </row>
    <row r="901" spans="1:2" s="21" customFormat="1" ht="12.95" customHeight="1" x14ac:dyDescent="0.2">
      <c r="A901" s="42"/>
      <c r="B901" s="28"/>
    </row>
    <row r="902" spans="1:2" s="21" customFormat="1" ht="12.95" customHeight="1" x14ac:dyDescent="0.2">
      <c r="A902" s="42"/>
      <c r="B902" s="28"/>
    </row>
    <row r="903" spans="1:2" s="21" customFormat="1" ht="12.95" customHeight="1" x14ac:dyDescent="0.2">
      <c r="A903" s="42"/>
      <c r="B903" s="28"/>
    </row>
    <row r="904" spans="1:2" s="21" customFormat="1" ht="12.95" customHeight="1" x14ac:dyDescent="0.2">
      <c r="A904" s="42"/>
      <c r="B904" s="28"/>
    </row>
    <row r="905" spans="1:2" s="21" customFormat="1" ht="12.95" customHeight="1" x14ac:dyDescent="0.2">
      <c r="A905" s="42"/>
      <c r="B905" s="28"/>
    </row>
    <row r="906" spans="1:2" s="21" customFormat="1" ht="12.95" customHeight="1" x14ac:dyDescent="0.2">
      <c r="A906" s="42"/>
      <c r="B906" s="28"/>
    </row>
    <row r="907" spans="1:2" s="21" customFormat="1" ht="12.95" customHeight="1" x14ac:dyDescent="0.2">
      <c r="A907" s="42"/>
      <c r="B907" s="28"/>
    </row>
    <row r="908" spans="1:2" s="21" customFormat="1" ht="12.95" customHeight="1" x14ac:dyDescent="0.2">
      <c r="A908" s="42"/>
      <c r="B908" s="28"/>
    </row>
    <row r="909" spans="1:2" s="21" customFormat="1" ht="12.95" customHeight="1" x14ac:dyDescent="0.2">
      <c r="A909" s="42"/>
      <c r="B909" s="28"/>
    </row>
    <row r="910" spans="1:2" s="21" customFormat="1" ht="12.95" customHeight="1" x14ac:dyDescent="0.2">
      <c r="A910" s="42"/>
      <c r="B910" s="28"/>
    </row>
    <row r="911" spans="1:2" s="21" customFormat="1" ht="12.95" customHeight="1" x14ac:dyDescent="0.2">
      <c r="A911" s="42"/>
      <c r="B911" s="28"/>
    </row>
    <row r="912" spans="1:2" s="21" customFormat="1" ht="12.95" customHeight="1" x14ac:dyDescent="0.2">
      <c r="A912" s="42"/>
      <c r="B912" s="28"/>
    </row>
    <row r="913" spans="1:2" s="21" customFormat="1" ht="12.95" customHeight="1" x14ac:dyDescent="0.2">
      <c r="A913" s="42"/>
      <c r="B913" s="28"/>
    </row>
    <row r="914" spans="1:2" s="21" customFormat="1" ht="12.95" customHeight="1" x14ac:dyDescent="0.2">
      <c r="A914" s="42"/>
      <c r="B914" s="28"/>
    </row>
    <row r="915" spans="1:2" s="21" customFormat="1" ht="12.95" customHeight="1" x14ac:dyDescent="0.2">
      <c r="A915" s="42"/>
      <c r="B915" s="28"/>
    </row>
    <row r="916" spans="1:2" s="21" customFormat="1" ht="12.95" customHeight="1" x14ac:dyDescent="0.2">
      <c r="A916" s="42"/>
      <c r="B916" s="28"/>
    </row>
    <row r="917" spans="1:2" s="21" customFormat="1" ht="12.95" customHeight="1" x14ac:dyDescent="0.2">
      <c r="A917" s="42"/>
      <c r="B917" s="28"/>
    </row>
    <row r="918" spans="1:2" s="21" customFormat="1" ht="12.95" customHeight="1" x14ac:dyDescent="0.2">
      <c r="A918" s="42"/>
      <c r="B918" s="28"/>
    </row>
    <row r="919" spans="1:2" s="21" customFormat="1" ht="12.95" customHeight="1" x14ac:dyDescent="0.2">
      <c r="A919" s="42"/>
      <c r="B919" s="28"/>
    </row>
    <row r="920" spans="1:2" s="21" customFormat="1" ht="12.95" customHeight="1" x14ac:dyDescent="0.2">
      <c r="A920" s="42"/>
      <c r="B920" s="28"/>
    </row>
    <row r="921" spans="1:2" s="21" customFormat="1" ht="12.95" customHeight="1" x14ac:dyDescent="0.2">
      <c r="A921" s="42"/>
      <c r="B921" s="28"/>
    </row>
    <row r="922" spans="1:2" s="21" customFormat="1" ht="12.95" customHeight="1" x14ac:dyDescent="0.2">
      <c r="A922" s="42"/>
      <c r="B922" s="28"/>
    </row>
    <row r="923" spans="1:2" s="21" customFormat="1" ht="12.95" customHeight="1" x14ac:dyDescent="0.2">
      <c r="A923" s="42"/>
      <c r="B923" s="28"/>
    </row>
    <row r="924" spans="1:2" s="21" customFormat="1" ht="12.95" customHeight="1" x14ac:dyDescent="0.2">
      <c r="A924" s="42"/>
      <c r="B924" s="28"/>
    </row>
    <row r="925" spans="1:2" s="21" customFormat="1" ht="12.95" customHeight="1" x14ac:dyDescent="0.2">
      <c r="A925" s="42"/>
      <c r="B925" s="28"/>
    </row>
    <row r="926" spans="1:2" s="21" customFormat="1" ht="12.95" customHeight="1" x14ac:dyDescent="0.2">
      <c r="A926" s="42"/>
      <c r="B926" s="28"/>
    </row>
    <row r="927" spans="1:2" s="21" customFormat="1" ht="12.95" customHeight="1" x14ac:dyDescent="0.2">
      <c r="A927" s="42"/>
      <c r="B927" s="28"/>
    </row>
    <row r="928" spans="1:2" s="21" customFormat="1" ht="12.95" customHeight="1" x14ac:dyDescent="0.2">
      <c r="A928" s="42"/>
      <c r="B928" s="28"/>
    </row>
    <row r="929" spans="1:2" s="21" customFormat="1" ht="12.95" customHeight="1" x14ac:dyDescent="0.2">
      <c r="A929" s="42"/>
      <c r="B929" s="28"/>
    </row>
    <row r="930" spans="1:2" s="21" customFormat="1" ht="12.95" customHeight="1" x14ac:dyDescent="0.2">
      <c r="A930" s="42"/>
      <c r="B930" s="28"/>
    </row>
    <row r="931" spans="1:2" s="21" customFormat="1" ht="12.95" customHeight="1" x14ac:dyDescent="0.2">
      <c r="A931" s="42"/>
      <c r="B931" s="28"/>
    </row>
    <row r="932" spans="1:2" s="21" customFormat="1" ht="12.95" customHeight="1" x14ac:dyDescent="0.2">
      <c r="A932" s="42"/>
      <c r="B932" s="28"/>
    </row>
    <row r="933" spans="1:2" s="21" customFormat="1" ht="12.95" customHeight="1" x14ac:dyDescent="0.2">
      <c r="A933" s="42"/>
      <c r="B933" s="28"/>
    </row>
    <row r="934" spans="1:2" s="21" customFormat="1" ht="12.95" customHeight="1" x14ac:dyDescent="0.2">
      <c r="A934" s="42"/>
      <c r="B934" s="28"/>
    </row>
    <row r="935" spans="1:2" s="21" customFormat="1" ht="12.95" customHeight="1" x14ac:dyDescent="0.2">
      <c r="A935" s="42"/>
      <c r="B935" s="28"/>
    </row>
    <row r="936" spans="1:2" s="21" customFormat="1" ht="12.95" customHeight="1" x14ac:dyDescent="0.2">
      <c r="A936" s="42"/>
      <c r="B936" s="28"/>
    </row>
    <row r="937" spans="1:2" s="21" customFormat="1" ht="12.95" customHeight="1" x14ac:dyDescent="0.2">
      <c r="A937" s="42"/>
      <c r="B937" s="28"/>
    </row>
    <row r="938" spans="1:2" s="21" customFormat="1" ht="12.95" customHeight="1" x14ac:dyDescent="0.2">
      <c r="A938" s="42"/>
      <c r="B938" s="28"/>
    </row>
    <row r="939" spans="1:2" s="21" customFormat="1" ht="12.95" customHeight="1" x14ac:dyDescent="0.2">
      <c r="A939" s="42"/>
      <c r="B939" s="28"/>
    </row>
    <row r="940" spans="1:2" s="21" customFormat="1" ht="12.95" customHeight="1" x14ac:dyDescent="0.2">
      <c r="A940" s="42"/>
      <c r="B940" s="28"/>
    </row>
    <row r="941" spans="1:2" s="21" customFormat="1" ht="12.95" customHeight="1" x14ac:dyDescent="0.2">
      <c r="A941" s="42"/>
      <c r="B941" s="28"/>
    </row>
    <row r="942" spans="1:2" s="21" customFormat="1" ht="12.95" customHeight="1" x14ac:dyDescent="0.2">
      <c r="A942" s="42"/>
      <c r="B942" s="28"/>
    </row>
    <row r="943" spans="1:2" s="21" customFormat="1" ht="12.95" customHeight="1" x14ac:dyDescent="0.2">
      <c r="A943" s="42"/>
      <c r="B943" s="28"/>
    </row>
    <row r="944" spans="1:2" s="21" customFormat="1" ht="12.95" customHeight="1" x14ac:dyDescent="0.2">
      <c r="A944" s="42"/>
      <c r="B944" s="28"/>
    </row>
    <row r="945" spans="1:2" s="21" customFormat="1" ht="12.95" customHeight="1" x14ac:dyDescent="0.2">
      <c r="A945" s="42"/>
      <c r="B945" s="28"/>
    </row>
    <row r="946" spans="1:2" s="21" customFormat="1" ht="12.95" customHeight="1" x14ac:dyDescent="0.2">
      <c r="A946" s="42"/>
      <c r="B946" s="28"/>
    </row>
    <row r="947" spans="1:2" s="21" customFormat="1" ht="12.95" customHeight="1" x14ac:dyDescent="0.2">
      <c r="A947" s="42"/>
      <c r="B947" s="28"/>
    </row>
    <row r="948" spans="1:2" s="21" customFormat="1" ht="12.95" customHeight="1" x14ac:dyDescent="0.2">
      <c r="A948" s="42"/>
      <c r="B948" s="28"/>
    </row>
    <row r="949" spans="1:2" s="21" customFormat="1" ht="12.95" customHeight="1" x14ac:dyDescent="0.2">
      <c r="A949" s="42"/>
      <c r="B949" s="28"/>
    </row>
    <row r="950" spans="1:2" s="21" customFormat="1" ht="12.95" customHeight="1" x14ac:dyDescent="0.2">
      <c r="A950" s="42"/>
      <c r="B950" s="28"/>
    </row>
    <row r="951" spans="1:2" s="21" customFormat="1" ht="12.95" customHeight="1" x14ac:dyDescent="0.2">
      <c r="A951" s="42"/>
      <c r="B951" s="28"/>
    </row>
    <row r="952" spans="1:2" s="21" customFormat="1" ht="12.95" customHeight="1" x14ac:dyDescent="0.2">
      <c r="A952" s="42"/>
      <c r="B952" s="28"/>
    </row>
    <row r="953" spans="1:2" s="21" customFormat="1" ht="12.95" customHeight="1" x14ac:dyDescent="0.2">
      <c r="A953" s="42"/>
      <c r="B953" s="28"/>
    </row>
    <row r="954" spans="1:2" s="21" customFormat="1" ht="12.95" customHeight="1" x14ac:dyDescent="0.2">
      <c r="A954" s="42"/>
      <c r="B954" s="28"/>
    </row>
    <row r="955" spans="1:2" s="21" customFormat="1" ht="12.95" customHeight="1" x14ac:dyDescent="0.2">
      <c r="A955" s="42"/>
      <c r="B955" s="28"/>
    </row>
    <row r="956" spans="1:2" s="21" customFormat="1" ht="12.95" customHeight="1" x14ac:dyDescent="0.2">
      <c r="A956" s="42"/>
      <c r="B956" s="28"/>
    </row>
    <row r="957" spans="1:2" s="21" customFormat="1" ht="12.95" customHeight="1" x14ac:dyDescent="0.2">
      <c r="A957" s="42"/>
      <c r="B957" s="28"/>
    </row>
    <row r="958" spans="1:2" s="21" customFormat="1" ht="12.95" customHeight="1" x14ac:dyDescent="0.2">
      <c r="A958" s="42"/>
      <c r="B958" s="28"/>
    </row>
    <row r="959" spans="1:2" s="21" customFormat="1" ht="12.95" customHeight="1" x14ac:dyDescent="0.2">
      <c r="A959" s="42"/>
      <c r="B959" s="28"/>
    </row>
    <row r="960" spans="1:2" s="21" customFormat="1" ht="12.95" customHeight="1" x14ac:dyDescent="0.2">
      <c r="A960" s="42"/>
      <c r="B960" s="28"/>
    </row>
    <row r="961" spans="1:2" s="21" customFormat="1" ht="12.95" customHeight="1" x14ac:dyDescent="0.2">
      <c r="A961" s="42"/>
      <c r="B961" s="28"/>
    </row>
    <row r="962" spans="1:2" s="21" customFormat="1" ht="12.95" customHeight="1" x14ac:dyDescent="0.2">
      <c r="A962" s="42"/>
      <c r="B962" s="28"/>
    </row>
    <row r="963" spans="1:2" s="21" customFormat="1" ht="12.95" customHeight="1" x14ac:dyDescent="0.2">
      <c r="A963" s="42"/>
      <c r="B963" s="28"/>
    </row>
    <row r="964" spans="1:2" s="21" customFormat="1" ht="12.95" customHeight="1" x14ac:dyDescent="0.2">
      <c r="A964" s="42"/>
      <c r="B964" s="28"/>
    </row>
    <row r="965" spans="1:2" s="21" customFormat="1" ht="12.95" customHeight="1" x14ac:dyDescent="0.2">
      <c r="A965" s="42"/>
      <c r="B965" s="28"/>
    </row>
    <row r="966" spans="1:2" s="21" customFormat="1" ht="12.95" customHeight="1" x14ac:dyDescent="0.2">
      <c r="A966" s="42"/>
      <c r="B966" s="28"/>
    </row>
    <row r="967" spans="1:2" s="21" customFormat="1" ht="12.95" customHeight="1" x14ac:dyDescent="0.2">
      <c r="A967" s="42"/>
      <c r="B967" s="28"/>
    </row>
    <row r="968" spans="1:2" s="21" customFormat="1" ht="12.95" customHeight="1" x14ac:dyDescent="0.2">
      <c r="A968" s="42"/>
      <c r="B968" s="28"/>
    </row>
    <row r="969" spans="1:2" s="21" customFormat="1" ht="12.95" customHeight="1" x14ac:dyDescent="0.2">
      <c r="A969" s="42"/>
      <c r="B969" s="28"/>
    </row>
    <row r="970" spans="1:2" s="21" customFormat="1" ht="12.95" customHeight="1" x14ac:dyDescent="0.2">
      <c r="A970" s="42"/>
      <c r="B970" s="28"/>
    </row>
    <row r="971" spans="1:2" s="21" customFormat="1" ht="12.95" customHeight="1" x14ac:dyDescent="0.2">
      <c r="A971" s="42"/>
      <c r="B971" s="28"/>
    </row>
    <row r="972" spans="1:2" s="21" customFormat="1" ht="12.95" customHeight="1" x14ac:dyDescent="0.2">
      <c r="A972" s="42"/>
      <c r="B972" s="28"/>
    </row>
    <row r="973" spans="1:2" s="21" customFormat="1" ht="12.95" customHeight="1" x14ac:dyDescent="0.2">
      <c r="A973" s="42"/>
      <c r="B973" s="28"/>
    </row>
    <row r="974" spans="1:2" s="21" customFormat="1" ht="12.95" customHeight="1" x14ac:dyDescent="0.2">
      <c r="A974" s="42"/>
      <c r="B974" s="28"/>
    </row>
    <row r="975" spans="1:2" s="21" customFormat="1" ht="12.95" customHeight="1" x14ac:dyDescent="0.2">
      <c r="A975" s="42"/>
      <c r="B975" s="28"/>
    </row>
    <row r="976" spans="1:2" s="21" customFormat="1" ht="12.95" customHeight="1" x14ac:dyDescent="0.2">
      <c r="A976" s="42"/>
      <c r="B976" s="28"/>
    </row>
    <row r="977" spans="1:2" s="21" customFormat="1" ht="12.95" customHeight="1" x14ac:dyDescent="0.2">
      <c r="A977" s="42"/>
      <c r="B977" s="28"/>
    </row>
    <row r="978" spans="1:2" s="21" customFormat="1" ht="12.95" customHeight="1" x14ac:dyDescent="0.2">
      <c r="A978" s="42"/>
      <c r="B978" s="28"/>
    </row>
    <row r="979" spans="1:2" s="21" customFormat="1" ht="12.95" customHeight="1" x14ac:dyDescent="0.2">
      <c r="A979" s="42"/>
      <c r="B979" s="28"/>
    </row>
    <row r="980" spans="1:2" s="21" customFormat="1" ht="12.95" customHeight="1" x14ac:dyDescent="0.2">
      <c r="A980" s="42"/>
      <c r="B980" s="28"/>
    </row>
    <row r="981" spans="1:2" s="21" customFormat="1" ht="12.95" customHeight="1" x14ac:dyDescent="0.2">
      <c r="A981" s="42"/>
      <c r="B981" s="28"/>
    </row>
    <row r="982" spans="1:2" s="21" customFormat="1" ht="12.95" customHeight="1" x14ac:dyDescent="0.2">
      <c r="A982" s="42"/>
      <c r="B982" s="28"/>
    </row>
    <row r="983" spans="1:2" s="21" customFormat="1" ht="12.95" customHeight="1" x14ac:dyDescent="0.2">
      <c r="A983" s="42"/>
      <c r="B983" s="28"/>
    </row>
    <row r="984" spans="1:2" s="21" customFormat="1" ht="12.95" customHeight="1" x14ac:dyDescent="0.2">
      <c r="A984" s="42"/>
      <c r="B984" s="28"/>
    </row>
    <row r="985" spans="1:2" s="21" customFormat="1" ht="12.95" customHeight="1" x14ac:dyDescent="0.2">
      <c r="A985" s="42"/>
      <c r="B985" s="28"/>
    </row>
    <row r="986" spans="1:2" s="21" customFormat="1" ht="12.95" customHeight="1" x14ac:dyDescent="0.2">
      <c r="A986" s="42"/>
      <c r="B986" s="28"/>
    </row>
    <row r="987" spans="1:2" s="21" customFormat="1" ht="12.95" customHeight="1" x14ac:dyDescent="0.2">
      <c r="A987" s="42"/>
      <c r="B987" s="28"/>
    </row>
    <row r="988" spans="1:2" s="21" customFormat="1" ht="12.95" customHeight="1" x14ac:dyDescent="0.2">
      <c r="A988" s="42"/>
      <c r="B988" s="28"/>
    </row>
    <row r="989" spans="1:2" s="21" customFormat="1" ht="12.95" customHeight="1" x14ac:dyDescent="0.2">
      <c r="A989" s="42"/>
      <c r="B989" s="28"/>
    </row>
    <row r="990" spans="1:2" s="21" customFormat="1" ht="12.95" customHeight="1" x14ac:dyDescent="0.2">
      <c r="A990" s="42"/>
      <c r="B990" s="28"/>
    </row>
    <row r="991" spans="1:2" s="21" customFormat="1" ht="12.95" customHeight="1" x14ac:dyDescent="0.2">
      <c r="A991" s="42"/>
      <c r="B991" s="28"/>
    </row>
    <row r="992" spans="1:2" s="21" customFormat="1" ht="12.95" customHeight="1" x14ac:dyDescent="0.2">
      <c r="A992" s="42"/>
      <c r="B992" s="28"/>
    </row>
    <row r="993" spans="1:2" s="21" customFormat="1" ht="12.95" customHeight="1" x14ac:dyDescent="0.2">
      <c r="A993" s="42"/>
      <c r="B993" s="28"/>
    </row>
    <row r="994" spans="1:2" s="21" customFormat="1" ht="12.95" customHeight="1" x14ac:dyDescent="0.2">
      <c r="A994" s="42"/>
      <c r="B994" s="28"/>
    </row>
    <row r="995" spans="1:2" s="21" customFormat="1" ht="12.95" customHeight="1" x14ac:dyDescent="0.2">
      <c r="A995" s="42"/>
      <c r="B995" s="28"/>
    </row>
    <row r="996" spans="1:2" s="21" customFormat="1" ht="12.95" customHeight="1" x14ac:dyDescent="0.2">
      <c r="A996" s="42"/>
      <c r="B996" s="28"/>
    </row>
    <row r="997" spans="1:2" s="21" customFormat="1" ht="12.95" customHeight="1" x14ac:dyDescent="0.2">
      <c r="A997" s="42"/>
      <c r="B997" s="28"/>
    </row>
    <row r="998" spans="1:2" s="21" customFormat="1" ht="12.95" customHeight="1" x14ac:dyDescent="0.2">
      <c r="A998" s="42"/>
      <c r="B998" s="28"/>
    </row>
    <row r="999" spans="1:2" s="21" customFormat="1" ht="12.95" customHeight="1" x14ac:dyDescent="0.2">
      <c r="A999" s="42"/>
      <c r="B999" s="28"/>
    </row>
    <row r="1000" spans="1:2" s="21" customFormat="1" ht="12.95" customHeight="1" x14ac:dyDescent="0.2">
      <c r="A1000" s="42"/>
      <c r="B1000" s="28"/>
    </row>
    <row r="1001" spans="1:2" s="21" customFormat="1" ht="12.95" customHeight="1" x14ac:dyDescent="0.2">
      <c r="A1001" s="42"/>
      <c r="B1001" s="28"/>
    </row>
    <row r="1002" spans="1:2" s="21" customFormat="1" ht="12.95" customHeight="1" x14ac:dyDescent="0.2">
      <c r="A1002" s="42"/>
      <c r="B1002" s="28"/>
    </row>
    <row r="1003" spans="1:2" s="21" customFormat="1" ht="12.95" customHeight="1" x14ac:dyDescent="0.2">
      <c r="A1003" s="42"/>
      <c r="B1003" s="28"/>
    </row>
    <row r="1004" spans="1:2" s="21" customFormat="1" ht="12.95" customHeight="1" x14ac:dyDescent="0.2">
      <c r="A1004" s="42"/>
      <c r="B1004" s="28"/>
    </row>
    <row r="1005" spans="1:2" s="21" customFormat="1" ht="12.95" customHeight="1" x14ac:dyDescent="0.2">
      <c r="A1005" s="42"/>
      <c r="B1005" s="28"/>
    </row>
    <row r="1006" spans="1:2" s="21" customFormat="1" ht="12.95" customHeight="1" x14ac:dyDescent="0.2">
      <c r="A1006" s="42"/>
      <c r="B1006" s="28"/>
    </row>
    <row r="1007" spans="1:2" s="21" customFormat="1" ht="12.95" customHeight="1" x14ac:dyDescent="0.2">
      <c r="A1007" s="42"/>
      <c r="B1007" s="28"/>
    </row>
    <row r="1008" spans="1:2" s="21" customFormat="1" ht="12.95" customHeight="1" x14ac:dyDescent="0.2">
      <c r="A1008" s="42"/>
      <c r="B1008" s="28"/>
    </row>
    <row r="1009" spans="1:2" s="21" customFormat="1" ht="12.95" customHeight="1" x14ac:dyDescent="0.2">
      <c r="A1009" s="42"/>
      <c r="B1009" s="28"/>
    </row>
    <row r="1010" spans="1:2" s="21" customFormat="1" ht="12.95" customHeight="1" x14ac:dyDescent="0.2">
      <c r="A1010" s="42"/>
      <c r="B1010" s="28"/>
    </row>
    <row r="1011" spans="1:2" s="21" customFormat="1" ht="12.95" customHeight="1" x14ac:dyDescent="0.2">
      <c r="A1011" s="42"/>
      <c r="B1011" s="28"/>
    </row>
    <row r="1012" spans="1:2" s="21" customFormat="1" ht="12.95" customHeight="1" x14ac:dyDescent="0.2">
      <c r="A1012" s="42"/>
      <c r="B1012" s="28"/>
    </row>
    <row r="1013" spans="1:2" s="21" customFormat="1" ht="12.95" customHeight="1" x14ac:dyDescent="0.2">
      <c r="A1013" s="42"/>
      <c r="B1013" s="28"/>
    </row>
    <row r="1014" spans="1:2" s="21" customFormat="1" ht="12.95" customHeight="1" x14ac:dyDescent="0.2">
      <c r="A1014" s="42"/>
      <c r="B1014" s="28"/>
    </row>
    <row r="1015" spans="1:2" s="21" customFormat="1" ht="12.95" customHeight="1" x14ac:dyDescent="0.2">
      <c r="A1015" s="42"/>
      <c r="B1015" s="28"/>
    </row>
    <row r="1016" spans="1:2" s="21" customFormat="1" ht="12.95" customHeight="1" x14ac:dyDescent="0.2">
      <c r="A1016" s="42"/>
      <c r="B1016" s="28"/>
    </row>
    <row r="1017" spans="1:2" s="21" customFormat="1" ht="12.95" customHeight="1" x14ac:dyDescent="0.2">
      <c r="A1017" s="42"/>
      <c r="B1017" s="28"/>
    </row>
    <row r="1018" spans="1:2" s="21" customFormat="1" ht="12.95" customHeight="1" x14ac:dyDescent="0.2">
      <c r="A1018" s="42"/>
      <c r="B1018" s="28"/>
    </row>
    <row r="1019" spans="1:2" s="21" customFormat="1" ht="12.95" customHeight="1" x14ac:dyDescent="0.2">
      <c r="A1019" s="42"/>
      <c r="B1019" s="28"/>
    </row>
    <row r="1020" spans="1:2" s="21" customFormat="1" ht="12.95" customHeight="1" x14ac:dyDescent="0.2">
      <c r="A1020" s="42"/>
      <c r="B1020" s="28"/>
    </row>
    <row r="1021" spans="1:2" s="21" customFormat="1" ht="12.95" customHeight="1" x14ac:dyDescent="0.2">
      <c r="A1021" s="42"/>
      <c r="B1021" s="28"/>
    </row>
    <row r="1022" spans="1:2" s="21" customFormat="1" ht="12.95" customHeight="1" x14ac:dyDescent="0.2">
      <c r="A1022" s="42"/>
      <c r="B1022" s="28"/>
    </row>
    <row r="1023" spans="1:2" s="21" customFormat="1" ht="12.95" customHeight="1" x14ac:dyDescent="0.2">
      <c r="A1023" s="42"/>
      <c r="B1023" s="28"/>
    </row>
    <row r="1024" spans="1:2" s="21" customFormat="1" ht="12.95" customHeight="1" x14ac:dyDescent="0.2">
      <c r="A1024" s="42"/>
      <c r="B1024" s="28"/>
    </row>
    <row r="1025" spans="1:2" s="21" customFormat="1" ht="12.95" customHeight="1" x14ac:dyDescent="0.2">
      <c r="A1025" s="42"/>
      <c r="B1025" s="28"/>
    </row>
    <row r="1026" spans="1:2" s="21" customFormat="1" ht="12.95" customHeight="1" x14ac:dyDescent="0.2">
      <c r="A1026" s="42"/>
      <c r="B1026" s="28"/>
    </row>
    <row r="1027" spans="1:2" s="21" customFormat="1" ht="12.95" customHeight="1" x14ac:dyDescent="0.2">
      <c r="A1027" s="42"/>
      <c r="B1027" s="28"/>
    </row>
    <row r="1028" spans="1:2" s="21" customFormat="1" ht="12.95" customHeight="1" x14ac:dyDescent="0.2">
      <c r="A1028" s="42"/>
      <c r="B1028" s="28"/>
    </row>
    <row r="1029" spans="1:2" s="21" customFormat="1" ht="12.95" customHeight="1" x14ac:dyDescent="0.2">
      <c r="A1029" s="42"/>
      <c r="B1029" s="28"/>
    </row>
    <row r="1030" spans="1:2" s="21" customFormat="1" ht="12.95" customHeight="1" x14ac:dyDescent="0.2">
      <c r="A1030" s="42"/>
      <c r="B1030" s="28"/>
    </row>
    <row r="1031" spans="1:2" s="21" customFormat="1" ht="12.95" customHeight="1" x14ac:dyDescent="0.2">
      <c r="A1031" s="42"/>
      <c r="B1031" s="28"/>
    </row>
    <row r="1032" spans="1:2" s="21" customFormat="1" ht="12.95" customHeight="1" x14ac:dyDescent="0.2">
      <c r="A1032" s="42"/>
      <c r="B1032" s="28"/>
    </row>
    <row r="1033" spans="1:2" s="21" customFormat="1" ht="12.95" customHeight="1" x14ac:dyDescent="0.2">
      <c r="A1033" s="42"/>
      <c r="B1033" s="28"/>
    </row>
    <row r="1034" spans="1:2" s="21" customFormat="1" ht="12.95" customHeight="1" x14ac:dyDescent="0.2">
      <c r="A1034" s="42"/>
      <c r="B1034" s="28"/>
    </row>
    <row r="1035" spans="1:2" s="21" customFormat="1" ht="12.95" customHeight="1" x14ac:dyDescent="0.2">
      <c r="A1035" s="42"/>
      <c r="B1035" s="28"/>
    </row>
    <row r="1036" spans="1:2" s="21" customFormat="1" ht="12.95" customHeight="1" x14ac:dyDescent="0.2">
      <c r="A1036" s="42"/>
      <c r="B1036" s="28"/>
    </row>
    <row r="1037" spans="1:2" s="21" customFormat="1" ht="12.95" customHeight="1" x14ac:dyDescent="0.2">
      <c r="A1037" s="42"/>
      <c r="B1037" s="28"/>
    </row>
    <row r="1038" spans="1:2" s="21" customFormat="1" ht="12.95" customHeight="1" x14ac:dyDescent="0.2">
      <c r="A1038" s="42"/>
      <c r="B1038" s="28"/>
    </row>
    <row r="1039" spans="1:2" s="21" customFormat="1" ht="12.95" customHeight="1" x14ac:dyDescent="0.2">
      <c r="A1039" s="42"/>
      <c r="B1039" s="28"/>
    </row>
    <row r="1040" spans="1:2" s="21" customFormat="1" ht="12.95" customHeight="1" x14ac:dyDescent="0.2">
      <c r="A1040" s="42"/>
      <c r="B1040" s="28"/>
    </row>
    <row r="1041" spans="1:2" s="21" customFormat="1" ht="12.95" customHeight="1" x14ac:dyDescent="0.2">
      <c r="A1041" s="42"/>
      <c r="B1041" s="28"/>
    </row>
    <row r="1042" spans="1:2" s="21" customFormat="1" ht="12.95" customHeight="1" x14ac:dyDescent="0.2">
      <c r="A1042" s="42"/>
      <c r="B1042" s="28"/>
    </row>
    <row r="1043" spans="1:2" s="21" customFormat="1" ht="12.95" customHeight="1" x14ac:dyDescent="0.2">
      <c r="A1043" s="42"/>
      <c r="B1043" s="28"/>
    </row>
    <row r="1044" spans="1:2" s="21" customFormat="1" ht="12.95" customHeight="1" x14ac:dyDescent="0.2">
      <c r="A1044" s="42"/>
      <c r="B1044" s="28"/>
    </row>
    <row r="1045" spans="1:2" s="21" customFormat="1" ht="12.95" customHeight="1" x14ac:dyDescent="0.2">
      <c r="A1045" s="42"/>
      <c r="B1045" s="28"/>
    </row>
    <row r="1046" spans="1:2" s="21" customFormat="1" ht="12.95" customHeight="1" x14ac:dyDescent="0.2">
      <c r="A1046" s="42"/>
      <c r="B1046" s="28"/>
    </row>
    <row r="1047" spans="1:2" s="21" customFormat="1" ht="12.95" customHeight="1" x14ac:dyDescent="0.2">
      <c r="A1047" s="42"/>
      <c r="B1047" s="28"/>
    </row>
    <row r="1048" spans="1:2" s="21" customFormat="1" ht="12.95" customHeight="1" x14ac:dyDescent="0.2">
      <c r="A1048" s="42"/>
      <c r="B1048" s="28"/>
    </row>
    <row r="1049" spans="1:2" s="21" customFormat="1" ht="12.95" customHeight="1" x14ac:dyDescent="0.2">
      <c r="A1049" s="42"/>
      <c r="B1049" s="28"/>
    </row>
    <row r="1050" spans="1:2" s="21" customFormat="1" ht="12.95" customHeight="1" x14ac:dyDescent="0.2">
      <c r="A1050" s="42"/>
      <c r="B1050" s="28"/>
    </row>
    <row r="1051" spans="1:2" s="21" customFormat="1" ht="12.95" customHeight="1" x14ac:dyDescent="0.2">
      <c r="A1051" s="42"/>
      <c r="B1051" s="28"/>
    </row>
    <row r="1052" spans="1:2" s="21" customFormat="1" ht="12.95" customHeight="1" x14ac:dyDescent="0.2">
      <c r="A1052" s="42"/>
      <c r="B1052" s="28"/>
    </row>
    <row r="1053" spans="1:2" s="21" customFormat="1" ht="12.95" customHeight="1" x14ac:dyDescent="0.2">
      <c r="A1053" s="42"/>
      <c r="B1053" s="28"/>
    </row>
    <row r="1054" spans="1:2" s="21" customFormat="1" ht="12.95" customHeight="1" x14ac:dyDescent="0.2">
      <c r="A1054" s="42"/>
      <c r="B1054" s="28"/>
    </row>
    <row r="1055" spans="1:2" s="21" customFormat="1" ht="12.95" customHeight="1" x14ac:dyDescent="0.2">
      <c r="A1055" s="42"/>
      <c r="B1055" s="28"/>
    </row>
    <row r="1056" spans="1:2" s="21" customFormat="1" ht="12.95" customHeight="1" x14ac:dyDescent="0.2">
      <c r="A1056" s="42"/>
      <c r="B1056" s="28"/>
    </row>
    <row r="1057" spans="1:2" s="21" customFormat="1" ht="12.95" customHeight="1" x14ac:dyDescent="0.2">
      <c r="A1057" s="42"/>
      <c r="B1057" s="28"/>
    </row>
    <row r="1058" spans="1:2" s="21" customFormat="1" ht="12.95" customHeight="1" x14ac:dyDescent="0.2">
      <c r="A1058" s="42"/>
      <c r="B1058" s="28"/>
    </row>
    <row r="1059" spans="1:2" s="21" customFormat="1" ht="12.95" customHeight="1" x14ac:dyDescent="0.2">
      <c r="A1059" s="42"/>
      <c r="B1059" s="28"/>
    </row>
    <row r="1060" spans="1:2" s="21" customFormat="1" ht="12.95" customHeight="1" x14ac:dyDescent="0.2">
      <c r="A1060" s="42"/>
      <c r="B1060" s="28"/>
    </row>
    <row r="1061" spans="1:2" s="21" customFormat="1" ht="12.95" customHeight="1" x14ac:dyDescent="0.2">
      <c r="A1061" s="42"/>
      <c r="B1061" s="28"/>
    </row>
    <row r="1062" spans="1:2" s="21" customFormat="1" ht="12.95" customHeight="1" x14ac:dyDescent="0.2">
      <c r="A1062" s="42"/>
      <c r="B1062" s="28"/>
    </row>
    <row r="1063" spans="1:2" s="21" customFormat="1" ht="12.95" customHeight="1" x14ac:dyDescent="0.2">
      <c r="A1063" s="42"/>
      <c r="B1063" s="28"/>
    </row>
    <row r="1064" spans="1:2" s="21" customFormat="1" ht="12.95" customHeight="1" x14ac:dyDescent="0.2">
      <c r="A1064" s="42"/>
      <c r="B1064" s="28"/>
    </row>
    <row r="1065" spans="1:2" s="21" customFormat="1" ht="12.95" customHeight="1" x14ac:dyDescent="0.2">
      <c r="A1065" s="42"/>
      <c r="B1065" s="28"/>
    </row>
    <row r="1066" spans="1:2" s="21" customFormat="1" ht="12.95" customHeight="1" x14ac:dyDescent="0.2">
      <c r="A1066" s="42"/>
      <c r="B1066" s="28"/>
    </row>
    <row r="1067" spans="1:2" s="21" customFormat="1" ht="12.95" customHeight="1" x14ac:dyDescent="0.2">
      <c r="A1067" s="42"/>
      <c r="B1067" s="28"/>
    </row>
    <row r="1068" spans="1:2" s="21" customFormat="1" ht="12.95" customHeight="1" x14ac:dyDescent="0.2">
      <c r="A1068" s="42"/>
      <c r="B1068" s="28"/>
    </row>
    <row r="1069" spans="1:2" s="21" customFormat="1" ht="12.95" customHeight="1" x14ac:dyDescent="0.2">
      <c r="A1069" s="42"/>
      <c r="B1069" s="28"/>
    </row>
    <row r="1070" spans="1:2" s="21" customFormat="1" ht="12.95" customHeight="1" x14ac:dyDescent="0.2">
      <c r="A1070" s="42"/>
      <c r="B1070" s="28"/>
    </row>
    <row r="1071" spans="1:2" s="21" customFormat="1" ht="12.95" customHeight="1" x14ac:dyDescent="0.2">
      <c r="A1071" s="42"/>
      <c r="B1071" s="28"/>
    </row>
    <row r="1072" spans="1:2" s="21" customFormat="1" ht="12.95" customHeight="1" x14ac:dyDescent="0.2">
      <c r="A1072" s="42"/>
      <c r="B1072" s="28"/>
    </row>
    <row r="1073" spans="1:2" s="21" customFormat="1" ht="12.95" customHeight="1" x14ac:dyDescent="0.2">
      <c r="A1073" s="42"/>
      <c r="B1073" s="28"/>
    </row>
    <row r="1074" spans="1:2" s="21" customFormat="1" ht="12.95" customHeight="1" x14ac:dyDescent="0.2">
      <c r="A1074" s="42"/>
      <c r="B1074" s="28"/>
    </row>
    <row r="1075" spans="1:2" s="21" customFormat="1" ht="12.95" customHeight="1" x14ac:dyDescent="0.2">
      <c r="A1075" s="42"/>
      <c r="B1075" s="28"/>
    </row>
    <row r="1076" spans="1:2" s="21" customFormat="1" ht="12.95" customHeight="1" x14ac:dyDescent="0.2">
      <c r="A1076" s="42"/>
      <c r="B1076" s="28"/>
    </row>
    <row r="1077" spans="1:2" s="21" customFormat="1" ht="12.95" customHeight="1" x14ac:dyDescent="0.2">
      <c r="A1077" s="42"/>
      <c r="B1077" s="28"/>
    </row>
    <row r="1078" spans="1:2" s="21" customFormat="1" ht="12.95" customHeight="1" x14ac:dyDescent="0.2">
      <c r="A1078" s="42"/>
      <c r="B1078" s="28"/>
    </row>
    <row r="1079" spans="1:2" s="21" customFormat="1" ht="12.95" customHeight="1" x14ac:dyDescent="0.2">
      <c r="A1079" s="42"/>
      <c r="B1079" s="28"/>
    </row>
    <row r="1080" spans="1:2" s="21" customFormat="1" ht="12.95" customHeight="1" x14ac:dyDescent="0.2">
      <c r="A1080" s="42"/>
      <c r="B1080" s="28"/>
    </row>
    <row r="1081" spans="1:2" s="21" customFormat="1" ht="12.95" customHeight="1" x14ac:dyDescent="0.2">
      <c r="A1081" s="42"/>
      <c r="B1081" s="28"/>
    </row>
    <row r="1082" spans="1:2" s="21" customFormat="1" ht="12.95" customHeight="1" x14ac:dyDescent="0.2">
      <c r="A1082" s="42"/>
      <c r="B1082" s="28"/>
    </row>
    <row r="1083" spans="1:2" s="21" customFormat="1" ht="12.95" customHeight="1" x14ac:dyDescent="0.2">
      <c r="A1083" s="42"/>
      <c r="B1083" s="28"/>
    </row>
    <row r="1084" spans="1:2" s="21" customFormat="1" ht="12.95" customHeight="1" x14ac:dyDescent="0.2">
      <c r="A1084" s="42"/>
      <c r="B1084" s="28"/>
    </row>
    <row r="1085" spans="1:2" s="21" customFormat="1" ht="12.95" customHeight="1" x14ac:dyDescent="0.2">
      <c r="A1085" s="42"/>
      <c r="B1085" s="28"/>
    </row>
    <row r="1086" spans="1:2" s="21" customFormat="1" ht="12.95" customHeight="1" x14ac:dyDescent="0.2">
      <c r="A1086" s="42"/>
      <c r="B1086" s="28"/>
    </row>
    <row r="1087" spans="1:2" s="21" customFormat="1" ht="12.95" customHeight="1" x14ac:dyDescent="0.2">
      <c r="A1087" s="42"/>
      <c r="B1087" s="28"/>
    </row>
    <row r="1088" spans="1:2" s="21" customFormat="1" ht="12.95" customHeight="1" x14ac:dyDescent="0.2">
      <c r="A1088" s="42"/>
      <c r="B1088" s="28"/>
    </row>
    <row r="1089" spans="1:2" s="21" customFormat="1" ht="12.95" customHeight="1" x14ac:dyDescent="0.2">
      <c r="A1089" s="42"/>
      <c r="B1089" s="28"/>
    </row>
    <row r="1090" spans="1:2" s="21" customFormat="1" ht="12.95" customHeight="1" x14ac:dyDescent="0.2">
      <c r="A1090" s="42"/>
      <c r="B1090" s="28"/>
    </row>
    <row r="1091" spans="1:2" s="21" customFormat="1" ht="12.95" customHeight="1" x14ac:dyDescent="0.2">
      <c r="A1091" s="42"/>
      <c r="B1091" s="28"/>
    </row>
    <row r="1092" spans="1:2" s="21" customFormat="1" ht="12.95" customHeight="1" x14ac:dyDescent="0.2">
      <c r="A1092" s="42"/>
      <c r="B1092" s="28"/>
    </row>
    <row r="1093" spans="1:2" s="21" customFormat="1" ht="12.95" customHeight="1" x14ac:dyDescent="0.2">
      <c r="A1093" s="42"/>
      <c r="B1093" s="28"/>
    </row>
    <row r="1094" spans="1:2" s="21" customFormat="1" ht="12.95" customHeight="1" x14ac:dyDescent="0.2">
      <c r="A1094" s="42"/>
      <c r="B1094" s="28"/>
    </row>
    <row r="1095" spans="1:2" s="21" customFormat="1" ht="12.95" customHeight="1" x14ac:dyDescent="0.2">
      <c r="A1095" s="42"/>
      <c r="B1095" s="28"/>
    </row>
    <row r="1096" spans="1:2" s="21" customFormat="1" ht="12.95" customHeight="1" x14ac:dyDescent="0.2">
      <c r="A1096" s="42"/>
      <c r="B1096" s="28"/>
    </row>
    <row r="1097" spans="1:2" s="21" customFormat="1" ht="12.95" customHeight="1" x14ac:dyDescent="0.2">
      <c r="A1097" s="42"/>
      <c r="B1097" s="28"/>
    </row>
    <row r="1098" spans="1:2" s="21" customFormat="1" ht="12.95" customHeight="1" x14ac:dyDescent="0.2">
      <c r="A1098" s="42"/>
      <c r="B1098" s="28"/>
    </row>
    <row r="1099" spans="1:2" s="21" customFormat="1" ht="12.95" customHeight="1" x14ac:dyDescent="0.2">
      <c r="A1099" s="42"/>
      <c r="B1099" s="28"/>
    </row>
    <row r="1100" spans="1:2" s="21" customFormat="1" ht="12.95" customHeight="1" x14ac:dyDescent="0.2">
      <c r="A1100" s="42"/>
      <c r="B1100" s="28"/>
    </row>
    <row r="1101" spans="1:2" s="21" customFormat="1" ht="12.95" customHeight="1" x14ac:dyDescent="0.2">
      <c r="A1101" s="42"/>
      <c r="B1101" s="28"/>
    </row>
    <row r="1102" spans="1:2" s="21" customFormat="1" ht="12.95" customHeight="1" x14ac:dyDescent="0.2">
      <c r="A1102" s="42"/>
      <c r="B1102" s="28"/>
    </row>
    <row r="1103" spans="1:2" s="21" customFormat="1" ht="12.95" customHeight="1" x14ac:dyDescent="0.2">
      <c r="A1103" s="42"/>
      <c r="B1103" s="28"/>
    </row>
    <row r="1104" spans="1:2" s="21" customFormat="1" ht="12.95" customHeight="1" x14ac:dyDescent="0.2">
      <c r="A1104" s="42"/>
      <c r="B1104" s="28"/>
    </row>
    <row r="1105" spans="1:2" s="21" customFormat="1" ht="12.95" customHeight="1" x14ac:dyDescent="0.2">
      <c r="A1105" s="42"/>
      <c r="B1105" s="28"/>
    </row>
    <row r="1106" spans="1:2" s="21" customFormat="1" ht="12.95" customHeight="1" x14ac:dyDescent="0.2">
      <c r="A1106" s="42"/>
      <c r="B1106" s="28"/>
    </row>
    <row r="1107" spans="1:2" s="21" customFormat="1" ht="12.95" customHeight="1" x14ac:dyDescent="0.2">
      <c r="A1107" s="42"/>
      <c r="B1107" s="28"/>
    </row>
    <row r="1108" spans="1:2" s="21" customFormat="1" ht="12.95" customHeight="1" x14ac:dyDescent="0.2">
      <c r="A1108" s="42"/>
      <c r="B1108" s="28"/>
    </row>
    <row r="1109" spans="1:2" s="21" customFormat="1" ht="12.95" customHeight="1" x14ac:dyDescent="0.2">
      <c r="A1109" s="42"/>
      <c r="B1109" s="28"/>
    </row>
    <row r="1110" spans="1:2" s="21" customFormat="1" ht="12.95" customHeight="1" x14ac:dyDescent="0.2">
      <c r="A1110" s="42"/>
      <c r="B1110" s="28"/>
    </row>
    <row r="1111" spans="1:2" s="21" customFormat="1" ht="12.95" customHeight="1" x14ac:dyDescent="0.2">
      <c r="A1111" s="42"/>
      <c r="B1111" s="28"/>
    </row>
    <row r="1112" spans="1:2" s="21" customFormat="1" ht="12.95" customHeight="1" x14ac:dyDescent="0.2">
      <c r="A1112" s="42"/>
      <c r="B1112" s="28"/>
    </row>
    <row r="1113" spans="1:2" s="21" customFormat="1" ht="12.95" customHeight="1" x14ac:dyDescent="0.2">
      <c r="A1113" s="42"/>
      <c r="B1113" s="28"/>
    </row>
    <row r="1114" spans="1:2" s="21" customFormat="1" ht="12.95" customHeight="1" x14ac:dyDescent="0.2">
      <c r="A1114" s="42"/>
      <c r="B1114" s="28"/>
    </row>
    <row r="1115" spans="1:2" s="21" customFormat="1" ht="12.95" customHeight="1" x14ac:dyDescent="0.2">
      <c r="A1115" s="42"/>
      <c r="B1115" s="28"/>
    </row>
    <row r="1116" spans="1:2" s="21" customFormat="1" ht="12.95" customHeight="1" x14ac:dyDescent="0.2">
      <c r="A1116" s="42"/>
      <c r="B1116" s="28"/>
    </row>
    <row r="1117" spans="1:2" s="21" customFormat="1" ht="12.95" customHeight="1" x14ac:dyDescent="0.2">
      <c r="A1117" s="42"/>
      <c r="B1117" s="28"/>
    </row>
    <row r="1118" spans="1:2" s="21" customFormat="1" ht="12.95" customHeight="1" x14ac:dyDescent="0.2">
      <c r="A1118" s="42"/>
      <c r="B1118" s="28"/>
    </row>
    <row r="1119" spans="1:2" s="21" customFormat="1" ht="12.95" customHeight="1" x14ac:dyDescent="0.2">
      <c r="A1119" s="42"/>
      <c r="B1119" s="28"/>
    </row>
    <row r="1120" spans="1:2" s="21" customFormat="1" ht="12.95" customHeight="1" x14ac:dyDescent="0.2">
      <c r="A1120" s="42"/>
      <c r="B1120" s="28"/>
    </row>
    <row r="1121" spans="1:2" s="21" customFormat="1" ht="12.95" customHeight="1" x14ac:dyDescent="0.2">
      <c r="A1121" s="42"/>
      <c r="B1121" s="28"/>
    </row>
    <row r="1122" spans="1:2" s="21" customFormat="1" ht="12.95" customHeight="1" x14ac:dyDescent="0.2">
      <c r="A1122" s="42"/>
      <c r="B1122" s="28"/>
    </row>
    <row r="1123" spans="1:2" s="21" customFormat="1" ht="12.95" customHeight="1" x14ac:dyDescent="0.2">
      <c r="A1123" s="42"/>
      <c r="B1123" s="28"/>
    </row>
    <row r="1124" spans="1:2" s="21" customFormat="1" ht="12.95" customHeight="1" x14ac:dyDescent="0.2">
      <c r="A1124" s="42"/>
      <c r="B1124" s="28"/>
    </row>
    <row r="1125" spans="1:2" s="21" customFormat="1" ht="12.95" customHeight="1" x14ac:dyDescent="0.2">
      <c r="A1125" s="42"/>
      <c r="B1125" s="28"/>
    </row>
    <row r="1126" spans="1:2" s="21" customFormat="1" ht="12.95" customHeight="1" x14ac:dyDescent="0.2">
      <c r="A1126" s="42"/>
      <c r="B1126" s="28"/>
    </row>
    <row r="1127" spans="1:2" s="21" customFormat="1" ht="12.95" customHeight="1" x14ac:dyDescent="0.2">
      <c r="A1127" s="42"/>
      <c r="B1127" s="28"/>
    </row>
    <row r="1128" spans="1:2" s="21" customFormat="1" ht="12.95" customHeight="1" x14ac:dyDescent="0.2">
      <c r="A1128" s="42"/>
      <c r="B1128" s="28"/>
    </row>
    <row r="1129" spans="1:2" s="21" customFormat="1" ht="12.95" customHeight="1" x14ac:dyDescent="0.2">
      <c r="A1129" s="42"/>
      <c r="B1129" s="28"/>
    </row>
    <row r="1130" spans="1:2" s="21" customFormat="1" ht="12.95" customHeight="1" x14ac:dyDescent="0.2">
      <c r="A1130" s="42"/>
      <c r="B1130" s="28"/>
    </row>
    <row r="1131" spans="1:2" s="21" customFormat="1" ht="12.95" customHeight="1" x14ac:dyDescent="0.2">
      <c r="A1131" s="42"/>
      <c r="B1131" s="28"/>
    </row>
    <row r="1132" spans="1:2" s="21" customFormat="1" ht="12.95" customHeight="1" x14ac:dyDescent="0.2">
      <c r="A1132" s="42"/>
      <c r="B1132" s="28"/>
    </row>
    <row r="1133" spans="1:2" s="21" customFormat="1" ht="12.95" customHeight="1" x14ac:dyDescent="0.2">
      <c r="A1133" s="42"/>
      <c r="B1133" s="28"/>
    </row>
    <row r="1134" spans="1:2" s="21" customFormat="1" ht="12.95" customHeight="1" x14ac:dyDescent="0.2">
      <c r="A1134" s="42"/>
      <c r="B1134" s="28"/>
    </row>
    <row r="1135" spans="1:2" s="21" customFormat="1" ht="12.95" customHeight="1" x14ac:dyDescent="0.2">
      <c r="A1135" s="42"/>
      <c r="B1135" s="28"/>
    </row>
    <row r="1136" spans="1:2" s="21" customFormat="1" ht="12.95" customHeight="1" x14ac:dyDescent="0.2">
      <c r="A1136" s="42"/>
      <c r="B1136" s="28"/>
    </row>
    <row r="1137" spans="1:2" s="21" customFormat="1" ht="12.95" customHeight="1" x14ac:dyDescent="0.2">
      <c r="A1137" s="42"/>
      <c r="B1137" s="28"/>
    </row>
    <row r="1138" spans="1:2" s="21" customFormat="1" ht="12.95" customHeight="1" x14ac:dyDescent="0.2">
      <c r="A1138" s="42"/>
      <c r="B1138" s="28"/>
    </row>
    <row r="1139" spans="1:2" s="21" customFormat="1" ht="12.95" customHeight="1" x14ac:dyDescent="0.2">
      <c r="A1139" s="42"/>
      <c r="B1139" s="28"/>
    </row>
    <row r="1140" spans="1:2" s="21" customFormat="1" ht="12.95" customHeight="1" x14ac:dyDescent="0.2">
      <c r="A1140" s="42"/>
      <c r="B1140" s="28"/>
    </row>
    <row r="1141" spans="1:2" s="21" customFormat="1" ht="12.95" customHeight="1" x14ac:dyDescent="0.2">
      <c r="A1141" s="42"/>
      <c r="B1141" s="28"/>
    </row>
    <row r="1142" spans="1:2" s="21" customFormat="1" ht="12.95" customHeight="1" x14ac:dyDescent="0.2">
      <c r="A1142" s="42"/>
      <c r="B1142" s="28"/>
    </row>
    <row r="1143" spans="1:2" s="21" customFormat="1" ht="12.95" customHeight="1" x14ac:dyDescent="0.2">
      <c r="A1143" s="42"/>
      <c r="B1143" s="28"/>
    </row>
    <row r="1144" spans="1:2" s="21" customFormat="1" ht="12.95" customHeight="1" x14ac:dyDescent="0.2">
      <c r="A1144" s="42"/>
      <c r="B1144" s="28"/>
    </row>
    <row r="1145" spans="1:2" s="21" customFormat="1" ht="12.95" customHeight="1" x14ac:dyDescent="0.2">
      <c r="A1145" s="42"/>
      <c r="B1145" s="28"/>
    </row>
    <row r="1146" spans="1:2" s="21" customFormat="1" ht="12.95" customHeight="1" x14ac:dyDescent="0.2">
      <c r="A1146" s="42"/>
      <c r="B1146" s="28"/>
    </row>
    <row r="1147" spans="1:2" s="21" customFormat="1" ht="12.95" customHeight="1" x14ac:dyDescent="0.2">
      <c r="A1147" s="42"/>
      <c r="B1147" s="28"/>
    </row>
    <row r="1148" spans="1:2" s="21" customFormat="1" ht="12.95" customHeight="1" x14ac:dyDescent="0.2">
      <c r="A1148" s="42"/>
      <c r="B1148" s="28"/>
    </row>
    <row r="1149" spans="1:2" s="21" customFormat="1" ht="12.95" customHeight="1" x14ac:dyDescent="0.2">
      <c r="A1149" s="42"/>
      <c r="B1149" s="28"/>
    </row>
    <row r="1150" spans="1:2" s="21" customFormat="1" ht="12.95" customHeight="1" x14ac:dyDescent="0.2">
      <c r="A1150" s="42"/>
      <c r="B1150" s="28"/>
    </row>
    <row r="1151" spans="1:2" s="21" customFormat="1" ht="12.95" customHeight="1" x14ac:dyDescent="0.2">
      <c r="A1151" s="42"/>
      <c r="B1151" s="28"/>
    </row>
    <row r="1152" spans="1:2" s="21" customFormat="1" ht="12.95" customHeight="1" x14ac:dyDescent="0.2">
      <c r="A1152" s="42"/>
      <c r="B1152" s="28"/>
    </row>
    <row r="1153" spans="1:2" s="21" customFormat="1" ht="12.95" customHeight="1" x14ac:dyDescent="0.2">
      <c r="A1153" s="42"/>
      <c r="B1153" s="28"/>
    </row>
    <row r="1154" spans="1:2" s="21" customFormat="1" ht="12.95" customHeight="1" x14ac:dyDescent="0.2">
      <c r="A1154" s="42"/>
      <c r="B1154" s="28"/>
    </row>
    <row r="1155" spans="1:2" s="21" customFormat="1" ht="12.95" customHeight="1" x14ac:dyDescent="0.2">
      <c r="A1155" s="42"/>
      <c r="B1155" s="28"/>
    </row>
    <row r="1156" spans="1:2" s="21" customFormat="1" ht="12.95" customHeight="1" x14ac:dyDescent="0.2">
      <c r="A1156" s="42"/>
      <c r="B1156" s="28"/>
    </row>
    <row r="1157" spans="1:2" s="21" customFormat="1" ht="12.95" customHeight="1" x14ac:dyDescent="0.2">
      <c r="A1157" s="42"/>
      <c r="B1157" s="28"/>
    </row>
    <row r="1158" spans="1:2" s="21" customFormat="1" ht="12.95" customHeight="1" x14ac:dyDescent="0.2">
      <c r="A1158" s="42"/>
      <c r="B1158" s="28"/>
    </row>
    <row r="1159" spans="1:2" s="21" customFormat="1" ht="12.95" customHeight="1" x14ac:dyDescent="0.2">
      <c r="A1159" s="42"/>
      <c r="B1159" s="28"/>
    </row>
    <row r="1160" spans="1:2" s="21" customFormat="1" ht="12.95" customHeight="1" x14ac:dyDescent="0.2">
      <c r="A1160" s="42"/>
      <c r="B1160" s="28"/>
    </row>
    <row r="1161" spans="1:2" s="21" customFormat="1" ht="12.95" customHeight="1" x14ac:dyDescent="0.2">
      <c r="A1161" s="42"/>
      <c r="B1161" s="28"/>
    </row>
    <row r="1162" spans="1:2" s="21" customFormat="1" ht="12.95" customHeight="1" x14ac:dyDescent="0.2">
      <c r="A1162" s="42"/>
      <c r="B1162" s="28"/>
    </row>
    <row r="1163" spans="1:2" s="21" customFormat="1" ht="12.95" customHeight="1" x14ac:dyDescent="0.2">
      <c r="A1163" s="42"/>
      <c r="B1163" s="28"/>
    </row>
    <row r="1164" spans="1:2" s="21" customFormat="1" ht="12.95" customHeight="1" x14ac:dyDescent="0.2">
      <c r="A1164" s="42"/>
      <c r="B1164" s="28"/>
    </row>
    <row r="1165" spans="1:2" s="21" customFormat="1" ht="12.95" customHeight="1" x14ac:dyDescent="0.2">
      <c r="A1165" s="42"/>
      <c r="B1165" s="28"/>
    </row>
    <row r="1166" spans="1:2" s="21" customFormat="1" ht="12.95" customHeight="1" x14ac:dyDescent="0.2">
      <c r="A1166" s="42"/>
      <c r="B1166" s="28"/>
    </row>
    <row r="1167" spans="1:2" s="21" customFormat="1" ht="12.95" customHeight="1" x14ac:dyDescent="0.2">
      <c r="A1167" s="42"/>
      <c r="B1167" s="28"/>
    </row>
    <row r="1168" spans="1:2" s="21" customFormat="1" ht="12.95" customHeight="1" x14ac:dyDescent="0.2">
      <c r="A1168" s="42"/>
      <c r="B1168" s="28"/>
    </row>
    <row r="1169" spans="1:2" s="21" customFormat="1" ht="12.95" customHeight="1" x14ac:dyDescent="0.2">
      <c r="A1169" s="42"/>
      <c r="B1169" s="28"/>
    </row>
    <row r="1170" spans="1:2" s="21" customFormat="1" ht="12.95" customHeight="1" x14ac:dyDescent="0.2">
      <c r="A1170" s="42"/>
      <c r="B1170" s="28"/>
    </row>
    <row r="1171" spans="1:2" s="21" customFormat="1" ht="12.95" customHeight="1" x14ac:dyDescent="0.2">
      <c r="A1171" s="42"/>
      <c r="B1171" s="28"/>
    </row>
    <row r="1172" spans="1:2" s="21" customFormat="1" ht="12.95" customHeight="1" x14ac:dyDescent="0.2">
      <c r="A1172" s="42"/>
      <c r="B1172" s="28"/>
    </row>
    <row r="1173" spans="1:2" s="21" customFormat="1" ht="12.95" customHeight="1" x14ac:dyDescent="0.2">
      <c r="A1173" s="42"/>
      <c r="B1173" s="28"/>
    </row>
    <row r="1174" spans="1:2" s="21" customFormat="1" ht="12.95" customHeight="1" x14ac:dyDescent="0.2">
      <c r="A1174" s="42"/>
      <c r="B1174" s="28"/>
    </row>
    <row r="1175" spans="1:2" s="21" customFormat="1" ht="12.95" customHeight="1" x14ac:dyDescent="0.2">
      <c r="A1175" s="42"/>
      <c r="B1175" s="28"/>
    </row>
    <row r="1176" spans="1:2" s="21" customFormat="1" ht="12.95" customHeight="1" x14ac:dyDescent="0.2">
      <c r="A1176" s="42"/>
      <c r="B1176" s="28"/>
    </row>
    <row r="1177" spans="1:2" s="21" customFormat="1" ht="12.95" customHeight="1" x14ac:dyDescent="0.2">
      <c r="A1177" s="42"/>
      <c r="B1177" s="28"/>
    </row>
    <row r="1178" spans="1:2" s="21" customFormat="1" ht="12.95" customHeight="1" x14ac:dyDescent="0.2">
      <c r="A1178" s="42"/>
      <c r="B1178" s="28"/>
    </row>
    <row r="1179" spans="1:2" s="21" customFormat="1" ht="12.95" customHeight="1" x14ac:dyDescent="0.2">
      <c r="A1179" s="42"/>
      <c r="B1179" s="28"/>
    </row>
    <row r="1180" spans="1:2" s="21" customFormat="1" ht="12.95" customHeight="1" x14ac:dyDescent="0.2">
      <c r="A1180" s="42"/>
      <c r="B1180" s="28"/>
    </row>
    <row r="1181" spans="1:2" s="21" customFormat="1" ht="12.95" customHeight="1" x14ac:dyDescent="0.2">
      <c r="A1181" s="42"/>
      <c r="B1181" s="28"/>
    </row>
    <row r="1182" spans="1:2" s="21" customFormat="1" ht="12.95" customHeight="1" x14ac:dyDescent="0.2">
      <c r="A1182" s="42"/>
      <c r="B1182" s="28"/>
    </row>
    <row r="1183" spans="1:2" s="21" customFormat="1" ht="12.95" customHeight="1" x14ac:dyDescent="0.2">
      <c r="A1183" s="42"/>
      <c r="B1183" s="28"/>
    </row>
    <row r="1184" spans="1:2" s="21" customFormat="1" ht="12.95" customHeight="1" x14ac:dyDescent="0.2">
      <c r="A1184" s="42"/>
      <c r="B1184" s="28"/>
    </row>
    <row r="1185" spans="1:2" s="21" customFormat="1" ht="12.95" customHeight="1" x14ac:dyDescent="0.2">
      <c r="A1185" s="42"/>
      <c r="B1185" s="28"/>
    </row>
    <row r="1186" spans="1:2" s="21" customFormat="1" ht="12.95" customHeight="1" x14ac:dyDescent="0.2">
      <c r="A1186" s="42"/>
      <c r="B1186" s="28"/>
    </row>
    <row r="1187" spans="1:2" s="21" customFormat="1" ht="12.95" customHeight="1" x14ac:dyDescent="0.2">
      <c r="A1187" s="42"/>
      <c r="B1187" s="28"/>
    </row>
    <row r="1188" spans="1:2" s="21" customFormat="1" ht="12.95" customHeight="1" x14ac:dyDescent="0.2">
      <c r="A1188" s="42"/>
      <c r="B1188" s="28"/>
    </row>
    <row r="1189" spans="1:2" s="21" customFormat="1" ht="12.95" customHeight="1" x14ac:dyDescent="0.2">
      <c r="A1189" s="42"/>
      <c r="B1189" s="28"/>
    </row>
    <row r="1190" spans="1:2" s="21" customFormat="1" ht="12.95" customHeight="1" x14ac:dyDescent="0.2">
      <c r="A1190" s="42"/>
      <c r="B1190" s="28"/>
    </row>
    <row r="1191" spans="1:2" s="21" customFormat="1" ht="12.95" customHeight="1" x14ac:dyDescent="0.2">
      <c r="A1191" s="42"/>
      <c r="B1191" s="28"/>
    </row>
    <row r="1192" spans="1:2" s="21" customFormat="1" ht="12.95" customHeight="1" x14ac:dyDescent="0.2">
      <c r="A1192" s="42"/>
      <c r="B1192" s="28"/>
    </row>
    <row r="1193" spans="1:2" s="21" customFormat="1" ht="12.95" customHeight="1" x14ac:dyDescent="0.2">
      <c r="A1193" s="42"/>
      <c r="B1193" s="28"/>
    </row>
    <row r="1194" spans="1:2" s="21" customFormat="1" ht="12.95" customHeight="1" x14ac:dyDescent="0.2">
      <c r="A1194" s="42"/>
      <c r="B1194" s="28"/>
    </row>
    <row r="1195" spans="1:2" s="21" customFormat="1" ht="12.95" customHeight="1" x14ac:dyDescent="0.2">
      <c r="A1195" s="42"/>
      <c r="B1195" s="28"/>
    </row>
    <row r="1196" spans="1:2" s="21" customFormat="1" ht="12.95" customHeight="1" x14ac:dyDescent="0.2">
      <c r="A1196" s="42"/>
      <c r="B1196" s="28"/>
    </row>
    <row r="1197" spans="1:2" s="21" customFormat="1" ht="12.95" customHeight="1" x14ac:dyDescent="0.2">
      <c r="A1197" s="42"/>
      <c r="B1197" s="28"/>
    </row>
    <row r="1198" spans="1:2" s="21" customFormat="1" ht="12.95" customHeight="1" x14ac:dyDescent="0.2">
      <c r="A1198" s="42"/>
      <c r="B1198" s="28"/>
    </row>
    <row r="1199" spans="1:2" s="21" customFormat="1" ht="12.95" customHeight="1" x14ac:dyDescent="0.2">
      <c r="A1199" s="42"/>
      <c r="B1199" s="28"/>
    </row>
    <row r="1200" spans="1:2" s="21" customFormat="1" ht="12.95" customHeight="1" x14ac:dyDescent="0.2">
      <c r="A1200" s="42"/>
      <c r="B1200" s="28"/>
    </row>
    <row r="1201" spans="1:2" s="21" customFormat="1" ht="12.95" customHeight="1" x14ac:dyDescent="0.2">
      <c r="A1201" s="42"/>
      <c r="B1201" s="28"/>
    </row>
    <row r="1202" spans="1:2" s="21" customFormat="1" ht="12.95" customHeight="1" x14ac:dyDescent="0.2">
      <c r="A1202" s="42"/>
      <c r="B1202" s="28"/>
    </row>
    <row r="1203" spans="1:2" s="21" customFormat="1" ht="12.95" customHeight="1" x14ac:dyDescent="0.2">
      <c r="A1203" s="42"/>
      <c r="B1203" s="28"/>
    </row>
    <row r="1204" spans="1:2" s="21" customFormat="1" ht="12.95" customHeight="1" x14ac:dyDescent="0.2">
      <c r="A1204" s="42"/>
      <c r="B1204" s="28"/>
    </row>
    <row r="1205" spans="1:2" s="21" customFormat="1" ht="12.95" customHeight="1" x14ac:dyDescent="0.2">
      <c r="A1205" s="42"/>
      <c r="B1205" s="28"/>
    </row>
    <row r="1206" spans="1:2" s="21" customFormat="1" ht="12.95" customHeight="1" x14ac:dyDescent="0.2">
      <c r="A1206" s="42"/>
      <c r="B1206" s="28"/>
    </row>
    <row r="1207" spans="1:2" s="21" customFormat="1" ht="12.95" customHeight="1" x14ac:dyDescent="0.2">
      <c r="A1207" s="42"/>
      <c r="B1207" s="28"/>
    </row>
    <row r="1208" spans="1:2" s="21" customFormat="1" ht="12.95" customHeight="1" x14ac:dyDescent="0.2">
      <c r="A1208" s="42"/>
      <c r="B1208" s="28"/>
    </row>
    <row r="1209" spans="1:2" s="21" customFormat="1" ht="12.95" customHeight="1" x14ac:dyDescent="0.2">
      <c r="A1209" s="42"/>
      <c r="B1209" s="28"/>
    </row>
    <row r="1210" spans="1:2" s="21" customFormat="1" ht="12.95" customHeight="1" x14ac:dyDescent="0.2">
      <c r="A1210" s="42"/>
      <c r="B1210" s="28"/>
    </row>
    <row r="1211" spans="1:2" s="21" customFormat="1" ht="12.95" customHeight="1" x14ac:dyDescent="0.2">
      <c r="A1211" s="42"/>
      <c r="B1211" s="28"/>
    </row>
    <row r="1212" spans="1:2" s="21" customFormat="1" ht="12.95" customHeight="1" x14ac:dyDescent="0.2">
      <c r="A1212" s="42"/>
      <c r="B1212" s="28"/>
    </row>
    <row r="1213" spans="1:2" s="21" customFormat="1" ht="12.95" customHeight="1" x14ac:dyDescent="0.2">
      <c r="A1213" s="42"/>
      <c r="B1213" s="28"/>
    </row>
    <row r="1214" spans="1:2" s="21" customFormat="1" ht="12.95" customHeight="1" x14ac:dyDescent="0.2">
      <c r="A1214" s="42"/>
      <c r="B1214" s="28"/>
    </row>
    <row r="1215" spans="1:2" s="21" customFormat="1" ht="12.95" customHeight="1" x14ac:dyDescent="0.2">
      <c r="A1215" s="42"/>
      <c r="B1215" s="28"/>
    </row>
    <row r="1216" spans="1:2" s="21" customFormat="1" ht="12.95" customHeight="1" x14ac:dyDescent="0.2">
      <c r="A1216" s="42"/>
      <c r="B1216" s="28"/>
    </row>
    <row r="1217" spans="1:2" s="21" customFormat="1" ht="12.95" customHeight="1" x14ac:dyDescent="0.2">
      <c r="A1217" s="42"/>
      <c r="B1217" s="28"/>
    </row>
    <row r="1218" spans="1:2" s="21" customFormat="1" ht="12.95" customHeight="1" x14ac:dyDescent="0.2">
      <c r="A1218" s="42"/>
      <c r="B1218" s="28"/>
    </row>
    <row r="1219" spans="1:2" s="21" customFormat="1" ht="12.95" customHeight="1" x14ac:dyDescent="0.2">
      <c r="A1219" s="42"/>
      <c r="B1219" s="28"/>
    </row>
    <row r="1220" spans="1:2" s="21" customFormat="1" ht="12.95" customHeight="1" x14ac:dyDescent="0.2">
      <c r="A1220" s="42"/>
      <c r="B1220" s="28"/>
    </row>
    <row r="1221" spans="1:2" s="21" customFormat="1" ht="12.95" customHeight="1" x14ac:dyDescent="0.2">
      <c r="A1221" s="42"/>
      <c r="B1221" s="28"/>
    </row>
    <row r="1222" spans="1:2" s="21" customFormat="1" ht="12.95" customHeight="1" x14ac:dyDescent="0.2">
      <c r="A1222" s="42"/>
      <c r="B1222" s="28"/>
    </row>
    <row r="1223" spans="1:2" s="21" customFormat="1" ht="12.95" customHeight="1" x14ac:dyDescent="0.2">
      <c r="A1223" s="42"/>
      <c r="B1223" s="28"/>
    </row>
    <row r="1224" spans="1:2" s="21" customFormat="1" ht="12.95" customHeight="1" x14ac:dyDescent="0.2">
      <c r="A1224" s="42"/>
      <c r="B1224" s="28"/>
    </row>
    <row r="1225" spans="1:2" s="21" customFormat="1" ht="12.95" customHeight="1" x14ac:dyDescent="0.2">
      <c r="A1225" s="42"/>
      <c r="B1225" s="28"/>
    </row>
    <row r="1226" spans="1:2" s="21" customFormat="1" ht="12.95" customHeight="1" x14ac:dyDescent="0.2">
      <c r="A1226" s="42"/>
      <c r="B1226" s="28"/>
    </row>
    <row r="1227" spans="1:2" s="21" customFormat="1" ht="12.95" customHeight="1" x14ac:dyDescent="0.2">
      <c r="A1227" s="42"/>
      <c r="B1227" s="28"/>
    </row>
    <row r="1228" spans="1:2" s="21" customFormat="1" ht="12.95" customHeight="1" x14ac:dyDescent="0.2">
      <c r="A1228" s="42"/>
      <c r="B1228" s="28"/>
    </row>
    <row r="1229" spans="1:2" s="21" customFormat="1" ht="12.95" customHeight="1" x14ac:dyDescent="0.2">
      <c r="A1229" s="42"/>
      <c r="B1229" s="28"/>
    </row>
    <row r="1230" spans="1:2" s="21" customFormat="1" ht="12.95" customHeight="1" x14ac:dyDescent="0.2">
      <c r="A1230" s="42"/>
      <c r="B1230" s="28"/>
    </row>
    <row r="1231" spans="1:2" s="21" customFormat="1" ht="12.95" customHeight="1" x14ac:dyDescent="0.2">
      <c r="A1231" s="42"/>
      <c r="B1231" s="28"/>
    </row>
    <row r="1232" spans="1:2" s="21" customFormat="1" ht="12.95" customHeight="1" x14ac:dyDescent="0.2">
      <c r="A1232" s="42"/>
      <c r="B1232" s="28"/>
    </row>
    <row r="1233" spans="1:2" s="21" customFormat="1" ht="12.95" customHeight="1" x14ac:dyDescent="0.2">
      <c r="A1233" s="42"/>
      <c r="B1233" s="28"/>
    </row>
    <row r="1234" spans="1:2" s="21" customFormat="1" ht="12.95" customHeight="1" x14ac:dyDescent="0.2">
      <c r="A1234" s="42"/>
      <c r="B1234" s="28"/>
    </row>
    <row r="1235" spans="1:2" s="21" customFormat="1" ht="12.95" customHeight="1" x14ac:dyDescent="0.2">
      <c r="A1235" s="42"/>
      <c r="B1235" s="28"/>
    </row>
    <row r="1236" spans="1:2" s="21" customFormat="1" ht="12.95" customHeight="1" x14ac:dyDescent="0.2">
      <c r="A1236" s="42"/>
      <c r="B1236" s="28"/>
    </row>
    <row r="1237" spans="1:2" s="21" customFormat="1" ht="12.95" customHeight="1" x14ac:dyDescent="0.2">
      <c r="A1237" s="42"/>
      <c r="B1237" s="28"/>
    </row>
    <row r="1238" spans="1:2" s="21" customFormat="1" ht="12.95" customHeight="1" x14ac:dyDescent="0.2">
      <c r="A1238" s="42"/>
      <c r="B1238" s="28"/>
    </row>
    <row r="1239" spans="1:2" s="21" customFormat="1" ht="12.95" customHeight="1" x14ac:dyDescent="0.2">
      <c r="A1239" s="42"/>
      <c r="B1239" s="28"/>
    </row>
    <row r="1240" spans="1:2" s="21" customFormat="1" ht="12.95" customHeight="1" x14ac:dyDescent="0.2">
      <c r="A1240" s="42"/>
      <c r="B1240" s="28"/>
    </row>
    <row r="1241" spans="1:2" s="21" customFormat="1" ht="12.95" customHeight="1" x14ac:dyDescent="0.2">
      <c r="A1241" s="42"/>
      <c r="B1241" s="28"/>
    </row>
    <row r="1242" spans="1:2" s="21" customFormat="1" ht="12.95" customHeight="1" x14ac:dyDescent="0.2">
      <c r="A1242" s="42"/>
      <c r="B1242" s="28"/>
    </row>
    <row r="1243" spans="1:2" s="21" customFormat="1" ht="12.95" customHeight="1" x14ac:dyDescent="0.2">
      <c r="A1243" s="42"/>
      <c r="B1243" s="28"/>
    </row>
    <row r="1244" spans="1:2" s="21" customFormat="1" ht="12.95" customHeight="1" x14ac:dyDescent="0.2">
      <c r="A1244" s="42"/>
      <c r="B1244" s="28"/>
    </row>
    <row r="1245" spans="1:2" s="21" customFormat="1" ht="12.95" customHeight="1" x14ac:dyDescent="0.2">
      <c r="A1245" s="42"/>
      <c r="B1245" s="28"/>
    </row>
    <row r="1246" spans="1:2" s="21" customFormat="1" ht="12.95" customHeight="1" x14ac:dyDescent="0.2">
      <c r="A1246" s="42"/>
      <c r="B1246" s="28"/>
    </row>
    <row r="1247" spans="1:2" s="21" customFormat="1" ht="12.95" customHeight="1" x14ac:dyDescent="0.2">
      <c r="A1247" s="42"/>
      <c r="B1247" s="28"/>
    </row>
    <row r="1248" spans="1:2" s="21" customFormat="1" ht="12.95" customHeight="1" x14ac:dyDescent="0.2">
      <c r="A1248" s="42"/>
      <c r="B1248" s="28"/>
    </row>
    <row r="1249" spans="1:2" s="21" customFormat="1" ht="12.95" customHeight="1" x14ac:dyDescent="0.2">
      <c r="A1249" s="42"/>
      <c r="B1249" s="28"/>
    </row>
    <row r="1250" spans="1:2" s="21" customFormat="1" ht="12.95" customHeight="1" x14ac:dyDescent="0.2">
      <c r="A1250" s="42"/>
      <c r="B1250" s="28"/>
    </row>
    <row r="1251" spans="1:2" s="21" customFormat="1" ht="12.95" customHeight="1" x14ac:dyDescent="0.2">
      <c r="A1251" s="42"/>
      <c r="B1251" s="28"/>
    </row>
    <row r="1252" spans="1:2" s="21" customFormat="1" ht="12.95" customHeight="1" x14ac:dyDescent="0.2">
      <c r="A1252" s="42"/>
      <c r="B1252" s="28"/>
    </row>
    <row r="1253" spans="1:2" s="21" customFormat="1" ht="12.95" customHeight="1" x14ac:dyDescent="0.2">
      <c r="A1253" s="42"/>
      <c r="B1253" s="28"/>
    </row>
    <row r="1254" spans="1:2" s="21" customFormat="1" ht="12.95" customHeight="1" x14ac:dyDescent="0.2">
      <c r="A1254" s="42"/>
      <c r="B1254" s="28"/>
    </row>
    <row r="1255" spans="1:2" s="21" customFormat="1" ht="12.95" customHeight="1" x14ac:dyDescent="0.2">
      <c r="A1255" s="42"/>
      <c r="B1255" s="28"/>
    </row>
    <row r="1256" spans="1:2" s="21" customFormat="1" ht="12.95" customHeight="1" x14ac:dyDescent="0.2">
      <c r="A1256" s="42"/>
      <c r="B1256" s="28"/>
    </row>
    <row r="1257" spans="1:2" s="21" customFormat="1" ht="12.95" customHeight="1" x14ac:dyDescent="0.2">
      <c r="A1257" s="42"/>
      <c r="B1257" s="28"/>
    </row>
    <row r="1258" spans="1:2" s="21" customFormat="1" ht="12.95" customHeight="1" x14ac:dyDescent="0.2">
      <c r="A1258" s="42"/>
      <c r="B1258" s="28"/>
    </row>
    <row r="1259" spans="1:2" s="21" customFormat="1" ht="12.95" customHeight="1" x14ac:dyDescent="0.2">
      <c r="A1259" s="42"/>
      <c r="B1259" s="28"/>
    </row>
    <row r="1260" spans="1:2" s="21" customFormat="1" ht="12.95" customHeight="1" x14ac:dyDescent="0.2">
      <c r="A1260" s="42"/>
      <c r="B1260" s="28"/>
    </row>
    <row r="1261" spans="1:2" s="21" customFormat="1" ht="12.95" customHeight="1" x14ac:dyDescent="0.2">
      <c r="A1261" s="42"/>
      <c r="B1261" s="28"/>
    </row>
    <row r="1262" spans="1:2" s="21" customFormat="1" ht="12.95" customHeight="1" x14ac:dyDescent="0.2">
      <c r="A1262" s="42"/>
      <c r="B1262" s="28"/>
    </row>
    <row r="1263" spans="1:2" s="21" customFormat="1" ht="12.95" customHeight="1" x14ac:dyDescent="0.2">
      <c r="A1263" s="42"/>
      <c r="B1263" s="28"/>
    </row>
    <row r="1264" spans="1:2" s="21" customFormat="1" ht="12.95" customHeight="1" x14ac:dyDescent="0.2">
      <c r="A1264" s="42"/>
      <c r="B1264" s="28"/>
    </row>
    <row r="1265" spans="1:2" s="21" customFormat="1" ht="12.95" customHeight="1" x14ac:dyDescent="0.2">
      <c r="A1265" s="42"/>
      <c r="B1265" s="28"/>
    </row>
    <row r="1266" spans="1:2" s="21" customFormat="1" ht="12.95" customHeight="1" x14ac:dyDescent="0.2">
      <c r="A1266" s="42"/>
      <c r="B1266" s="28"/>
    </row>
    <row r="1267" spans="1:2" s="21" customFormat="1" ht="12.95" customHeight="1" x14ac:dyDescent="0.2">
      <c r="A1267" s="42"/>
      <c r="B1267" s="28"/>
    </row>
    <row r="1268" spans="1:2" s="21" customFormat="1" ht="12.95" customHeight="1" x14ac:dyDescent="0.2">
      <c r="A1268" s="42"/>
      <c r="B1268" s="28"/>
    </row>
    <row r="1269" spans="1:2" s="21" customFormat="1" ht="12.95" customHeight="1" x14ac:dyDescent="0.2">
      <c r="A1269" s="42"/>
      <c r="B1269" s="28"/>
    </row>
    <row r="1270" spans="1:2" s="21" customFormat="1" ht="12.95" customHeight="1" x14ac:dyDescent="0.2">
      <c r="A1270" s="42"/>
      <c r="B1270" s="28"/>
    </row>
    <row r="1271" spans="1:2" s="21" customFormat="1" ht="12.95" customHeight="1" x14ac:dyDescent="0.2">
      <c r="A1271" s="42"/>
      <c r="B1271" s="28"/>
    </row>
    <row r="1272" spans="1:2" s="21" customFormat="1" ht="12.95" customHeight="1" x14ac:dyDescent="0.2">
      <c r="A1272" s="42"/>
      <c r="B1272" s="28"/>
    </row>
    <row r="1273" spans="1:2" s="21" customFormat="1" ht="12.95" customHeight="1" x14ac:dyDescent="0.2">
      <c r="A1273" s="42"/>
      <c r="B1273" s="28"/>
    </row>
    <row r="1274" spans="1:2" s="21" customFormat="1" ht="12.95" customHeight="1" x14ac:dyDescent="0.2">
      <c r="A1274" s="42"/>
      <c r="B1274" s="28"/>
    </row>
    <row r="1275" spans="1:2" s="21" customFormat="1" ht="12.95" customHeight="1" x14ac:dyDescent="0.2">
      <c r="A1275" s="42"/>
      <c r="B1275" s="28"/>
    </row>
    <row r="1276" spans="1:2" s="21" customFormat="1" ht="12.95" customHeight="1" x14ac:dyDescent="0.2">
      <c r="A1276" s="42"/>
      <c r="B1276" s="28"/>
    </row>
    <row r="1277" spans="1:2" s="21" customFormat="1" ht="12.95" customHeight="1" x14ac:dyDescent="0.2">
      <c r="A1277" s="42"/>
      <c r="B1277" s="28"/>
    </row>
    <row r="1278" spans="1:2" s="21" customFormat="1" ht="12.95" customHeight="1" x14ac:dyDescent="0.2">
      <c r="A1278" s="42"/>
      <c r="B1278" s="28"/>
    </row>
    <row r="1279" spans="1:2" s="21" customFormat="1" ht="12.95" customHeight="1" x14ac:dyDescent="0.2">
      <c r="A1279" s="42"/>
      <c r="B1279" s="28"/>
    </row>
    <row r="1280" spans="1:2" s="21" customFormat="1" ht="12.95" customHeight="1" x14ac:dyDescent="0.2">
      <c r="A1280" s="42"/>
      <c r="B1280" s="28"/>
    </row>
    <row r="1281" spans="1:2" s="21" customFormat="1" ht="12.95" customHeight="1" x14ac:dyDescent="0.2">
      <c r="A1281" s="42"/>
      <c r="B1281" s="28"/>
    </row>
    <row r="1282" spans="1:2" s="21" customFormat="1" ht="12.95" customHeight="1" x14ac:dyDescent="0.2">
      <c r="A1282" s="42"/>
      <c r="B1282" s="28"/>
    </row>
    <row r="1283" spans="1:2" s="21" customFormat="1" ht="12.95" customHeight="1" x14ac:dyDescent="0.2">
      <c r="A1283" s="42"/>
      <c r="B1283" s="28"/>
    </row>
    <row r="1284" spans="1:2" s="21" customFormat="1" ht="12.95" customHeight="1" x14ac:dyDescent="0.2">
      <c r="A1284" s="42"/>
      <c r="B1284" s="28"/>
    </row>
    <row r="1285" spans="1:2" s="21" customFormat="1" ht="12.95" customHeight="1" x14ac:dyDescent="0.2">
      <c r="A1285" s="42"/>
      <c r="B1285" s="28"/>
    </row>
    <row r="1286" spans="1:2" s="21" customFormat="1" ht="12.95" customHeight="1" x14ac:dyDescent="0.2">
      <c r="A1286" s="42"/>
      <c r="B1286" s="28"/>
    </row>
    <row r="1287" spans="1:2" s="21" customFormat="1" ht="12.95" customHeight="1" x14ac:dyDescent="0.2">
      <c r="A1287" s="42"/>
      <c r="B1287" s="28"/>
    </row>
    <row r="1288" spans="1:2" s="21" customFormat="1" ht="12.95" customHeight="1" x14ac:dyDescent="0.2">
      <c r="A1288" s="42"/>
      <c r="B1288" s="28"/>
    </row>
    <row r="1289" spans="1:2" s="21" customFormat="1" ht="12.95" customHeight="1" x14ac:dyDescent="0.2">
      <c r="A1289" s="42"/>
      <c r="B1289" s="28"/>
    </row>
    <row r="1290" spans="1:2" s="21" customFormat="1" ht="12.95" customHeight="1" x14ac:dyDescent="0.2">
      <c r="A1290" s="42"/>
      <c r="B1290" s="28"/>
    </row>
    <row r="1291" spans="1:2" s="21" customFormat="1" ht="12.95" customHeight="1" x14ac:dyDescent="0.2">
      <c r="A1291" s="42"/>
      <c r="B1291" s="28"/>
    </row>
    <row r="1292" spans="1:2" s="21" customFormat="1" ht="12.95" customHeight="1" x14ac:dyDescent="0.2">
      <c r="A1292" s="42"/>
      <c r="B1292" s="28"/>
    </row>
    <row r="1293" spans="1:2" s="21" customFormat="1" ht="12.95" customHeight="1" x14ac:dyDescent="0.2">
      <c r="A1293" s="42"/>
      <c r="B1293" s="28"/>
    </row>
    <row r="1294" spans="1:2" s="21" customFormat="1" ht="12.95" customHeight="1" x14ac:dyDescent="0.2">
      <c r="A1294" s="42"/>
      <c r="B1294" s="28"/>
    </row>
    <row r="1295" spans="1:2" s="21" customFormat="1" ht="12.95" customHeight="1" x14ac:dyDescent="0.2">
      <c r="A1295" s="42"/>
      <c r="B1295" s="28"/>
    </row>
    <row r="1296" spans="1:2" s="21" customFormat="1" ht="12.95" customHeight="1" x14ac:dyDescent="0.2">
      <c r="A1296" s="42"/>
      <c r="B1296" s="28"/>
    </row>
    <row r="1297" spans="1:2" s="21" customFormat="1" ht="12.95" customHeight="1" x14ac:dyDescent="0.2">
      <c r="A1297" s="42"/>
      <c r="B1297" s="28"/>
    </row>
    <row r="1298" spans="1:2" s="21" customFormat="1" ht="12.95" customHeight="1" x14ac:dyDescent="0.2">
      <c r="A1298" s="42"/>
      <c r="B1298" s="28"/>
    </row>
    <row r="1299" spans="1:2" s="21" customFormat="1" ht="12.95" customHeight="1" x14ac:dyDescent="0.2">
      <c r="A1299" s="42"/>
      <c r="B1299" s="28"/>
    </row>
    <row r="1300" spans="1:2" s="21" customFormat="1" ht="12.95" customHeight="1" x14ac:dyDescent="0.2">
      <c r="A1300" s="42"/>
      <c r="B1300" s="28"/>
    </row>
    <row r="1301" spans="1:2" s="21" customFormat="1" ht="12.95" customHeight="1" x14ac:dyDescent="0.2">
      <c r="A1301" s="42"/>
      <c r="B1301" s="28"/>
    </row>
    <row r="1302" spans="1:2" s="21" customFormat="1" ht="12.95" customHeight="1" x14ac:dyDescent="0.2">
      <c r="A1302" s="42"/>
      <c r="B1302" s="28"/>
    </row>
    <row r="1303" spans="1:2" s="21" customFormat="1" ht="12.95" customHeight="1" x14ac:dyDescent="0.2">
      <c r="A1303" s="42"/>
      <c r="B1303" s="28"/>
    </row>
    <row r="1304" spans="1:2" s="21" customFormat="1" ht="12.95" customHeight="1" x14ac:dyDescent="0.2">
      <c r="A1304" s="42"/>
      <c r="B1304" s="28"/>
    </row>
    <row r="1305" spans="1:2" s="21" customFormat="1" ht="12.95" customHeight="1" x14ac:dyDescent="0.2">
      <c r="A1305" s="42"/>
      <c r="B1305" s="28"/>
    </row>
    <row r="1306" spans="1:2" s="21" customFormat="1" ht="12.95" customHeight="1" x14ac:dyDescent="0.2">
      <c r="A1306" s="42"/>
      <c r="B1306" s="28"/>
    </row>
    <row r="1307" spans="1:2" s="21" customFormat="1" ht="12.95" customHeight="1" x14ac:dyDescent="0.2">
      <c r="A1307" s="42"/>
      <c r="B1307" s="28"/>
    </row>
    <row r="1308" spans="1:2" s="21" customFormat="1" ht="12.95" customHeight="1" x14ac:dyDescent="0.2">
      <c r="A1308" s="42"/>
      <c r="B1308" s="28"/>
    </row>
    <row r="1309" spans="1:2" s="21" customFormat="1" ht="12.95" customHeight="1" x14ac:dyDescent="0.2">
      <c r="A1309" s="42"/>
      <c r="B1309" s="28"/>
    </row>
    <row r="1310" spans="1:2" s="21" customFormat="1" ht="12.95" customHeight="1" x14ac:dyDescent="0.2">
      <c r="A1310" s="42"/>
      <c r="B1310" s="28"/>
    </row>
    <row r="1311" spans="1:2" s="21" customFormat="1" ht="12.95" customHeight="1" x14ac:dyDescent="0.2">
      <c r="A1311" s="42"/>
      <c r="B1311" s="28"/>
    </row>
    <row r="1312" spans="1:2" s="21" customFormat="1" ht="12.95" customHeight="1" x14ac:dyDescent="0.2">
      <c r="A1312" s="42"/>
      <c r="B1312" s="28"/>
    </row>
    <row r="1313" spans="1:2" s="21" customFormat="1" ht="12.95" customHeight="1" x14ac:dyDescent="0.2">
      <c r="A1313" s="42"/>
      <c r="B1313" s="28"/>
    </row>
    <row r="1314" spans="1:2" s="21" customFormat="1" ht="12.95" customHeight="1" x14ac:dyDescent="0.2">
      <c r="A1314" s="42"/>
      <c r="B1314" s="28"/>
    </row>
    <row r="1315" spans="1:2" s="21" customFormat="1" ht="12.95" customHeight="1" x14ac:dyDescent="0.2">
      <c r="A1315" s="42"/>
      <c r="B1315" s="28"/>
    </row>
    <row r="1316" spans="1:2" s="21" customFormat="1" ht="12.95" customHeight="1" x14ac:dyDescent="0.2">
      <c r="A1316" s="42"/>
      <c r="B1316" s="28"/>
    </row>
    <row r="1317" spans="1:2" s="21" customFormat="1" ht="12.95" customHeight="1" x14ac:dyDescent="0.2">
      <c r="A1317" s="42"/>
      <c r="B1317" s="28"/>
    </row>
    <row r="1318" spans="1:2" s="21" customFormat="1" ht="12.95" customHeight="1" x14ac:dyDescent="0.2">
      <c r="A1318" s="42"/>
      <c r="B1318" s="28"/>
    </row>
    <row r="1319" spans="1:2" s="21" customFormat="1" ht="12.95" customHeight="1" x14ac:dyDescent="0.2">
      <c r="A1319" s="42"/>
      <c r="B1319" s="28"/>
    </row>
    <row r="1320" spans="1:2" s="21" customFormat="1" ht="12.95" customHeight="1" x14ac:dyDescent="0.2">
      <c r="A1320" s="42"/>
      <c r="B1320" s="28"/>
    </row>
    <row r="1321" spans="1:2" s="21" customFormat="1" ht="12.95" customHeight="1" x14ac:dyDescent="0.2">
      <c r="A1321" s="42"/>
      <c r="B1321" s="28"/>
    </row>
    <row r="1322" spans="1:2" s="21" customFormat="1" ht="12.95" customHeight="1" x14ac:dyDescent="0.2">
      <c r="A1322" s="42"/>
      <c r="B1322" s="28"/>
    </row>
    <row r="1323" spans="1:2" s="21" customFormat="1" ht="12.95" customHeight="1" x14ac:dyDescent="0.2">
      <c r="A1323" s="42"/>
      <c r="B1323" s="28"/>
    </row>
    <row r="1324" spans="1:2" s="21" customFormat="1" ht="12.95" customHeight="1" x14ac:dyDescent="0.2">
      <c r="A1324" s="42"/>
      <c r="B1324" s="28"/>
    </row>
    <row r="1325" spans="1:2" s="21" customFormat="1" ht="12.95" customHeight="1" x14ac:dyDescent="0.2">
      <c r="A1325" s="42"/>
      <c r="B1325" s="28"/>
    </row>
    <row r="1326" spans="1:2" s="21" customFormat="1" ht="12.95" customHeight="1" x14ac:dyDescent="0.2">
      <c r="A1326" s="42"/>
      <c r="B1326" s="28"/>
    </row>
    <row r="1327" spans="1:2" s="21" customFormat="1" ht="12.95" customHeight="1" x14ac:dyDescent="0.2">
      <c r="A1327" s="42"/>
      <c r="B1327" s="28"/>
    </row>
    <row r="1328" spans="1:2" s="21" customFormat="1" ht="12.95" customHeight="1" x14ac:dyDescent="0.2">
      <c r="A1328" s="42"/>
      <c r="B1328" s="28"/>
    </row>
    <row r="1329" spans="1:2" s="21" customFormat="1" ht="12.95" customHeight="1" x14ac:dyDescent="0.2">
      <c r="A1329" s="42"/>
      <c r="B1329" s="28"/>
    </row>
    <row r="1330" spans="1:2" s="21" customFormat="1" ht="12.95" customHeight="1" x14ac:dyDescent="0.2">
      <c r="A1330" s="42"/>
      <c r="B1330" s="28"/>
    </row>
    <row r="1331" spans="1:2" s="21" customFormat="1" ht="12.95" customHeight="1" x14ac:dyDescent="0.2">
      <c r="A1331" s="42"/>
      <c r="B1331" s="28"/>
    </row>
    <row r="1332" spans="1:2" s="21" customFormat="1" ht="12.95" customHeight="1" x14ac:dyDescent="0.2">
      <c r="A1332" s="42"/>
      <c r="B1332" s="28"/>
    </row>
    <row r="1333" spans="1:2" s="21" customFormat="1" ht="12.95" customHeight="1" x14ac:dyDescent="0.2">
      <c r="A1333" s="42"/>
      <c r="B1333" s="28"/>
    </row>
    <row r="1334" spans="1:2" s="21" customFormat="1" ht="12.95" customHeight="1" x14ac:dyDescent="0.2">
      <c r="A1334" s="42"/>
      <c r="B1334" s="28"/>
    </row>
    <row r="1335" spans="1:2" s="21" customFormat="1" ht="12.95" customHeight="1" x14ac:dyDescent="0.2">
      <c r="A1335" s="42"/>
      <c r="B1335" s="28"/>
    </row>
    <row r="1336" spans="1:2" s="21" customFormat="1" ht="12.95" customHeight="1" x14ac:dyDescent="0.2">
      <c r="A1336" s="42"/>
      <c r="B1336" s="28"/>
    </row>
    <row r="1337" spans="1:2" s="21" customFormat="1" ht="12.95" customHeight="1" x14ac:dyDescent="0.2">
      <c r="A1337" s="42"/>
      <c r="B1337" s="28"/>
    </row>
    <row r="1338" spans="1:2" s="21" customFormat="1" ht="12.95" customHeight="1" x14ac:dyDescent="0.2">
      <c r="A1338" s="42"/>
      <c r="B1338" s="28"/>
    </row>
    <row r="1339" spans="1:2" s="21" customFormat="1" ht="12.95" customHeight="1" x14ac:dyDescent="0.2">
      <c r="A1339" s="42"/>
      <c r="B1339" s="28"/>
    </row>
    <row r="1340" spans="1:2" s="21" customFormat="1" ht="12.95" customHeight="1" x14ac:dyDescent="0.2">
      <c r="A1340" s="42"/>
      <c r="B1340" s="28"/>
    </row>
    <row r="1341" spans="1:2" s="21" customFormat="1" ht="12.95" customHeight="1" x14ac:dyDescent="0.2">
      <c r="A1341" s="42"/>
      <c r="B1341" s="28"/>
    </row>
    <row r="1342" spans="1:2" s="21" customFormat="1" ht="12.95" customHeight="1" x14ac:dyDescent="0.2">
      <c r="A1342" s="42"/>
      <c r="B1342" s="28"/>
    </row>
    <row r="1343" spans="1:2" s="21" customFormat="1" ht="12.95" customHeight="1" x14ac:dyDescent="0.2">
      <c r="A1343" s="42"/>
      <c r="B1343" s="28"/>
    </row>
    <row r="1344" spans="1:2" s="21" customFormat="1" ht="12.95" customHeight="1" x14ac:dyDescent="0.2">
      <c r="A1344" s="42"/>
      <c r="B1344" s="28"/>
    </row>
    <row r="1345" spans="1:2" s="21" customFormat="1" ht="12.95" customHeight="1" x14ac:dyDescent="0.2">
      <c r="A1345" s="42"/>
      <c r="B1345" s="28"/>
    </row>
    <row r="1346" spans="1:2" s="21" customFormat="1" ht="12.95" customHeight="1" x14ac:dyDescent="0.2">
      <c r="A1346" s="42"/>
      <c r="B1346" s="28"/>
    </row>
    <row r="1347" spans="1:2" s="21" customFormat="1" ht="12.95" customHeight="1" x14ac:dyDescent="0.2">
      <c r="A1347" s="42"/>
      <c r="B1347" s="28"/>
    </row>
    <row r="1348" spans="1:2" s="21" customFormat="1" ht="12.95" customHeight="1" x14ac:dyDescent="0.2">
      <c r="A1348" s="42"/>
      <c r="B1348" s="28"/>
    </row>
    <row r="1349" spans="1:2" s="21" customFormat="1" ht="12.95" customHeight="1" x14ac:dyDescent="0.2">
      <c r="A1349" s="42"/>
      <c r="B1349" s="28"/>
    </row>
    <row r="1350" spans="1:2" s="21" customFormat="1" ht="12.95" customHeight="1" x14ac:dyDescent="0.2">
      <c r="A1350" s="42"/>
      <c r="B1350" s="28"/>
    </row>
    <row r="1351" spans="1:2" s="21" customFormat="1" ht="12.95" customHeight="1" x14ac:dyDescent="0.2">
      <c r="A1351" s="42"/>
      <c r="B1351" s="28"/>
    </row>
    <row r="1352" spans="1:2" s="21" customFormat="1" ht="12.95" customHeight="1" x14ac:dyDescent="0.2">
      <c r="A1352" s="42"/>
      <c r="B1352" s="28"/>
    </row>
    <row r="1353" spans="1:2" s="21" customFormat="1" ht="12.95" customHeight="1" x14ac:dyDescent="0.2">
      <c r="A1353" s="42"/>
      <c r="B1353" s="28"/>
    </row>
    <row r="1354" spans="1:2" s="21" customFormat="1" ht="12.95" customHeight="1" x14ac:dyDescent="0.2">
      <c r="A1354" s="42"/>
      <c r="B1354" s="28"/>
    </row>
    <row r="1355" spans="1:2" s="21" customFormat="1" ht="12.95" customHeight="1" x14ac:dyDescent="0.2">
      <c r="A1355" s="42"/>
      <c r="B1355" s="28"/>
    </row>
    <row r="1356" spans="1:2" s="21" customFormat="1" ht="12.95" customHeight="1" x14ac:dyDescent="0.2">
      <c r="A1356" s="42"/>
      <c r="B1356" s="28"/>
    </row>
    <row r="1357" spans="1:2" s="21" customFormat="1" ht="12.95" customHeight="1" x14ac:dyDescent="0.2">
      <c r="A1357" s="42"/>
      <c r="B1357" s="28"/>
    </row>
    <row r="1358" spans="1:2" s="21" customFormat="1" ht="12.95" customHeight="1" x14ac:dyDescent="0.2">
      <c r="A1358" s="42"/>
      <c r="B1358" s="28"/>
    </row>
    <row r="1359" spans="1:2" s="21" customFormat="1" ht="12.95" customHeight="1" x14ac:dyDescent="0.2">
      <c r="A1359" s="42"/>
      <c r="B1359" s="28"/>
    </row>
    <row r="1360" spans="1:2" s="21" customFormat="1" ht="12.95" customHeight="1" x14ac:dyDescent="0.2">
      <c r="A1360" s="42"/>
      <c r="B1360" s="28"/>
    </row>
    <row r="1361" spans="1:2" s="21" customFormat="1" ht="12.95" customHeight="1" x14ac:dyDescent="0.2">
      <c r="A1361" s="42"/>
      <c r="B1361" s="28"/>
    </row>
    <row r="1362" spans="1:2" s="21" customFormat="1" ht="12.95" customHeight="1" x14ac:dyDescent="0.2">
      <c r="A1362" s="42"/>
      <c r="B1362" s="28"/>
    </row>
    <row r="1363" spans="1:2" s="21" customFormat="1" ht="12.95" customHeight="1" x14ac:dyDescent="0.2">
      <c r="A1363" s="42"/>
      <c r="B1363" s="28"/>
    </row>
    <row r="1364" spans="1:2" s="21" customFormat="1" ht="12.95" customHeight="1" x14ac:dyDescent="0.2">
      <c r="A1364" s="42"/>
      <c r="B1364" s="28"/>
    </row>
    <row r="1365" spans="1:2" s="21" customFormat="1" ht="12.95" customHeight="1" x14ac:dyDescent="0.2">
      <c r="A1365" s="42"/>
      <c r="B1365" s="28"/>
    </row>
    <row r="1366" spans="1:2" s="21" customFormat="1" ht="12.95" customHeight="1" x14ac:dyDescent="0.2">
      <c r="A1366" s="42"/>
      <c r="B1366" s="28"/>
    </row>
    <row r="1367" spans="1:2" s="21" customFormat="1" ht="12.95" customHeight="1" x14ac:dyDescent="0.2">
      <c r="A1367" s="42"/>
      <c r="B1367" s="28"/>
    </row>
    <row r="1368" spans="1:2" s="21" customFormat="1" ht="12.95" customHeight="1" x14ac:dyDescent="0.2">
      <c r="A1368" s="42"/>
      <c r="B1368" s="28"/>
    </row>
    <row r="1369" spans="1:2" s="21" customFormat="1" ht="12.95" customHeight="1" x14ac:dyDescent="0.2">
      <c r="A1369" s="42"/>
      <c r="B1369" s="28"/>
    </row>
    <row r="1370" spans="1:2" s="21" customFormat="1" ht="12.95" customHeight="1" x14ac:dyDescent="0.2">
      <c r="A1370" s="42"/>
      <c r="B1370" s="28"/>
    </row>
    <row r="1371" spans="1:2" s="21" customFormat="1" ht="12.95" customHeight="1" x14ac:dyDescent="0.2">
      <c r="A1371" s="42"/>
      <c r="B1371" s="28"/>
    </row>
    <row r="1372" spans="1:2" s="21" customFormat="1" ht="12.95" customHeight="1" x14ac:dyDescent="0.2">
      <c r="A1372" s="42"/>
      <c r="B1372" s="28"/>
    </row>
    <row r="1373" spans="1:2" s="21" customFormat="1" ht="12.95" customHeight="1" x14ac:dyDescent="0.2">
      <c r="A1373" s="42"/>
      <c r="B1373" s="28"/>
    </row>
    <row r="1374" spans="1:2" s="21" customFormat="1" ht="12.95" customHeight="1" x14ac:dyDescent="0.2">
      <c r="A1374" s="42"/>
      <c r="B1374" s="28"/>
    </row>
    <row r="1375" spans="1:2" s="21" customFormat="1" ht="12.95" customHeight="1" x14ac:dyDescent="0.2">
      <c r="A1375" s="42"/>
      <c r="B1375" s="28"/>
    </row>
    <row r="1376" spans="1:2" s="21" customFormat="1" ht="12.95" customHeight="1" x14ac:dyDescent="0.2">
      <c r="A1376" s="42"/>
      <c r="B1376" s="28"/>
    </row>
    <row r="1377" spans="1:2" s="21" customFormat="1" ht="12.95" customHeight="1" x14ac:dyDescent="0.2">
      <c r="A1377" s="42"/>
      <c r="B1377" s="28"/>
    </row>
    <row r="1378" spans="1:2" s="21" customFormat="1" ht="12.95" customHeight="1" x14ac:dyDescent="0.2">
      <c r="A1378" s="42"/>
      <c r="B1378" s="28"/>
    </row>
    <row r="1379" spans="1:2" s="21" customFormat="1" ht="12.95" customHeight="1" x14ac:dyDescent="0.2">
      <c r="A1379" s="42"/>
      <c r="B1379" s="28"/>
    </row>
    <row r="1380" spans="1:2" s="21" customFormat="1" ht="12.95" customHeight="1" x14ac:dyDescent="0.2">
      <c r="A1380" s="42"/>
      <c r="B1380" s="28"/>
    </row>
    <row r="1381" spans="1:2" s="21" customFormat="1" ht="12.95" customHeight="1" x14ac:dyDescent="0.2">
      <c r="A1381" s="42"/>
      <c r="B1381" s="28"/>
    </row>
    <row r="1382" spans="1:2" s="21" customFormat="1" ht="12.95" customHeight="1" x14ac:dyDescent="0.2">
      <c r="A1382" s="42"/>
      <c r="B1382" s="28"/>
    </row>
    <row r="1383" spans="1:2" s="21" customFormat="1" ht="12.95" customHeight="1" x14ac:dyDescent="0.2">
      <c r="A1383" s="42"/>
      <c r="B1383" s="28"/>
    </row>
    <row r="1384" spans="1:2" s="21" customFormat="1" ht="12.95" customHeight="1" x14ac:dyDescent="0.2">
      <c r="A1384" s="42"/>
      <c r="B1384" s="28"/>
    </row>
    <row r="1385" spans="1:2" s="21" customFormat="1" ht="12.95" customHeight="1" x14ac:dyDescent="0.2">
      <c r="A1385" s="42"/>
      <c r="B1385" s="28"/>
    </row>
    <row r="1386" spans="1:2" s="21" customFormat="1" ht="12.95" customHeight="1" x14ac:dyDescent="0.2">
      <c r="A1386" s="42"/>
      <c r="B1386" s="28"/>
    </row>
    <row r="1387" spans="1:2" s="21" customFormat="1" ht="12.95" customHeight="1" x14ac:dyDescent="0.2">
      <c r="A1387" s="42"/>
      <c r="B1387" s="28"/>
    </row>
    <row r="1388" spans="1:2" s="21" customFormat="1" ht="12.95" customHeight="1" x14ac:dyDescent="0.2">
      <c r="A1388" s="42"/>
      <c r="B1388" s="28"/>
    </row>
    <row r="1389" spans="1:2" s="21" customFormat="1" ht="12.95" customHeight="1" x14ac:dyDescent="0.2">
      <c r="A1389" s="42"/>
      <c r="B1389" s="28"/>
    </row>
    <row r="1390" spans="1:2" s="21" customFormat="1" ht="12.95" customHeight="1" x14ac:dyDescent="0.2">
      <c r="A1390" s="42"/>
      <c r="B1390" s="28"/>
    </row>
    <row r="1391" spans="1:2" s="21" customFormat="1" ht="12.95" customHeight="1" x14ac:dyDescent="0.2">
      <c r="A1391" s="42"/>
      <c r="B1391" s="28"/>
    </row>
    <row r="1392" spans="1:2" s="21" customFormat="1" ht="12.95" customHeight="1" x14ac:dyDescent="0.2">
      <c r="A1392" s="42"/>
      <c r="B1392" s="28"/>
    </row>
    <row r="1393" spans="1:2" s="21" customFormat="1" ht="12.95" customHeight="1" x14ac:dyDescent="0.2">
      <c r="A1393" s="42"/>
      <c r="B1393" s="28"/>
    </row>
    <row r="1394" spans="1:2" s="21" customFormat="1" ht="12.95" customHeight="1" x14ac:dyDescent="0.2">
      <c r="A1394" s="42"/>
      <c r="B1394" s="28"/>
    </row>
    <row r="1395" spans="1:2" s="21" customFormat="1" ht="12.95" customHeight="1" x14ac:dyDescent="0.2">
      <c r="A1395" s="42"/>
      <c r="B1395" s="28"/>
    </row>
    <row r="1396" spans="1:2" s="21" customFormat="1" ht="12.95" customHeight="1" x14ac:dyDescent="0.2">
      <c r="A1396" s="42"/>
      <c r="B1396" s="28"/>
    </row>
    <row r="1397" spans="1:2" s="21" customFormat="1" ht="12.95" customHeight="1" x14ac:dyDescent="0.2">
      <c r="A1397" s="42"/>
      <c r="B1397" s="28"/>
    </row>
    <row r="1398" spans="1:2" s="21" customFormat="1" ht="12.95" customHeight="1" x14ac:dyDescent="0.2">
      <c r="A1398" s="42"/>
      <c r="B1398" s="28"/>
    </row>
    <row r="1399" spans="1:2" s="21" customFormat="1" ht="12.95" customHeight="1" x14ac:dyDescent="0.2">
      <c r="A1399" s="42"/>
      <c r="B1399" s="28"/>
    </row>
    <row r="1400" spans="1:2" s="21" customFormat="1" ht="12.95" customHeight="1" x14ac:dyDescent="0.2">
      <c r="A1400" s="42"/>
      <c r="B1400" s="28"/>
    </row>
    <row r="1401" spans="1:2" s="21" customFormat="1" ht="12.95" customHeight="1" x14ac:dyDescent="0.2">
      <c r="A1401" s="42"/>
      <c r="B1401" s="28"/>
    </row>
    <row r="1402" spans="1:2" s="21" customFormat="1" ht="12.95" customHeight="1" x14ac:dyDescent="0.2">
      <c r="A1402" s="42"/>
      <c r="B1402" s="28"/>
    </row>
    <row r="1403" spans="1:2" s="21" customFormat="1" ht="12.95" customHeight="1" x14ac:dyDescent="0.2">
      <c r="A1403" s="42"/>
      <c r="B1403" s="28"/>
    </row>
    <row r="1404" spans="1:2" s="21" customFormat="1" ht="12.95" customHeight="1" x14ac:dyDescent="0.2">
      <c r="A1404" s="42"/>
      <c r="B1404" s="28"/>
    </row>
    <row r="1405" spans="1:2" s="21" customFormat="1" ht="12.95" customHeight="1" x14ac:dyDescent="0.2">
      <c r="A1405" s="42"/>
      <c r="B1405" s="28"/>
    </row>
    <row r="1406" spans="1:2" s="21" customFormat="1" ht="12.95" customHeight="1" x14ac:dyDescent="0.2">
      <c r="A1406" s="42"/>
      <c r="B1406" s="28"/>
    </row>
    <row r="1407" spans="1:2" s="21" customFormat="1" ht="12.95" customHeight="1" x14ac:dyDescent="0.2">
      <c r="A1407" s="42"/>
      <c r="B1407" s="28"/>
    </row>
    <row r="1408" spans="1:2" s="21" customFormat="1" ht="12.95" customHeight="1" x14ac:dyDescent="0.2">
      <c r="A1408" s="42"/>
      <c r="B1408" s="28"/>
    </row>
    <row r="1409" spans="1:2" s="21" customFormat="1" ht="12.95" customHeight="1" x14ac:dyDescent="0.2">
      <c r="A1409" s="42"/>
      <c r="B1409" s="28"/>
    </row>
    <row r="1410" spans="1:2" s="21" customFormat="1" ht="12.95" customHeight="1" x14ac:dyDescent="0.2">
      <c r="A1410" s="42"/>
      <c r="B1410" s="28"/>
    </row>
    <row r="1411" spans="1:2" s="21" customFormat="1" ht="12.95" customHeight="1" x14ac:dyDescent="0.2">
      <c r="A1411" s="42"/>
      <c r="B1411" s="28"/>
    </row>
    <row r="1412" spans="1:2" s="21" customFormat="1" ht="12.95" customHeight="1" x14ac:dyDescent="0.2">
      <c r="A1412" s="42"/>
      <c r="B1412" s="28"/>
    </row>
    <row r="1413" spans="1:2" s="21" customFormat="1" ht="12.95" customHeight="1" x14ac:dyDescent="0.2">
      <c r="A1413" s="42"/>
      <c r="B1413" s="28"/>
    </row>
    <row r="1414" spans="1:2" s="21" customFormat="1" ht="12.95" customHeight="1" x14ac:dyDescent="0.2">
      <c r="A1414" s="42"/>
      <c r="B1414" s="28"/>
    </row>
    <row r="1415" spans="1:2" s="21" customFormat="1" ht="12.95" customHeight="1" x14ac:dyDescent="0.2">
      <c r="A1415" s="42"/>
      <c r="B1415" s="28"/>
    </row>
    <row r="1416" spans="1:2" s="21" customFormat="1" ht="12.95" customHeight="1" x14ac:dyDescent="0.2">
      <c r="A1416" s="42"/>
      <c r="B1416" s="28"/>
    </row>
    <row r="1417" spans="1:2" s="21" customFormat="1" ht="12.95" customHeight="1" x14ac:dyDescent="0.2">
      <c r="A1417" s="42"/>
      <c r="B1417" s="28"/>
    </row>
    <row r="1418" spans="1:2" s="21" customFormat="1" ht="12.95" customHeight="1" x14ac:dyDescent="0.2">
      <c r="A1418" s="42"/>
      <c r="B1418" s="28"/>
    </row>
    <row r="1419" spans="1:2" s="21" customFormat="1" ht="12.95" customHeight="1" x14ac:dyDescent="0.2">
      <c r="A1419" s="42"/>
      <c r="B1419" s="28"/>
    </row>
    <row r="1420" spans="1:2" s="21" customFormat="1" ht="12.95" customHeight="1" x14ac:dyDescent="0.2">
      <c r="A1420" s="42"/>
      <c r="B1420" s="28"/>
    </row>
    <row r="1421" spans="1:2" s="21" customFormat="1" ht="12.95" customHeight="1" x14ac:dyDescent="0.2">
      <c r="A1421" s="42"/>
      <c r="B1421" s="28"/>
    </row>
    <row r="1422" spans="1:2" s="21" customFormat="1" ht="12.95" customHeight="1" x14ac:dyDescent="0.2">
      <c r="A1422" s="42"/>
      <c r="B1422" s="28"/>
    </row>
    <row r="1423" spans="1:2" s="21" customFormat="1" ht="12.95" customHeight="1" x14ac:dyDescent="0.2">
      <c r="A1423" s="42"/>
      <c r="B1423" s="28"/>
    </row>
    <row r="1424" spans="1:2" s="21" customFormat="1" ht="12.95" customHeight="1" x14ac:dyDescent="0.2">
      <c r="A1424" s="42"/>
      <c r="B1424" s="28"/>
    </row>
    <row r="1425" spans="1:2" s="21" customFormat="1" ht="12.95" customHeight="1" x14ac:dyDescent="0.2">
      <c r="A1425" s="42"/>
      <c r="B1425" s="28"/>
    </row>
    <row r="1426" spans="1:2" s="21" customFormat="1" ht="12.95" customHeight="1" x14ac:dyDescent="0.2">
      <c r="A1426" s="42"/>
      <c r="B1426" s="28"/>
    </row>
    <row r="1427" spans="1:2" s="21" customFormat="1" ht="12.95" customHeight="1" x14ac:dyDescent="0.2">
      <c r="A1427" s="42"/>
      <c r="B1427" s="28"/>
    </row>
    <row r="1428" spans="1:2" s="21" customFormat="1" ht="12.95" customHeight="1" x14ac:dyDescent="0.2">
      <c r="A1428" s="42"/>
      <c r="B1428" s="28"/>
    </row>
    <row r="1429" spans="1:2" s="21" customFormat="1" ht="12.95" customHeight="1" x14ac:dyDescent="0.2">
      <c r="A1429" s="42"/>
      <c r="B1429" s="28"/>
    </row>
    <row r="1430" spans="1:2" s="21" customFormat="1" ht="12.95" customHeight="1" x14ac:dyDescent="0.2">
      <c r="A1430" s="42"/>
      <c r="B1430" s="28"/>
    </row>
    <row r="1431" spans="1:2" s="21" customFormat="1" ht="12.95" customHeight="1" x14ac:dyDescent="0.2">
      <c r="A1431" s="42"/>
      <c r="B1431" s="28"/>
    </row>
    <row r="1432" spans="1:2" s="21" customFormat="1" ht="12.95" customHeight="1" x14ac:dyDescent="0.2">
      <c r="A1432" s="42"/>
      <c r="B1432" s="28"/>
    </row>
    <row r="1433" spans="1:2" s="21" customFormat="1" ht="12.95" customHeight="1" x14ac:dyDescent="0.2">
      <c r="A1433" s="42"/>
      <c r="B1433" s="28"/>
    </row>
    <row r="1434" spans="1:2" s="21" customFormat="1" ht="12.95" customHeight="1" x14ac:dyDescent="0.2">
      <c r="A1434" s="42"/>
      <c r="B1434" s="28"/>
    </row>
    <row r="1435" spans="1:2" s="21" customFormat="1" ht="12.95" customHeight="1" x14ac:dyDescent="0.2">
      <c r="A1435" s="42"/>
      <c r="B1435" s="28"/>
    </row>
    <row r="1436" spans="1:2" s="21" customFormat="1" ht="12.95" customHeight="1" x14ac:dyDescent="0.2">
      <c r="A1436" s="42"/>
      <c r="B1436" s="28"/>
    </row>
    <row r="1437" spans="1:2" s="21" customFormat="1" ht="12.95" customHeight="1" x14ac:dyDescent="0.2">
      <c r="A1437" s="42"/>
      <c r="B1437" s="28"/>
    </row>
    <row r="1438" spans="1:2" s="21" customFormat="1" ht="12.95" customHeight="1" x14ac:dyDescent="0.2">
      <c r="A1438" s="42"/>
      <c r="B1438" s="28"/>
    </row>
    <row r="1439" spans="1:2" s="21" customFormat="1" ht="12.95" customHeight="1" x14ac:dyDescent="0.2">
      <c r="A1439" s="42"/>
      <c r="B1439" s="28"/>
    </row>
    <row r="1440" spans="1:2" s="21" customFormat="1" ht="12.95" customHeight="1" x14ac:dyDescent="0.2">
      <c r="A1440" s="42"/>
      <c r="B1440" s="28"/>
    </row>
    <row r="1441" spans="1:2" s="21" customFormat="1" ht="12.95" customHeight="1" x14ac:dyDescent="0.2">
      <c r="A1441" s="42"/>
      <c r="B1441" s="28"/>
    </row>
    <row r="1442" spans="1:2" s="21" customFormat="1" ht="12.95" customHeight="1" x14ac:dyDescent="0.2">
      <c r="A1442" s="42"/>
      <c r="B1442" s="28"/>
    </row>
    <row r="1443" spans="1:2" s="21" customFormat="1" ht="12.95" customHeight="1" x14ac:dyDescent="0.2">
      <c r="A1443" s="42"/>
      <c r="B1443" s="28"/>
    </row>
    <row r="1444" spans="1:2" s="21" customFormat="1" ht="12.95" customHeight="1" x14ac:dyDescent="0.2">
      <c r="A1444" s="42"/>
      <c r="B1444" s="28"/>
    </row>
    <row r="1445" spans="1:2" s="21" customFormat="1" ht="12.95" customHeight="1" x14ac:dyDescent="0.2">
      <c r="A1445" s="42"/>
      <c r="B1445" s="28"/>
    </row>
    <row r="1446" spans="1:2" s="21" customFormat="1" ht="12.95" customHeight="1" x14ac:dyDescent="0.2">
      <c r="A1446" s="42"/>
      <c r="B1446" s="28"/>
    </row>
    <row r="1447" spans="1:2" s="21" customFormat="1" ht="12.95" customHeight="1" x14ac:dyDescent="0.2">
      <c r="A1447" s="42"/>
      <c r="B1447" s="28"/>
    </row>
    <row r="1448" spans="1:2" s="21" customFormat="1" ht="12.95" customHeight="1" x14ac:dyDescent="0.2">
      <c r="A1448" s="42"/>
      <c r="B1448" s="28"/>
    </row>
    <row r="1449" spans="1:2" s="21" customFormat="1" ht="12.95" customHeight="1" x14ac:dyDescent="0.2">
      <c r="A1449" s="42"/>
      <c r="B1449" s="28"/>
    </row>
    <row r="1450" spans="1:2" s="21" customFormat="1" ht="12.95" customHeight="1" x14ac:dyDescent="0.2">
      <c r="A1450" s="42"/>
      <c r="B1450" s="28"/>
    </row>
    <row r="1451" spans="1:2" s="21" customFormat="1" ht="12.95" customHeight="1" x14ac:dyDescent="0.2">
      <c r="A1451" s="42"/>
      <c r="B1451" s="28"/>
    </row>
    <row r="1452" spans="1:2" s="21" customFormat="1" ht="12.95" customHeight="1" x14ac:dyDescent="0.2">
      <c r="A1452" s="42"/>
      <c r="B1452" s="28"/>
    </row>
    <row r="1453" spans="1:2" s="21" customFormat="1" ht="12.95" customHeight="1" x14ac:dyDescent="0.2">
      <c r="A1453" s="42"/>
      <c r="B1453" s="28"/>
    </row>
    <row r="1454" spans="1:2" s="21" customFormat="1" ht="12.95" customHeight="1" x14ac:dyDescent="0.2">
      <c r="A1454" s="42"/>
      <c r="B1454" s="28"/>
    </row>
    <row r="1455" spans="1:2" s="21" customFormat="1" ht="12.95" customHeight="1" x14ac:dyDescent="0.2">
      <c r="A1455" s="42"/>
      <c r="B1455" s="28"/>
    </row>
    <row r="1456" spans="1:2" s="21" customFormat="1" ht="12.95" customHeight="1" x14ac:dyDescent="0.2">
      <c r="A1456" s="42"/>
      <c r="B1456" s="28"/>
    </row>
    <row r="1457" spans="1:2" s="21" customFormat="1" ht="12.95" customHeight="1" x14ac:dyDescent="0.2">
      <c r="A1457" s="42"/>
      <c r="B1457" s="28"/>
    </row>
    <row r="1458" spans="1:2" s="21" customFormat="1" ht="12.95" customHeight="1" x14ac:dyDescent="0.2">
      <c r="A1458" s="42"/>
      <c r="B1458" s="28"/>
    </row>
    <row r="1459" spans="1:2" s="21" customFormat="1" ht="12.95" customHeight="1" x14ac:dyDescent="0.2">
      <c r="A1459" s="42"/>
      <c r="B1459" s="28"/>
    </row>
    <row r="1460" spans="1:2" s="21" customFormat="1" ht="12.95" customHeight="1" x14ac:dyDescent="0.2">
      <c r="A1460" s="42"/>
      <c r="B1460" s="28"/>
    </row>
    <row r="1461" spans="1:2" s="21" customFormat="1" ht="12.95" customHeight="1" x14ac:dyDescent="0.2">
      <c r="A1461" s="42"/>
      <c r="B1461" s="28"/>
    </row>
    <row r="1462" spans="1:2" s="21" customFormat="1" ht="12.95" customHeight="1" x14ac:dyDescent="0.2">
      <c r="A1462" s="42"/>
      <c r="B1462" s="28"/>
    </row>
    <row r="1463" spans="1:2" s="21" customFormat="1" ht="12.95" customHeight="1" x14ac:dyDescent="0.2">
      <c r="A1463" s="42"/>
      <c r="B1463" s="28"/>
    </row>
    <row r="1464" spans="1:2" s="21" customFormat="1" ht="12.95" customHeight="1" x14ac:dyDescent="0.2">
      <c r="A1464" s="42"/>
      <c r="B1464" s="28"/>
    </row>
    <row r="1465" spans="1:2" s="21" customFormat="1" ht="12.95" customHeight="1" x14ac:dyDescent="0.2">
      <c r="A1465" s="42"/>
      <c r="B1465" s="28"/>
    </row>
    <row r="1466" spans="1:2" s="21" customFormat="1" ht="12.95" customHeight="1" x14ac:dyDescent="0.2">
      <c r="A1466" s="42"/>
      <c r="B1466" s="28"/>
    </row>
    <row r="1467" spans="1:2" s="21" customFormat="1" ht="12.95" customHeight="1" x14ac:dyDescent="0.2">
      <c r="A1467" s="42"/>
      <c r="B1467" s="28"/>
    </row>
    <row r="1468" spans="1:2" s="21" customFormat="1" ht="12.95" customHeight="1" x14ac:dyDescent="0.2">
      <c r="A1468" s="42"/>
      <c r="B1468" s="28"/>
    </row>
    <row r="1469" spans="1:2" s="21" customFormat="1" ht="12.95" customHeight="1" x14ac:dyDescent="0.2">
      <c r="A1469" s="42"/>
      <c r="B1469" s="28"/>
    </row>
    <row r="1470" spans="1:2" s="21" customFormat="1" ht="12.95" customHeight="1" x14ac:dyDescent="0.2">
      <c r="A1470" s="42"/>
      <c r="B1470" s="28"/>
    </row>
    <row r="1471" spans="1:2" s="21" customFormat="1" ht="12.95" customHeight="1" x14ac:dyDescent="0.2">
      <c r="A1471" s="42"/>
      <c r="B1471" s="28"/>
    </row>
    <row r="1472" spans="1:2" s="21" customFormat="1" ht="12.95" customHeight="1" x14ac:dyDescent="0.2">
      <c r="A1472" s="42"/>
      <c r="B1472" s="28"/>
    </row>
    <row r="1473" spans="1:2" s="21" customFormat="1" ht="12.95" customHeight="1" x14ac:dyDescent="0.2">
      <c r="A1473" s="42"/>
      <c r="B1473" s="28"/>
    </row>
    <row r="1474" spans="1:2" s="21" customFormat="1" ht="12.95" customHeight="1" x14ac:dyDescent="0.2">
      <c r="A1474" s="42"/>
      <c r="B1474" s="28"/>
    </row>
    <row r="1475" spans="1:2" s="21" customFormat="1" ht="12.95" customHeight="1" x14ac:dyDescent="0.2">
      <c r="A1475" s="42"/>
      <c r="B1475" s="28"/>
    </row>
    <row r="1476" spans="1:2" s="21" customFormat="1" ht="12.95" customHeight="1" x14ac:dyDescent="0.2">
      <c r="A1476" s="42"/>
      <c r="B1476" s="28"/>
    </row>
    <row r="1477" spans="1:2" s="21" customFormat="1" ht="12.95" customHeight="1" x14ac:dyDescent="0.2">
      <c r="A1477" s="42"/>
      <c r="B1477" s="28"/>
    </row>
    <row r="1478" spans="1:2" s="21" customFormat="1" ht="12.95" customHeight="1" x14ac:dyDescent="0.2">
      <c r="A1478" s="42"/>
      <c r="B1478" s="28"/>
    </row>
    <row r="1479" spans="1:2" s="21" customFormat="1" ht="12.95" customHeight="1" x14ac:dyDescent="0.2">
      <c r="A1479" s="42"/>
      <c r="B1479" s="28"/>
    </row>
    <row r="1480" spans="1:2" s="21" customFormat="1" ht="12.95" customHeight="1" x14ac:dyDescent="0.2">
      <c r="A1480" s="42"/>
      <c r="B1480" s="28"/>
    </row>
    <row r="1481" spans="1:2" s="21" customFormat="1" ht="12.95" customHeight="1" x14ac:dyDescent="0.2">
      <c r="A1481" s="42"/>
      <c r="B1481" s="28"/>
    </row>
    <row r="1482" spans="1:2" s="21" customFormat="1" ht="12.95" customHeight="1" x14ac:dyDescent="0.2">
      <c r="A1482" s="42"/>
      <c r="B1482" s="28"/>
    </row>
    <row r="1483" spans="1:2" s="21" customFormat="1" ht="12.95" customHeight="1" x14ac:dyDescent="0.2">
      <c r="A1483" s="42"/>
      <c r="B1483" s="28"/>
    </row>
    <row r="1484" spans="1:2" s="21" customFormat="1" ht="12.95" customHeight="1" x14ac:dyDescent="0.2">
      <c r="A1484" s="42"/>
      <c r="B1484" s="28"/>
    </row>
    <row r="1485" spans="1:2" s="21" customFormat="1" ht="12.95" customHeight="1" x14ac:dyDescent="0.2">
      <c r="A1485" s="42"/>
      <c r="B1485" s="28"/>
    </row>
    <row r="1486" spans="1:2" s="21" customFormat="1" ht="12.95" customHeight="1" x14ac:dyDescent="0.2">
      <c r="A1486" s="42"/>
      <c r="B1486" s="28"/>
    </row>
    <row r="1487" spans="1:2" s="21" customFormat="1" ht="12.95" customHeight="1" x14ac:dyDescent="0.2">
      <c r="A1487" s="42"/>
      <c r="B1487" s="28"/>
    </row>
    <row r="1488" spans="1:2" s="21" customFormat="1" ht="12.95" customHeight="1" x14ac:dyDescent="0.2">
      <c r="A1488" s="42"/>
      <c r="B1488" s="28"/>
    </row>
    <row r="1489" spans="1:2" s="21" customFormat="1" ht="12.95" customHeight="1" x14ac:dyDescent="0.2">
      <c r="A1489" s="42"/>
      <c r="B1489" s="28"/>
    </row>
    <row r="1490" spans="1:2" s="21" customFormat="1" ht="12.95" customHeight="1" x14ac:dyDescent="0.2">
      <c r="A1490" s="42"/>
      <c r="B1490" s="28"/>
    </row>
    <row r="1491" spans="1:2" s="21" customFormat="1" ht="12.95" customHeight="1" x14ac:dyDescent="0.2">
      <c r="A1491" s="42"/>
      <c r="B1491" s="28"/>
    </row>
    <row r="1492" spans="1:2" s="21" customFormat="1" ht="12.95" customHeight="1" x14ac:dyDescent="0.2">
      <c r="A1492" s="42"/>
      <c r="B1492" s="28"/>
    </row>
    <row r="1493" spans="1:2" s="21" customFormat="1" ht="12.95" customHeight="1" x14ac:dyDescent="0.2">
      <c r="A1493" s="42"/>
      <c r="B1493" s="28"/>
    </row>
    <row r="1494" spans="1:2" s="21" customFormat="1" ht="12.95" customHeight="1" x14ac:dyDescent="0.2">
      <c r="A1494" s="42"/>
      <c r="B1494" s="28"/>
    </row>
    <row r="1495" spans="1:2" s="21" customFormat="1" ht="12.95" customHeight="1" x14ac:dyDescent="0.2">
      <c r="A1495" s="42"/>
      <c r="B1495" s="28"/>
    </row>
    <row r="1496" spans="1:2" s="21" customFormat="1" ht="12.95" customHeight="1" x14ac:dyDescent="0.2">
      <c r="A1496" s="42"/>
      <c r="B1496" s="28"/>
    </row>
    <row r="1497" spans="1:2" s="21" customFormat="1" ht="12.95" customHeight="1" x14ac:dyDescent="0.2">
      <c r="A1497" s="42"/>
      <c r="B1497" s="28"/>
    </row>
    <row r="1498" spans="1:2" s="21" customFormat="1" ht="12.95" customHeight="1" x14ac:dyDescent="0.2">
      <c r="A1498" s="42"/>
      <c r="B1498" s="28"/>
    </row>
    <row r="1499" spans="1:2" s="21" customFormat="1" ht="12.95" customHeight="1" x14ac:dyDescent="0.2">
      <c r="A1499" s="42"/>
      <c r="B1499" s="28"/>
    </row>
    <row r="1500" spans="1:2" s="21" customFormat="1" ht="12.95" customHeight="1" x14ac:dyDescent="0.2">
      <c r="A1500" s="42"/>
      <c r="B1500" s="28"/>
    </row>
    <row r="1501" spans="1:2" s="21" customFormat="1" ht="12.95" customHeight="1" x14ac:dyDescent="0.2">
      <c r="A1501" s="42"/>
      <c r="B1501" s="28"/>
    </row>
    <row r="1502" spans="1:2" s="21" customFormat="1" ht="12.95" customHeight="1" x14ac:dyDescent="0.2">
      <c r="A1502" s="42"/>
      <c r="B1502" s="28"/>
    </row>
    <row r="1503" spans="1:2" s="21" customFormat="1" ht="12.95" customHeight="1" x14ac:dyDescent="0.2">
      <c r="A1503" s="42"/>
      <c r="B1503" s="28"/>
    </row>
    <row r="1504" spans="1:2" s="21" customFormat="1" ht="12.95" customHeight="1" x14ac:dyDescent="0.2">
      <c r="A1504" s="42"/>
      <c r="B1504" s="28"/>
    </row>
    <row r="1505" spans="1:2" s="21" customFormat="1" ht="12.95" customHeight="1" x14ac:dyDescent="0.2">
      <c r="A1505" s="42"/>
      <c r="B1505" s="28"/>
    </row>
    <row r="1506" spans="1:2" s="21" customFormat="1" ht="12.95" customHeight="1" x14ac:dyDescent="0.2">
      <c r="A1506" s="42"/>
      <c r="B1506" s="28"/>
    </row>
    <row r="1507" spans="1:2" s="21" customFormat="1" ht="12.95" customHeight="1" x14ac:dyDescent="0.2">
      <c r="A1507" s="42"/>
      <c r="B1507" s="28"/>
    </row>
    <row r="1508" spans="1:2" s="21" customFormat="1" ht="12.95" customHeight="1" x14ac:dyDescent="0.2">
      <c r="A1508" s="42"/>
      <c r="B1508" s="28"/>
    </row>
    <row r="1509" spans="1:2" s="21" customFormat="1" ht="12.95" customHeight="1" x14ac:dyDescent="0.2">
      <c r="A1509" s="42"/>
      <c r="B1509" s="28"/>
    </row>
    <row r="1510" spans="1:2" s="21" customFormat="1" ht="12.95" customHeight="1" x14ac:dyDescent="0.2">
      <c r="A1510" s="42"/>
      <c r="B1510" s="28"/>
    </row>
    <row r="1511" spans="1:2" s="21" customFormat="1" ht="12.95" customHeight="1" x14ac:dyDescent="0.2">
      <c r="A1511" s="42"/>
      <c r="B1511" s="28"/>
    </row>
    <row r="1512" spans="1:2" s="21" customFormat="1" ht="12.95" customHeight="1" x14ac:dyDescent="0.2">
      <c r="A1512" s="42"/>
      <c r="B1512" s="28"/>
    </row>
    <row r="1513" spans="1:2" s="21" customFormat="1" ht="12.95" customHeight="1" x14ac:dyDescent="0.2">
      <c r="A1513" s="42"/>
      <c r="B1513" s="28"/>
    </row>
    <row r="1514" spans="1:2" s="21" customFormat="1" ht="12.95" customHeight="1" x14ac:dyDescent="0.2">
      <c r="A1514" s="42"/>
      <c r="B1514" s="28"/>
    </row>
    <row r="1515" spans="1:2" s="21" customFormat="1" ht="12.95" customHeight="1" x14ac:dyDescent="0.2">
      <c r="A1515" s="42"/>
      <c r="B1515" s="28"/>
    </row>
    <row r="1516" spans="1:2" s="21" customFormat="1" ht="12.95" customHeight="1" x14ac:dyDescent="0.2">
      <c r="A1516" s="42"/>
      <c r="B1516" s="28"/>
    </row>
    <row r="1517" spans="1:2" s="21" customFormat="1" ht="12.95" customHeight="1" x14ac:dyDescent="0.2">
      <c r="A1517" s="42"/>
      <c r="B1517" s="28"/>
    </row>
    <row r="1518" spans="1:2" s="21" customFormat="1" ht="12.95" customHeight="1" x14ac:dyDescent="0.2">
      <c r="A1518" s="42"/>
      <c r="B1518" s="28"/>
    </row>
    <row r="1519" spans="1:2" s="21" customFormat="1" ht="12.95" customHeight="1" x14ac:dyDescent="0.2">
      <c r="A1519" s="42"/>
      <c r="B1519" s="28"/>
    </row>
    <row r="1520" spans="1:2" s="21" customFormat="1" ht="12.95" customHeight="1" x14ac:dyDescent="0.2">
      <c r="A1520" s="42"/>
      <c r="B1520" s="28"/>
    </row>
    <row r="1521" spans="1:2" s="21" customFormat="1" ht="12.95" customHeight="1" x14ac:dyDescent="0.2">
      <c r="A1521" s="42"/>
      <c r="B1521" s="28"/>
    </row>
    <row r="1522" spans="1:2" s="21" customFormat="1" ht="12.95" customHeight="1" x14ac:dyDescent="0.2">
      <c r="A1522" s="42"/>
      <c r="B1522" s="28"/>
    </row>
    <row r="1523" spans="1:2" s="21" customFormat="1" ht="12.95" customHeight="1" x14ac:dyDescent="0.2">
      <c r="A1523" s="42"/>
      <c r="B1523" s="28"/>
    </row>
    <row r="1524" spans="1:2" s="21" customFormat="1" ht="12.95" customHeight="1" x14ac:dyDescent="0.2">
      <c r="A1524" s="42"/>
      <c r="B1524" s="28"/>
    </row>
    <row r="1525" spans="1:2" s="21" customFormat="1" ht="12.95" customHeight="1" x14ac:dyDescent="0.2">
      <c r="A1525" s="42"/>
      <c r="B1525" s="28"/>
    </row>
    <row r="1526" spans="1:2" s="21" customFormat="1" ht="12.95" customHeight="1" x14ac:dyDescent="0.2">
      <c r="A1526" s="42"/>
      <c r="B1526" s="28"/>
    </row>
    <row r="1527" spans="1:2" s="21" customFormat="1" ht="12.95" customHeight="1" x14ac:dyDescent="0.2">
      <c r="A1527" s="42"/>
      <c r="B1527" s="28"/>
    </row>
    <row r="1528" spans="1:2" s="21" customFormat="1" ht="12.95" customHeight="1" x14ac:dyDescent="0.2">
      <c r="A1528" s="42"/>
      <c r="B1528" s="28"/>
    </row>
    <row r="1529" spans="1:2" s="21" customFormat="1" ht="12.95" customHeight="1" x14ac:dyDescent="0.2">
      <c r="A1529" s="42"/>
      <c r="B1529" s="28"/>
    </row>
    <row r="1530" spans="1:2" s="21" customFormat="1" ht="12.95" customHeight="1" x14ac:dyDescent="0.2">
      <c r="A1530" s="42"/>
      <c r="B1530" s="28"/>
    </row>
    <row r="1531" spans="1:2" s="21" customFormat="1" ht="12.95" customHeight="1" x14ac:dyDescent="0.2">
      <c r="A1531" s="42"/>
      <c r="B1531" s="28"/>
    </row>
    <row r="1532" spans="1:2" s="21" customFormat="1" ht="12.95" customHeight="1" x14ac:dyDescent="0.2">
      <c r="A1532" s="42"/>
      <c r="B1532" s="28"/>
    </row>
    <row r="1533" spans="1:2" s="21" customFormat="1" ht="12.95" customHeight="1" x14ac:dyDescent="0.2">
      <c r="A1533" s="42"/>
      <c r="B1533" s="28"/>
    </row>
    <row r="1534" spans="1:2" s="21" customFormat="1" ht="12.95" customHeight="1" x14ac:dyDescent="0.2">
      <c r="A1534" s="42"/>
      <c r="B1534" s="28"/>
    </row>
    <row r="1535" spans="1:2" s="21" customFormat="1" ht="12.95" customHeight="1" x14ac:dyDescent="0.2">
      <c r="A1535" s="42"/>
      <c r="B1535" s="28"/>
    </row>
    <row r="1536" spans="1:2" s="21" customFormat="1" ht="12.95" customHeight="1" x14ac:dyDescent="0.2">
      <c r="A1536" s="42"/>
      <c r="B1536" s="28"/>
    </row>
    <row r="1537" spans="1:2" s="21" customFormat="1" ht="12.95" customHeight="1" x14ac:dyDescent="0.2">
      <c r="A1537" s="42"/>
      <c r="B1537" s="28"/>
    </row>
    <row r="1538" spans="1:2" s="21" customFormat="1" ht="12.95" customHeight="1" x14ac:dyDescent="0.2">
      <c r="A1538" s="42"/>
      <c r="B1538" s="28"/>
    </row>
    <row r="1539" spans="1:2" s="21" customFormat="1" ht="12.95" customHeight="1" x14ac:dyDescent="0.2">
      <c r="A1539" s="42"/>
      <c r="B1539" s="28"/>
    </row>
    <row r="1540" spans="1:2" s="21" customFormat="1" ht="12.95" customHeight="1" x14ac:dyDescent="0.2">
      <c r="A1540" s="42"/>
      <c r="B1540" s="28"/>
    </row>
    <row r="1541" spans="1:2" s="21" customFormat="1" ht="12.95" customHeight="1" x14ac:dyDescent="0.2">
      <c r="A1541" s="42"/>
      <c r="B1541" s="28"/>
    </row>
    <row r="1542" spans="1:2" s="21" customFormat="1" ht="12.95" customHeight="1" x14ac:dyDescent="0.2">
      <c r="A1542" s="42"/>
      <c r="B1542" s="28"/>
    </row>
    <row r="1543" spans="1:2" s="21" customFormat="1" ht="12.95" customHeight="1" x14ac:dyDescent="0.2">
      <c r="A1543" s="42"/>
      <c r="B1543" s="28"/>
    </row>
    <row r="1544" spans="1:2" s="21" customFormat="1" ht="12.95" customHeight="1" x14ac:dyDescent="0.2">
      <c r="A1544" s="42"/>
      <c r="B1544" s="28"/>
    </row>
    <row r="1545" spans="1:2" s="21" customFormat="1" ht="12.95" customHeight="1" x14ac:dyDescent="0.2">
      <c r="A1545" s="42"/>
      <c r="B1545" s="28"/>
    </row>
    <row r="1546" spans="1:2" s="21" customFormat="1" ht="12.95" customHeight="1" x14ac:dyDescent="0.2">
      <c r="A1546" s="42"/>
      <c r="B1546" s="28"/>
    </row>
    <row r="1547" spans="1:2" s="21" customFormat="1" ht="12.95" customHeight="1" x14ac:dyDescent="0.2">
      <c r="A1547" s="42"/>
      <c r="B1547" s="28"/>
    </row>
    <row r="1548" spans="1:2" s="21" customFormat="1" ht="12.95" customHeight="1" x14ac:dyDescent="0.2">
      <c r="A1548" s="42"/>
      <c r="B1548" s="28"/>
    </row>
    <row r="1549" spans="1:2" s="21" customFormat="1" ht="12.95" customHeight="1" x14ac:dyDescent="0.2">
      <c r="A1549" s="42"/>
      <c r="B1549" s="28"/>
    </row>
    <row r="1550" spans="1:2" s="21" customFormat="1" ht="12.95" customHeight="1" x14ac:dyDescent="0.2">
      <c r="A1550" s="42"/>
      <c r="B1550" s="28"/>
    </row>
    <row r="1551" spans="1:2" s="21" customFormat="1" ht="12.95" customHeight="1" x14ac:dyDescent="0.2">
      <c r="A1551" s="42"/>
      <c r="B1551" s="28"/>
    </row>
    <row r="1552" spans="1:2" s="21" customFormat="1" ht="12.95" customHeight="1" x14ac:dyDescent="0.2">
      <c r="A1552" s="42"/>
      <c r="B1552" s="28"/>
    </row>
    <row r="1553" spans="1:2" s="21" customFormat="1" ht="12.95" customHeight="1" x14ac:dyDescent="0.2">
      <c r="A1553" s="42"/>
      <c r="B1553" s="28"/>
    </row>
    <row r="1554" spans="1:2" s="21" customFormat="1" ht="12.95" customHeight="1" x14ac:dyDescent="0.2">
      <c r="A1554" s="42"/>
      <c r="B1554" s="28"/>
    </row>
    <row r="1555" spans="1:2" s="21" customFormat="1" ht="12.95" customHeight="1" x14ac:dyDescent="0.2">
      <c r="A1555" s="42"/>
      <c r="B1555" s="28"/>
    </row>
    <row r="1556" spans="1:2" s="21" customFormat="1" ht="12.95" customHeight="1" x14ac:dyDescent="0.2">
      <c r="A1556" s="42"/>
      <c r="B1556" s="28"/>
    </row>
    <row r="1557" spans="1:2" s="21" customFormat="1" ht="12.95" customHeight="1" x14ac:dyDescent="0.2">
      <c r="A1557" s="42"/>
      <c r="B1557" s="28"/>
    </row>
    <row r="1558" spans="1:2" s="21" customFormat="1" ht="12.95" customHeight="1" x14ac:dyDescent="0.2">
      <c r="A1558" s="42"/>
      <c r="B1558" s="28"/>
    </row>
    <row r="1559" spans="1:2" s="21" customFormat="1" ht="12.95" customHeight="1" x14ac:dyDescent="0.2">
      <c r="A1559" s="42"/>
      <c r="B1559" s="28"/>
    </row>
    <row r="1560" spans="1:2" s="21" customFormat="1" ht="12.95" customHeight="1" x14ac:dyDescent="0.2">
      <c r="A1560" s="42"/>
      <c r="B1560" s="28"/>
    </row>
    <row r="1561" spans="1:2" s="21" customFormat="1" ht="12.95" customHeight="1" x14ac:dyDescent="0.2">
      <c r="A1561" s="42"/>
      <c r="B1561" s="28"/>
    </row>
    <row r="1562" spans="1:2" s="21" customFormat="1" ht="12.95" customHeight="1" x14ac:dyDescent="0.2">
      <c r="A1562" s="42"/>
      <c r="B1562" s="28"/>
    </row>
    <row r="1563" spans="1:2" s="21" customFormat="1" ht="12.95" customHeight="1" x14ac:dyDescent="0.2">
      <c r="A1563" s="42"/>
      <c r="B1563" s="28"/>
    </row>
    <row r="1564" spans="1:2" s="21" customFormat="1" ht="12.95" customHeight="1" x14ac:dyDescent="0.2">
      <c r="A1564" s="42"/>
      <c r="B1564" s="28"/>
    </row>
    <row r="1565" spans="1:2" s="21" customFormat="1" ht="12.95" customHeight="1" x14ac:dyDescent="0.2">
      <c r="A1565" s="42"/>
      <c r="B1565" s="28"/>
    </row>
    <row r="1566" spans="1:2" s="21" customFormat="1" ht="12.95" customHeight="1" x14ac:dyDescent="0.2">
      <c r="A1566" s="42"/>
      <c r="B1566" s="28"/>
    </row>
    <row r="1567" spans="1:2" s="21" customFormat="1" ht="12.95" customHeight="1" x14ac:dyDescent="0.2">
      <c r="A1567" s="42"/>
      <c r="B1567" s="28"/>
    </row>
    <row r="1568" spans="1:2" s="21" customFormat="1" ht="12.95" customHeight="1" x14ac:dyDescent="0.2">
      <c r="A1568" s="42"/>
      <c r="B1568" s="28"/>
    </row>
    <row r="1569" spans="1:2" s="21" customFormat="1" ht="12.95" customHeight="1" x14ac:dyDescent="0.2">
      <c r="A1569" s="42"/>
      <c r="B1569" s="28"/>
    </row>
    <row r="1570" spans="1:2" s="21" customFormat="1" ht="12.95" customHeight="1" x14ac:dyDescent="0.2">
      <c r="A1570" s="42"/>
      <c r="B1570" s="28"/>
    </row>
    <row r="1571" spans="1:2" s="21" customFormat="1" ht="12.95" customHeight="1" x14ac:dyDescent="0.2">
      <c r="A1571" s="42"/>
      <c r="B1571" s="28"/>
    </row>
    <row r="1572" spans="1:2" s="21" customFormat="1" ht="12.95" customHeight="1" x14ac:dyDescent="0.2">
      <c r="A1572" s="42"/>
      <c r="B1572" s="28"/>
    </row>
    <row r="1573" spans="1:2" s="21" customFormat="1" ht="12.95" customHeight="1" x14ac:dyDescent="0.2">
      <c r="A1573" s="42"/>
      <c r="B1573" s="28"/>
    </row>
    <row r="1574" spans="1:2" s="21" customFormat="1" ht="12.95" customHeight="1" x14ac:dyDescent="0.2">
      <c r="A1574" s="42"/>
      <c r="B1574" s="28"/>
    </row>
    <row r="1575" spans="1:2" s="21" customFormat="1" ht="12.95" customHeight="1" x14ac:dyDescent="0.2">
      <c r="A1575" s="42"/>
      <c r="B1575" s="28"/>
    </row>
    <row r="1576" spans="1:2" s="21" customFormat="1" ht="12.95" customHeight="1" x14ac:dyDescent="0.2">
      <c r="A1576" s="42"/>
      <c r="B1576" s="28"/>
    </row>
    <row r="1577" spans="1:2" s="21" customFormat="1" ht="12.95" customHeight="1" x14ac:dyDescent="0.2">
      <c r="A1577" s="42"/>
      <c r="B1577" s="28"/>
    </row>
    <row r="1578" spans="1:2" s="21" customFormat="1" ht="12.95" customHeight="1" x14ac:dyDescent="0.2">
      <c r="A1578" s="42"/>
      <c r="B1578" s="28"/>
    </row>
    <row r="1579" spans="1:2" s="21" customFormat="1" ht="12.95" customHeight="1" x14ac:dyDescent="0.2">
      <c r="A1579" s="42"/>
      <c r="B1579" s="28"/>
    </row>
    <row r="1580" spans="1:2" s="21" customFormat="1" ht="12.95" customHeight="1" x14ac:dyDescent="0.2">
      <c r="A1580" s="42"/>
      <c r="B1580" s="28"/>
    </row>
    <row r="1581" spans="1:2" s="21" customFormat="1" ht="12.95" customHeight="1" x14ac:dyDescent="0.2">
      <c r="A1581" s="42"/>
      <c r="B1581" s="28"/>
    </row>
    <row r="1582" spans="1:2" s="21" customFormat="1" ht="12.95" customHeight="1" x14ac:dyDescent="0.2">
      <c r="A1582" s="42"/>
      <c r="B1582" s="28"/>
    </row>
    <row r="1583" spans="1:2" s="21" customFormat="1" ht="12.95" customHeight="1" x14ac:dyDescent="0.2">
      <c r="A1583" s="42"/>
      <c r="B1583" s="28"/>
    </row>
    <row r="1584" spans="1:2" s="21" customFormat="1" ht="12.95" customHeight="1" x14ac:dyDescent="0.2">
      <c r="A1584" s="42"/>
      <c r="B1584" s="28"/>
    </row>
    <row r="1585" spans="1:2" s="21" customFormat="1" ht="12.95" customHeight="1" x14ac:dyDescent="0.2">
      <c r="A1585" s="42"/>
      <c r="B1585" s="28"/>
    </row>
    <row r="1586" spans="1:2" s="21" customFormat="1" ht="12.95" customHeight="1" x14ac:dyDescent="0.2">
      <c r="A1586" s="42"/>
      <c r="B1586" s="28"/>
    </row>
    <row r="1587" spans="1:2" s="21" customFormat="1" ht="12.95" customHeight="1" x14ac:dyDescent="0.2">
      <c r="A1587" s="42"/>
      <c r="B1587" s="28"/>
    </row>
    <row r="1588" spans="1:2" s="21" customFormat="1" ht="12.95" customHeight="1" x14ac:dyDescent="0.2">
      <c r="A1588" s="42"/>
      <c r="B1588" s="28"/>
    </row>
    <row r="1589" spans="1:2" s="21" customFormat="1" ht="12.95" customHeight="1" x14ac:dyDescent="0.2">
      <c r="A1589" s="42"/>
      <c r="B1589" s="28"/>
    </row>
    <row r="1590" spans="1:2" s="21" customFormat="1" ht="12.95" customHeight="1" x14ac:dyDescent="0.2">
      <c r="A1590" s="42"/>
      <c r="B1590" s="28"/>
    </row>
    <row r="1591" spans="1:2" s="21" customFormat="1" ht="12.95" customHeight="1" x14ac:dyDescent="0.2">
      <c r="A1591" s="42"/>
      <c r="B1591" s="28"/>
    </row>
    <row r="1592" spans="1:2" s="21" customFormat="1" ht="12.95" customHeight="1" x14ac:dyDescent="0.2">
      <c r="A1592" s="42"/>
      <c r="B1592" s="28"/>
    </row>
    <row r="1593" spans="1:2" s="21" customFormat="1" ht="12.95" customHeight="1" x14ac:dyDescent="0.2">
      <c r="A1593" s="42"/>
      <c r="B1593" s="28"/>
    </row>
    <row r="1594" spans="1:2" s="21" customFormat="1" ht="12.95" customHeight="1" x14ac:dyDescent="0.2">
      <c r="A1594" s="42"/>
      <c r="B1594" s="28"/>
    </row>
    <row r="1595" spans="1:2" s="21" customFormat="1" ht="12.95" customHeight="1" x14ac:dyDescent="0.2">
      <c r="A1595" s="42"/>
      <c r="B1595" s="28"/>
    </row>
    <row r="1596" spans="1:2" s="21" customFormat="1" ht="12.95" customHeight="1" x14ac:dyDescent="0.2">
      <c r="A1596" s="42"/>
      <c r="B1596" s="28"/>
    </row>
    <row r="1597" spans="1:2" s="21" customFormat="1" ht="12.95" customHeight="1" x14ac:dyDescent="0.2">
      <c r="A1597" s="42"/>
      <c r="B1597" s="28"/>
    </row>
    <row r="1598" spans="1:2" s="21" customFormat="1" ht="12.95" customHeight="1" x14ac:dyDescent="0.2">
      <c r="A1598" s="42"/>
      <c r="B1598" s="28"/>
    </row>
    <row r="1599" spans="1:2" s="21" customFormat="1" ht="12.95" customHeight="1" x14ac:dyDescent="0.2">
      <c r="A1599" s="42"/>
      <c r="B1599" s="28"/>
    </row>
    <row r="1600" spans="1:2" s="21" customFormat="1" ht="12.95" customHeight="1" x14ac:dyDescent="0.2">
      <c r="A1600" s="42"/>
      <c r="B1600" s="28"/>
    </row>
    <row r="1601" spans="1:2" s="21" customFormat="1" ht="12.95" customHeight="1" x14ac:dyDescent="0.2">
      <c r="A1601" s="42"/>
      <c r="B1601" s="28"/>
    </row>
    <row r="1602" spans="1:2" s="21" customFormat="1" ht="12.95" customHeight="1" x14ac:dyDescent="0.2">
      <c r="A1602" s="42"/>
      <c r="B1602" s="28"/>
    </row>
    <row r="1603" spans="1:2" s="21" customFormat="1" ht="12.95" customHeight="1" x14ac:dyDescent="0.2">
      <c r="A1603" s="42"/>
      <c r="B1603" s="28"/>
    </row>
    <row r="1604" spans="1:2" s="21" customFormat="1" ht="12.95" customHeight="1" x14ac:dyDescent="0.2">
      <c r="A1604" s="42"/>
      <c r="B1604" s="28"/>
    </row>
    <row r="1605" spans="1:2" s="21" customFormat="1" ht="12.95" customHeight="1" x14ac:dyDescent="0.2">
      <c r="A1605" s="42"/>
      <c r="B1605" s="28"/>
    </row>
    <row r="1606" spans="1:2" s="21" customFormat="1" ht="12.95" customHeight="1" x14ac:dyDescent="0.2">
      <c r="A1606" s="42"/>
      <c r="B1606" s="28"/>
    </row>
    <row r="1607" spans="1:2" s="21" customFormat="1" ht="12.95" customHeight="1" x14ac:dyDescent="0.2">
      <c r="A1607" s="42"/>
      <c r="B1607" s="28"/>
    </row>
    <row r="1608" spans="1:2" s="21" customFormat="1" ht="12.95" customHeight="1" x14ac:dyDescent="0.2">
      <c r="A1608" s="42"/>
      <c r="B1608" s="28"/>
    </row>
    <row r="1609" spans="1:2" s="21" customFormat="1" ht="12.95" customHeight="1" x14ac:dyDescent="0.2">
      <c r="A1609" s="42"/>
      <c r="B1609" s="28"/>
    </row>
    <row r="1610" spans="1:2" s="21" customFormat="1" ht="12.95" customHeight="1" x14ac:dyDescent="0.2">
      <c r="A1610" s="42"/>
      <c r="B1610" s="28"/>
    </row>
    <row r="1611" spans="1:2" s="21" customFormat="1" ht="12.95" customHeight="1" x14ac:dyDescent="0.2">
      <c r="A1611" s="42"/>
      <c r="B1611" s="28"/>
    </row>
    <row r="1612" spans="1:2" s="21" customFormat="1" ht="12.95" customHeight="1" x14ac:dyDescent="0.2">
      <c r="A1612" s="42"/>
      <c r="B1612" s="28"/>
    </row>
    <row r="1613" spans="1:2" s="21" customFormat="1" ht="12.95" customHeight="1" x14ac:dyDescent="0.2">
      <c r="A1613" s="42"/>
      <c r="B1613" s="28"/>
    </row>
    <row r="1614" spans="1:2" s="21" customFormat="1" ht="12.95" customHeight="1" x14ac:dyDescent="0.2">
      <c r="A1614" s="42"/>
      <c r="B1614" s="28"/>
    </row>
    <row r="1615" spans="1:2" s="21" customFormat="1" ht="12.95" customHeight="1" x14ac:dyDescent="0.2">
      <c r="A1615" s="42"/>
      <c r="B1615" s="28"/>
    </row>
    <row r="1616" spans="1:2" s="21" customFormat="1" ht="12.95" customHeight="1" x14ac:dyDescent="0.2">
      <c r="A1616" s="42"/>
      <c r="B1616" s="28"/>
    </row>
    <row r="1617" spans="1:2" s="21" customFormat="1" ht="12.95" customHeight="1" x14ac:dyDescent="0.2">
      <c r="A1617" s="42"/>
      <c r="B1617" s="28"/>
    </row>
    <row r="1618" spans="1:2" s="21" customFormat="1" ht="12.95" customHeight="1" x14ac:dyDescent="0.2">
      <c r="A1618" s="42"/>
      <c r="B1618" s="28"/>
    </row>
    <row r="1619" spans="1:2" s="21" customFormat="1" ht="12.95" customHeight="1" x14ac:dyDescent="0.2">
      <c r="A1619" s="42"/>
      <c r="B1619" s="28"/>
    </row>
    <row r="1620" spans="1:2" s="21" customFormat="1" ht="12.95" customHeight="1" x14ac:dyDescent="0.2">
      <c r="A1620" s="42"/>
      <c r="B1620" s="28"/>
    </row>
    <row r="1621" spans="1:2" s="21" customFormat="1" ht="12.95" customHeight="1" x14ac:dyDescent="0.2">
      <c r="A1621" s="42"/>
      <c r="B1621" s="28"/>
    </row>
    <row r="1622" spans="1:2" s="21" customFormat="1" ht="12.95" customHeight="1" x14ac:dyDescent="0.2">
      <c r="A1622" s="42"/>
      <c r="B1622" s="28"/>
    </row>
    <row r="1623" spans="1:2" s="21" customFormat="1" ht="12.95" customHeight="1" x14ac:dyDescent="0.2">
      <c r="A1623" s="42"/>
      <c r="B1623" s="28"/>
    </row>
    <row r="1624" spans="1:2" s="21" customFormat="1" ht="12.95" customHeight="1" x14ac:dyDescent="0.2">
      <c r="A1624" s="42"/>
      <c r="B1624" s="28"/>
    </row>
    <row r="1625" spans="1:2" s="21" customFormat="1" ht="12.95" customHeight="1" x14ac:dyDescent="0.2">
      <c r="A1625" s="42"/>
      <c r="B1625" s="28"/>
    </row>
    <row r="1626" spans="1:2" s="21" customFormat="1" ht="12.95" customHeight="1" x14ac:dyDescent="0.2">
      <c r="A1626" s="42"/>
      <c r="B1626" s="28"/>
    </row>
    <row r="1627" spans="1:2" s="21" customFormat="1" ht="12.95" customHeight="1" x14ac:dyDescent="0.2">
      <c r="A1627" s="42"/>
      <c r="B1627" s="28"/>
    </row>
    <row r="1628" spans="1:2" s="21" customFormat="1" ht="12.95" customHeight="1" x14ac:dyDescent="0.2">
      <c r="A1628" s="42"/>
      <c r="B1628" s="28"/>
    </row>
    <row r="1629" spans="1:2" s="21" customFormat="1" ht="12.95" customHeight="1" x14ac:dyDescent="0.2">
      <c r="A1629" s="42"/>
      <c r="B1629" s="28"/>
    </row>
    <row r="1630" spans="1:2" s="21" customFormat="1" ht="12.95" customHeight="1" x14ac:dyDescent="0.2">
      <c r="A1630" s="42"/>
      <c r="B1630" s="28"/>
    </row>
    <row r="1631" spans="1:2" s="21" customFormat="1" ht="12.95" customHeight="1" x14ac:dyDescent="0.2">
      <c r="A1631" s="42"/>
      <c r="B1631" s="28"/>
    </row>
    <row r="1632" spans="1:2" s="21" customFormat="1" ht="12.95" customHeight="1" x14ac:dyDescent="0.2">
      <c r="A1632" s="42"/>
      <c r="B1632" s="28"/>
    </row>
    <row r="1633" spans="1:2" s="21" customFormat="1" ht="12.95" customHeight="1" x14ac:dyDescent="0.2">
      <c r="A1633" s="42"/>
      <c r="B1633" s="28"/>
    </row>
    <row r="1634" spans="1:2" s="21" customFormat="1" ht="12.95" customHeight="1" x14ac:dyDescent="0.2">
      <c r="A1634" s="42"/>
      <c r="B1634" s="28"/>
    </row>
    <row r="1635" spans="1:2" s="21" customFormat="1" ht="12.95" customHeight="1" x14ac:dyDescent="0.2">
      <c r="A1635" s="42"/>
      <c r="B1635" s="28"/>
    </row>
    <row r="1636" spans="1:2" s="21" customFormat="1" ht="12.95" customHeight="1" x14ac:dyDescent="0.2">
      <c r="A1636" s="42"/>
      <c r="B1636" s="28"/>
    </row>
    <row r="1637" spans="1:2" s="21" customFormat="1" ht="12.95" customHeight="1" x14ac:dyDescent="0.2">
      <c r="A1637" s="42"/>
      <c r="B1637" s="28"/>
    </row>
    <row r="1638" spans="1:2" s="21" customFormat="1" ht="12.95" customHeight="1" x14ac:dyDescent="0.2">
      <c r="A1638" s="42"/>
      <c r="B1638" s="28"/>
    </row>
    <row r="1639" spans="1:2" s="21" customFormat="1" ht="12.95" customHeight="1" x14ac:dyDescent="0.2">
      <c r="A1639" s="42"/>
      <c r="B1639" s="28"/>
    </row>
    <row r="1640" spans="1:2" s="21" customFormat="1" ht="12.95" customHeight="1" x14ac:dyDescent="0.2">
      <c r="A1640" s="42"/>
      <c r="B1640" s="28"/>
    </row>
    <row r="1641" spans="1:2" s="21" customFormat="1" ht="12.95" customHeight="1" x14ac:dyDescent="0.2">
      <c r="A1641" s="42"/>
      <c r="B1641" s="28"/>
    </row>
    <row r="1642" spans="1:2" s="21" customFormat="1" ht="12.95" customHeight="1" x14ac:dyDescent="0.2">
      <c r="A1642" s="42"/>
      <c r="B1642" s="28"/>
    </row>
    <row r="1643" spans="1:2" s="21" customFormat="1" ht="12.95" customHeight="1" x14ac:dyDescent="0.2">
      <c r="A1643" s="42"/>
      <c r="B1643" s="28"/>
    </row>
    <row r="1644" spans="1:2" s="21" customFormat="1" ht="12.95" customHeight="1" x14ac:dyDescent="0.2">
      <c r="A1644" s="42"/>
      <c r="B1644" s="28"/>
    </row>
    <row r="1645" spans="1:2" s="21" customFormat="1" ht="12.95" customHeight="1" x14ac:dyDescent="0.2">
      <c r="A1645" s="42"/>
      <c r="B1645" s="28"/>
    </row>
    <row r="1646" spans="1:2" s="21" customFormat="1" ht="12.95" customHeight="1" x14ac:dyDescent="0.2">
      <c r="A1646" s="42"/>
      <c r="B1646" s="28"/>
    </row>
    <row r="1647" spans="1:2" s="21" customFormat="1" ht="12.95" customHeight="1" x14ac:dyDescent="0.2">
      <c r="A1647" s="42"/>
      <c r="B1647" s="28"/>
    </row>
    <row r="1648" spans="1:2" s="21" customFormat="1" ht="12.95" customHeight="1" x14ac:dyDescent="0.2">
      <c r="A1648" s="42"/>
      <c r="B1648" s="28"/>
    </row>
    <row r="1649" spans="1:2" s="21" customFormat="1" ht="12.95" customHeight="1" x14ac:dyDescent="0.2">
      <c r="A1649" s="42"/>
      <c r="B1649" s="28"/>
    </row>
    <row r="1650" spans="1:2" s="21" customFormat="1" ht="12.95" customHeight="1" x14ac:dyDescent="0.2">
      <c r="A1650" s="42"/>
      <c r="B1650" s="28"/>
    </row>
    <row r="1651" spans="1:2" s="21" customFormat="1" ht="12.95" customHeight="1" x14ac:dyDescent="0.2">
      <c r="A1651" s="42"/>
      <c r="B1651" s="28"/>
    </row>
    <row r="1652" spans="1:2" s="21" customFormat="1" ht="12.95" customHeight="1" x14ac:dyDescent="0.2">
      <c r="A1652" s="42"/>
      <c r="B1652" s="28"/>
    </row>
    <row r="1653" spans="1:2" s="21" customFormat="1" ht="12.95" customHeight="1" x14ac:dyDescent="0.2">
      <c r="A1653" s="42"/>
      <c r="B1653" s="28"/>
    </row>
    <row r="1654" spans="1:2" s="21" customFormat="1" ht="12.95" customHeight="1" x14ac:dyDescent="0.2">
      <c r="A1654" s="42"/>
      <c r="B1654" s="28"/>
    </row>
    <row r="1655" spans="1:2" s="21" customFormat="1" ht="12.95" customHeight="1" x14ac:dyDescent="0.2">
      <c r="A1655" s="42"/>
      <c r="B1655" s="28"/>
    </row>
    <row r="1656" spans="1:2" s="21" customFormat="1" ht="12.95" customHeight="1" x14ac:dyDescent="0.2">
      <c r="A1656" s="42"/>
      <c r="B1656" s="28"/>
    </row>
    <row r="1657" spans="1:2" s="21" customFormat="1" ht="12.95" customHeight="1" x14ac:dyDescent="0.2">
      <c r="A1657" s="42"/>
      <c r="B1657" s="28"/>
    </row>
    <row r="1658" spans="1:2" s="21" customFormat="1" ht="12.95" customHeight="1" x14ac:dyDescent="0.2">
      <c r="A1658" s="42"/>
      <c r="B1658" s="28"/>
    </row>
    <row r="1659" spans="1:2" s="21" customFormat="1" ht="12.95" customHeight="1" x14ac:dyDescent="0.2">
      <c r="A1659" s="42"/>
      <c r="B1659" s="28"/>
    </row>
    <row r="1660" spans="1:2" s="21" customFormat="1" ht="12.95" customHeight="1" x14ac:dyDescent="0.2">
      <c r="A1660" s="42"/>
      <c r="B1660" s="28"/>
    </row>
    <row r="1661" spans="1:2" s="21" customFormat="1" ht="12.95" customHeight="1" x14ac:dyDescent="0.2">
      <c r="A1661" s="42"/>
      <c r="B1661" s="28"/>
    </row>
    <row r="1662" spans="1:2" s="21" customFormat="1" ht="12.95" customHeight="1" x14ac:dyDescent="0.2">
      <c r="A1662" s="42"/>
      <c r="B1662" s="28"/>
    </row>
    <row r="1663" spans="1:2" s="21" customFormat="1" ht="12.95" customHeight="1" x14ac:dyDescent="0.2">
      <c r="A1663" s="42"/>
      <c r="B1663" s="28"/>
    </row>
    <row r="1664" spans="1:2" s="21" customFormat="1" ht="12.95" customHeight="1" x14ac:dyDescent="0.2">
      <c r="A1664" s="42"/>
      <c r="B1664" s="28"/>
    </row>
    <row r="1665" spans="1:2" s="21" customFormat="1" ht="12.95" customHeight="1" x14ac:dyDescent="0.2">
      <c r="A1665" s="42"/>
      <c r="B1665" s="28"/>
    </row>
    <row r="1666" spans="1:2" s="21" customFormat="1" ht="12.95" customHeight="1" x14ac:dyDescent="0.2">
      <c r="A1666" s="42"/>
      <c r="B1666" s="28"/>
    </row>
    <row r="1667" spans="1:2" s="21" customFormat="1" ht="12.95" customHeight="1" x14ac:dyDescent="0.2">
      <c r="A1667" s="42"/>
      <c r="B1667" s="28"/>
    </row>
    <row r="1668" spans="1:2" s="21" customFormat="1" ht="12.95" customHeight="1" x14ac:dyDescent="0.2">
      <c r="A1668" s="42"/>
      <c r="B1668" s="28"/>
    </row>
    <row r="1669" spans="1:2" s="21" customFormat="1" ht="12.95" customHeight="1" x14ac:dyDescent="0.2">
      <c r="A1669" s="42"/>
      <c r="B1669" s="28"/>
    </row>
    <row r="1670" spans="1:2" s="21" customFormat="1" ht="12.95" customHeight="1" x14ac:dyDescent="0.2">
      <c r="A1670" s="42"/>
      <c r="B1670" s="28"/>
    </row>
    <row r="1671" spans="1:2" s="21" customFormat="1" ht="12.95" customHeight="1" x14ac:dyDescent="0.2">
      <c r="A1671" s="42"/>
      <c r="B1671" s="28"/>
    </row>
    <row r="1672" spans="1:2" s="21" customFormat="1" ht="12.95" customHeight="1" x14ac:dyDescent="0.2">
      <c r="A1672" s="42"/>
      <c r="B1672" s="28"/>
    </row>
    <row r="1673" spans="1:2" s="21" customFormat="1" ht="12.95" customHeight="1" x14ac:dyDescent="0.2">
      <c r="A1673" s="42"/>
      <c r="B1673" s="28"/>
    </row>
    <row r="1674" spans="1:2" s="21" customFormat="1" ht="12.95" customHeight="1" x14ac:dyDescent="0.2">
      <c r="A1674" s="42"/>
      <c r="B1674" s="28"/>
    </row>
    <row r="1675" spans="1:2" s="21" customFormat="1" ht="12.95" customHeight="1" x14ac:dyDescent="0.2">
      <c r="A1675" s="42"/>
      <c r="B1675" s="28"/>
    </row>
    <row r="1676" spans="1:2" s="21" customFormat="1" ht="12.95" customHeight="1" x14ac:dyDescent="0.2">
      <c r="A1676" s="42"/>
      <c r="B1676" s="28"/>
    </row>
    <row r="1677" spans="1:2" s="21" customFormat="1" ht="12.95" customHeight="1" x14ac:dyDescent="0.2">
      <c r="A1677" s="42"/>
      <c r="B1677" s="28"/>
    </row>
    <row r="1678" spans="1:2" s="21" customFormat="1" ht="12.95" customHeight="1" x14ac:dyDescent="0.2">
      <c r="A1678" s="42"/>
      <c r="B1678" s="28"/>
    </row>
    <row r="1679" spans="1:2" s="21" customFormat="1" ht="12.95" customHeight="1" x14ac:dyDescent="0.2">
      <c r="A1679" s="42"/>
      <c r="B1679" s="28"/>
    </row>
    <row r="1680" spans="1:2" s="21" customFormat="1" ht="12.95" customHeight="1" x14ac:dyDescent="0.2">
      <c r="A1680" s="42"/>
      <c r="B1680" s="28"/>
    </row>
    <row r="1681" spans="1:2" s="21" customFormat="1" ht="12.95" customHeight="1" x14ac:dyDescent="0.2">
      <c r="A1681" s="42"/>
      <c r="B1681" s="28"/>
    </row>
    <row r="1682" spans="1:2" s="21" customFormat="1" ht="12.95" customHeight="1" x14ac:dyDescent="0.2">
      <c r="A1682" s="42"/>
      <c r="B1682" s="28"/>
    </row>
    <row r="1683" spans="1:2" s="21" customFormat="1" ht="12.95" customHeight="1" x14ac:dyDescent="0.2">
      <c r="A1683" s="42"/>
      <c r="B1683" s="28"/>
    </row>
    <row r="1684" spans="1:2" s="21" customFormat="1" ht="12.95" customHeight="1" x14ac:dyDescent="0.2">
      <c r="A1684" s="42"/>
      <c r="B1684" s="28"/>
    </row>
    <row r="1685" spans="1:2" s="21" customFormat="1" ht="12.95" customHeight="1" x14ac:dyDescent="0.2">
      <c r="A1685" s="42"/>
      <c r="B1685" s="28"/>
    </row>
    <row r="1686" spans="1:2" s="21" customFormat="1" ht="12.95" customHeight="1" x14ac:dyDescent="0.2">
      <c r="A1686" s="42"/>
      <c r="B1686" s="28"/>
    </row>
    <row r="1687" spans="1:2" s="21" customFormat="1" ht="12.95" customHeight="1" x14ac:dyDescent="0.2">
      <c r="A1687" s="42"/>
      <c r="B1687" s="28"/>
    </row>
    <row r="1688" spans="1:2" s="21" customFormat="1" ht="12.95" customHeight="1" x14ac:dyDescent="0.2">
      <c r="A1688" s="42"/>
      <c r="B1688" s="28"/>
    </row>
    <row r="1689" spans="1:2" s="21" customFormat="1" ht="12.95" customHeight="1" x14ac:dyDescent="0.2">
      <c r="A1689" s="42"/>
      <c r="B1689" s="28"/>
    </row>
    <row r="1690" spans="1:2" s="21" customFormat="1" ht="12.95" customHeight="1" x14ac:dyDescent="0.2">
      <c r="A1690" s="42"/>
      <c r="B1690" s="28"/>
    </row>
    <row r="1691" spans="1:2" s="21" customFormat="1" ht="12.95" customHeight="1" x14ac:dyDescent="0.2">
      <c r="A1691" s="42"/>
      <c r="B1691" s="28"/>
    </row>
    <row r="1692" spans="1:2" s="21" customFormat="1" ht="12.95" customHeight="1" x14ac:dyDescent="0.2">
      <c r="A1692" s="42"/>
      <c r="B1692" s="28"/>
    </row>
    <row r="1693" spans="1:2" s="21" customFormat="1" ht="12.95" customHeight="1" x14ac:dyDescent="0.2">
      <c r="A1693" s="42"/>
      <c r="B1693" s="28"/>
    </row>
    <row r="1694" spans="1:2" s="21" customFormat="1" ht="12.95" customHeight="1" x14ac:dyDescent="0.2">
      <c r="A1694" s="42"/>
      <c r="B1694" s="28"/>
    </row>
    <row r="1695" spans="1:2" s="21" customFormat="1" ht="12.95" customHeight="1" x14ac:dyDescent="0.2">
      <c r="A1695" s="42"/>
      <c r="B1695" s="28"/>
    </row>
    <row r="1696" spans="1:2" s="21" customFormat="1" ht="12.95" customHeight="1" x14ac:dyDescent="0.2">
      <c r="A1696" s="42"/>
      <c r="B1696" s="28"/>
    </row>
    <row r="1697" spans="1:2" s="21" customFormat="1" ht="12.95" customHeight="1" x14ac:dyDescent="0.2">
      <c r="A1697" s="42"/>
      <c r="B1697" s="28"/>
    </row>
    <row r="1698" spans="1:2" s="21" customFormat="1" ht="12.95" customHeight="1" x14ac:dyDescent="0.2">
      <c r="A1698" s="42"/>
      <c r="B1698" s="28"/>
    </row>
    <row r="1699" spans="1:2" s="21" customFormat="1" ht="12.95" customHeight="1" x14ac:dyDescent="0.2">
      <c r="A1699" s="42"/>
      <c r="B1699" s="28"/>
    </row>
    <row r="1700" spans="1:2" s="21" customFormat="1" ht="12.95" customHeight="1" x14ac:dyDescent="0.2">
      <c r="A1700" s="42"/>
      <c r="B1700" s="28"/>
    </row>
    <row r="1701" spans="1:2" s="21" customFormat="1" ht="12.95" customHeight="1" x14ac:dyDescent="0.2">
      <c r="A1701" s="42"/>
      <c r="B1701" s="28"/>
    </row>
    <row r="1702" spans="1:2" s="21" customFormat="1" ht="12.95" customHeight="1" x14ac:dyDescent="0.2">
      <c r="A1702" s="42"/>
      <c r="B1702" s="28"/>
    </row>
    <row r="1703" spans="1:2" s="21" customFormat="1" ht="12.95" customHeight="1" x14ac:dyDescent="0.2">
      <c r="A1703" s="42"/>
      <c r="B1703" s="28"/>
    </row>
    <row r="1704" spans="1:2" s="21" customFormat="1" ht="12.95" customHeight="1" x14ac:dyDescent="0.2">
      <c r="A1704" s="42"/>
      <c r="B1704" s="28"/>
    </row>
    <row r="1705" spans="1:2" s="21" customFormat="1" ht="12.95" customHeight="1" x14ac:dyDescent="0.2">
      <c r="A1705" s="42"/>
      <c r="B1705" s="28"/>
    </row>
    <row r="1706" spans="1:2" s="21" customFormat="1" ht="12.95" customHeight="1" x14ac:dyDescent="0.2">
      <c r="A1706" s="42"/>
      <c r="B1706" s="28"/>
    </row>
    <row r="1707" spans="1:2" s="21" customFormat="1" ht="12.95" customHeight="1" x14ac:dyDescent="0.2">
      <c r="A1707" s="42"/>
      <c r="B1707" s="28"/>
    </row>
    <row r="1708" spans="1:2" s="21" customFormat="1" ht="12.95" customHeight="1" x14ac:dyDescent="0.2">
      <c r="A1708" s="42"/>
      <c r="B1708" s="28"/>
    </row>
    <row r="1709" spans="1:2" s="21" customFormat="1" ht="12.95" customHeight="1" x14ac:dyDescent="0.2">
      <c r="A1709" s="42"/>
      <c r="B1709" s="28"/>
    </row>
    <row r="1710" spans="1:2" s="21" customFormat="1" ht="12.95" customHeight="1" x14ac:dyDescent="0.2">
      <c r="A1710" s="42"/>
      <c r="B1710" s="28"/>
    </row>
    <row r="1711" spans="1:2" s="21" customFormat="1" ht="12.95" customHeight="1" x14ac:dyDescent="0.2">
      <c r="A1711" s="42"/>
      <c r="B1711" s="28"/>
    </row>
    <row r="1712" spans="1:2" s="21" customFormat="1" ht="12.95" customHeight="1" x14ac:dyDescent="0.2">
      <c r="A1712" s="42"/>
      <c r="B1712" s="28"/>
    </row>
    <row r="1713" spans="1:2" s="21" customFormat="1" ht="12.95" customHeight="1" x14ac:dyDescent="0.2">
      <c r="A1713" s="42"/>
      <c r="B1713" s="28"/>
    </row>
    <row r="1714" spans="1:2" s="21" customFormat="1" ht="12.95" customHeight="1" x14ac:dyDescent="0.2">
      <c r="A1714" s="42"/>
      <c r="B1714" s="28"/>
    </row>
    <row r="1715" spans="1:2" s="21" customFormat="1" ht="12.95" customHeight="1" x14ac:dyDescent="0.2">
      <c r="A1715" s="42"/>
      <c r="B1715" s="28"/>
    </row>
    <row r="1716" spans="1:2" s="21" customFormat="1" ht="12.95" customHeight="1" x14ac:dyDescent="0.2">
      <c r="A1716" s="42"/>
      <c r="B1716" s="28"/>
    </row>
    <row r="1717" spans="1:2" s="21" customFormat="1" ht="12.95" customHeight="1" x14ac:dyDescent="0.2">
      <c r="A1717" s="42"/>
      <c r="B1717" s="28"/>
    </row>
    <row r="1718" spans="1:2" s="21" customFormat="1" ht="12.95" customHeight="1" x14ac:dyDescent="0.2">
      <c r="A1718" s="42"/>
      <c r="B1718" s="28"/>
    </row>
    <row r="1719" spans="1:2" s="21" customFormat="1" ht="12.95" customHeight="1" x14ac:dyDescent="0.2">
      <c r="A1719" s="42"/>
      <c r="B1719" s="28"/>
    </row>
    <row r="1720" spans="1:2" s="21" customFormat="1" ht="12.95" customHeight="1" x14ac:dyDescent="0.2">
      <c r="A1720" s="42"/>
      <c r="B1720" s="28"/>
    </row>
    <row r="1721" spans="1:2" s="21" customFormat="1" ht="12.95" customHeight="1" x14ac:dyDescent="0.2">
      <c r="A1721" s="42"/>
      <c r="B1721" s="28"/>
    </row>
    <row r="1722" spans="1:2" s="21" customFormat="1" ht="12.95" customHeight="1" x14ac:dyDescent="0.2">
      <c r="A1722" s="42"/>
      <c r="B1722" s="28"/>
    </row>
    <row r="1723" spans="1:2" s="21" customFormat="1" ht="12.95" customHeight="1" x14ac:dyDescent="0.2">
      <c r="A1723" s="42"/>
      <c r="B1723" s="28"/>
    </row>
    <row r="1724" spans="1:2" s="21" customFormat="1" ht="12.95" customHeight="1" x14ac:dyDescent="0.2">
      <c r="A1724" s="42"/>
      <c r="B1724" s="28"/>
    </row>
    <row r="1725" spans="1:2" s="21" customFormat="1" ht="12.95" customHeight="1" x14ac:dyDescent="0.2">
      <c r="A1725" s="42"/>
      <c r="B1725" s="28"/>
    </row>
    <row r="1726" spans="1:2" s="21" customFormat="1" ht="12.95" customHeight="1" x14ac:dyDescent="0.2">
      <c r="A1726" s="42"/>
      <c r="B1726" s="28"/>
    </row>
    <row r="1727" spans="1:2" s="21" customFormat="1" ht="12.95" customHeight="1" x14ac:dyDescent="0.2">
      <c r="A1727" s="42"/>
      <c r="B1727" s="28"/>
    </row>
    <row r="1728" spans="1:2" s="21" customFormat="1" ht="12.95" customHeight="1" x14ac:dyDescent="0.2">
      <c r="A1728" s="42"/>
      <c r="B1728" s="28"/>
    </row>
    <row r="1729" spans="1:2" s="21" customFormat="1" ht="12.95" customHeight="1" x14ac:dyDescent="0.2">
      <c r="A1729" s="42"/>
      <c r="B1729" s="28"/>
    </row>
    <row r="1730" spans="1:2" s="21" customFormat="1" ht="12.95" customHeight="1" x14ac:dyDescent="0.2">
      <c r="A1730" s="42"/>
      <c r="B1730" s="28"/>
    </row>
    <row r="1731" spans="1:2" s="21" customFormat="1" ht="12.95" customHeight="1" x14ac:dyDescent="0.2">
      <c r="A1731" s="42"/>
      <c r="B1731" s="28"/>
    </row>
    <row r="1732" spans="1:2" s="21" customFormat="1" ht="12.95" customHeight="1" x14ac:dyDescent="0.2">
      <c r="A1732" s="42"/>
      <c r="B1732" s="28"/>
    </row>
    <row r="1733" spans="1:2" s="21" customFormat="1" ht="12.95" customHeight="1" x14ac:dyDescent="0.2">
      <c r="A1733" s="42"/>
      <c r="B1733" s="28"/>
    </row>
    <row r="1734" spans="1:2" s="21" customFormat="1" ht="12.95" customHeight="1" x14ac:dyDescent="0.2">
      <c r="A1734" s="42"/>
      <c r="B1734" s="28"/>
    </row>
    <row r="1735" spans="1:2" s="21" customFormat="1" ht="12.95" customHeight="1" x14ac:dyDescent="0.2">
      <c r="A1735" s="42"/>
      <c r="B1735" s="28"/>
    </row>
    <row r="1736" spans="1:2" s="21" customFormat="1" ht="12.95" customHeight="1" x14ac:dyDescent="0.2">
      <c r="A1736" s="42"/>
      <c r="B1736" s="28"/>
    </row>
    <row r="1737" spans="1:2" s="21" customFormat="1" ht="12.95" customHeight="1" x14ac:dyDescent="0.2">
      <c r="A1737" s="42"/>
      <c r="B1737" s="28"/>
    </row>
    <row r="1738" spans="1:2" s="21" customFormat="1" ht="12.95" customHeight="1" x14ac:dyDescent="0.2">
      <c r="A1738" s="42"/>
      <c r="B1738" s="28"/>
    </row>
    <row r="1739" spans="1:2" s="21" customFormat="1" ht="12.95" customHeight="1" x14ac:dyDescent="0.2">
      <c r="A1739" s="42"/>
      <c r="B1739" s="28"/>
    </row>
    <row r="1740" spans="1:2" s="21" customFormat="1" ht="12.95" customHeight="1" x14ac:dyDescent="0.2">
      <c r="A1740" s="42"/>
      <c r="B1740" s="28"/>
    </row>
    <row r="1741" spans="1:2" s="21" customFormat="1" ht="12.95" customHeight="1" x14ac:dyDescent="0.2">
      <c r="A1741" s="42"/>
      <c r="B1741" s="28"/>
    </row>
    <row r="1742" spans="1:2" s="21" customFormat="1" ht="12.95" customHeight="1" x14ac:dyDescent="0.2">
      <c r="A1742" s="42"/>
      <c r="B1742" s="28"/>
    </row>
    <row r="1743" spans="1:2" s="21" customFormat="1" ht="12.95" customHeight="1" x14ac:dyDescent="0.2">
      <c r="A1743" s="42"/>
      <c r="B1743" s="28"/>
    </row>
    <row r="1744" spans="1:2" s="21" customFormat="1" ht="12.95" customHeight="1" x14ac:dyDescent="0.2">
      <c r="A1744" s="42"/>
      <c r="B1744" s="28"/>
    </row>
    <row r="1745" spans="1:2" s="21" customFormat="1" ht="12.95" customHeight="1" x14ac:dyDescent="0.2">
      <c r="A1745" s="42"/>
      <c r="B1745" s="28"/>
    </row>
    <row r="1746" spans="1:2" s="21" customFormat="1" ht="12.95" customHeight="1" x14ac:dyDescent="0.2">
      <c r="A1746" s="42"/>
      <c r="B1746" s="28"/>
    </row>
    <row r="1747" spans="1:2" s="21" customFormat="1" ht="12.95" customHeight="1" x14ac:dyDescent="0.2">
      <c r="A1747" s="42"/>
      <c r="B1747" s="28"/>
    </row>
    <row r="1748" spans="1:2" s="21" customFormat="1" ht="12.95" customHeight="1" x14ac:dyDescent="0.2">
      <c r="A1748" s="42"/>
      <c r="B1748" s="28"/>
    </row>
    <row r="1749" spans="1:2" s="21" customFormat="1" ht="12.95" customHeight="1" x14ac:dyDescent="0.2">
      <c r="A1749" s="42"/>
      <c r="B1749" s="28"/>
    </row>
    <row r="1750" spans="1:2" s="21" customFormat="1" ht="12.95" customHeight="1" x14ac:dyDescent="0.2">
      <c r="A1750" s="42"/>
      <c r="B1750" s="28"/>
    </row>
    <row r="1751" spans="1:2" s="21" customFormat="1" ht="12.95" customHeight="1" x14ac:dyDescent="0.2">
      <c r="A1751" s="42"/>
      <c r="B1751" s="28"/>
    </row>
    <row r="1752" spans="1:2" s="21" customFormat="1" ht="12.95" customHeight="1" x14ac:dyDescent="0.2">
      <c r="A1752" s="42"/>
      <c r="B1752" s="28"/>
    </row>
    <row r="1753" spans="1:2" s="21" customFormat="1" ht="12.95" customHeight="1" x14ac:dyDescent="0.2">
      <c r="A1753" s="42"/>
      <c r="B1753" s="28"/>
    </row>
    <row r="1754" spans="1:2" s="21" customFormat="1" ht="12.95" customHeight="1" x14ac:dyDescent="0.2">
      <c r="A1754" s="42"/>
      <c r="B1754" s="28"/>
    </row>
    <row r="1755" spans="1:2" s="21" customFormat="1" ht="12.95" customHeight="1" x14ac:dyDescent="0.2">
      <c r="A1755" s="42"/>
      <c r="B1755" s="28"/>
    </row>
    <row r="1756" spans="1:2" s="21" customFormat="1" ht="12.95" customHeight="1" x14ac:dyDescent="0.2">
      <c r="A1756" s="42"/>
      <c r="B1756" s="28"/>
    </row>
    <row r="1757" spans="1:2" s="21" customFormat="1" ht="12.95" customHeight="1" x14ac:dyDescent="0.2">
      <c r="A1757" s="42"/>
      <c r="B1757" s="28"/>
    </row>
    <row r="1758" spans="1:2" s="21" customFormat="1" ht="12.95" customHeight="1" x14ac:dyDescent="0.2">
      <c r="A1758" s="42"/>
      <c r="B1758" s="28"/>
    </row>
    <row r="1759" spans="1:2" s="21" customFormat="1" ht="12.95" customHeight="1" x14ac:dyDescent="0.2">
      <c r="A1759" s="42"/>
      <c r="B1759" s="28"/>
    </row>
    <row r="1760" spans="1:2" s="21" customFormat="1" ht="12.95" customHeight="1" x14ac:dyDescent="0.2">
      <c r="A1760" s="42"/>
      <c r="B1760" s="28"/>
    </row>
    <row r="1761" spans="1:2" s="21" customFormat="1" ht="12.95" customHeight="1" x14ac:dyDescent="0.2">
      <c r="A1761" s="42"/>
      <c r="B1761" s="28"/>
    </row>
    <row r="1762" spans="1:2" s="21" customFormat="1" ht="12.95" customHeight="1" x14ac:dyDescent="0.2">
      <c r="A1762" s="42"/>
      <c r="B1762" s="28"/>
    </row>
    <row r="1763" spans="1:2" s="21" customFormat="1" ht="12.95" customHeight="1" x14ac:dyDescent="0.2">
      <c r="A1763" s="42"/>
      <c r="B1763" s="28"/>
    </row>
    <row r="1764" spans="1:2" s="21" customFormat="1" ht="12.95" customHeight="1" x14ac:dyDescent="0.2">
      <c r="A1764" s="42"/>
      <c r="B1764" s="28"/>
    </row>
    <row r="1765" spans="1:2" s="21" customFormat="1" ht="12.95" customHeight="1" x14ac:dyDescent="0.2">
      <c r="A1765" s="42"/>
      <c r="B1765" s="28"/>
    </row>
    <row r="1766" spans="1:2" s="21" customFormat="1" ht="12.95" customHeight="1" x14ac:dyDescent="0.2">
      <c r="A1766" s="42"/>
      <c r="B1766" s="28"/>
    </row>
    <row r="1767" spans="1:2" s="21" customFormat="1" ht="12.95" customHeight="1" x14ac:dyDescent="0.2">
      <c r="A1767" s="42"/>
      <c r="B1767" s="28"/>
    </row>
    <row r="1768" spans="1:2" s="21" customFormat="1" ht="12.95" customHeight="1" x14ac:dyDescent="0.2">
      <c r="A1768" s="42"/>
      <c r="B1768" s="28"/>
    </row>
    <row r="1769" spans="1:2" s="21" customFormat="1" ht="12.95" customHeight="1" x14ac:dyDescent="0.2">
      <c r="A1769" s="42"/>
      <c r="B1769" s="28"/>
    </row>
    <row r="1770" spans="1:2" s="21" customFormat="1" ht="12.95" customHeight="1" x14ac:dyDescent="0.2">
      <c r="A1770" s="42"/>
      <c r="B1770" s="28"/>
    </row>
    <row r="1771" spans="1:2" s="21" customFormat="1" ht="12.95" customHeight="1" x14ac:dyDescent="0.2">
      <c r="A1771" s="42"/>
      <c r="B1771" s="28"/>
    </row>
    <row r="1772" spans="1:2" s="21" customFormat="1" ht="12.95" customHeight="1" x14ac:dyDescent="0.2">
      <c r="A1772" s="42"/>
      <c r="B1772" s="28"/>
    </row>
    <row r="1773" spans="1:2" s="21" customFormat="1" ht="12.95" customHeight="1" x14ac:dyDescent="0.2">
      <c r="A1773" s="42"/>
      <c r="B1773" s="28"/>
    </row>
    <row r="1774" spans="1:2" s="21" customFormat="1" ht="12.95" customHeight="1" x14ac:dyDescent="0.2">
      <c r="A1774" s="42"/>
      <c r="B1774" s="28"/>
    </row>
    <row r="1775" spans="1:2" s="21" customFormat="1" ht="12.95" customHeight="1" x14ac:dyDescent="0.2">
      <c r="A1775" s="42"/>
      <c r="B1775" s="28"/>
    </row>
    <row r="1776" spans="1:2" s="21" customFormat="1" ht="12.95" customHeight="1" x14ac:dyDescent="0.2">
      <c r="A1776" s="42"/>
      <c r="B1776" s="28"/>
    </row>
    <row r="1777" spans="1:2" s="21" customFormat="1" ht="12.95" customHeight="1" x14ac:dyDescent="0.2">
      <c r="A1777" s="42"/>
      <c r="B1777" s="28"/>
    </row>
    <row r="1778" spans="1:2" s="21" customFormat="1" ht="12.95" customHeight="1" x14ac:dyDescent="0.2">
      <c r="A1778" s="42"/>
      <c r="B1778" s="28"/>
    </row>
    <row r="1779" spans="1:2" s="21" customFormat="1" ht="12.95" customHeight="1" x14ac:dyDescent="0.2">
      <c r="A1779" s="42"/>
      <c r="B1779" s="28"/>
    </row>
    <row r="1780" spans="1:2" s="21" customFormat="1" ht="12.95" customHeight="1" x14ac:dyDescent="0.2">
      <c r="A1780" s="42"/>
      <c r="B1780" s="28"/>
    </row>
    <row r="1781" spans="1:2" s="21" customFormat="1" ht="12.95" customHeight="1" x14ac:dyDescent="0.2">
      <c r="A1781" s="42"/>
      <c r="B1781" s="28"/>
    </row>
    <row r="1782" spans="1:2" s="21" customFormat="1" ht="12.95" customHeight="1" x14ac:dyDescent="0.2">
      <c r="A1782" s="42"/>
      <c r="B1782" s="28"/>
    </row>
    <row r="1783" spans="1:2" s="21" customFormat="1" ht="12.95" customHeight="1" x14ac:dyDescent="0.2">
      <c r="A1783" s="42"/>
      <c r="B1783" s="28"/>
    </row>
    <row r="1784" spans="1:2" s="21" customFormat="1" ht="12.95" customHeight="1" x14ac:dyDescent="0.2">
      <c r="A1784" s="42"/>
      <c r="B1784" s="28"/>
    </row>
    <row r="1785" spans="1:2" s="21" customFormat="1" ht="12.95" customHeight="1" x14ac:dyDescent="0.2">
      <c r="A1785" s="42"/>
      <c r="B1785" s="28"/>
    </row>
    <row r="1786" spans="1:2" s="21" customFormat="1" ht="12.95" customHeight="1" x14ac:dyDescent="0.2">
      <c r="A1786" s="42"/>
      <c r="B1786" s="28"/>
    </row>
    <row r="1787" spans="1:2" s="21" customFormat="1" ht="12.95" customHeight="1" x14ac:dyDescent="0.2">
      <c r="A1787" s="42"/>
      <c r="B1787" s="28"/>
    </row>
    <row r="1788" spans="1:2" s="21" customFormat="1" ht="12.95" customHeight="1" x14ac:dyDescent="0.2">
      <c r="A1788" s="42"/>
      <c r="B1788" s="28"/>
    </row>
    <row r="1789" spans="1:2" s="21" customFormat="1" ht="12.95" customHeight="1" x14ac:dyDescent="0.2">
      <c r="A1789" s="42"/>
      <c r="B1789" s="28"/>
    </row>
    <row r="1790" spans="1:2" s="21" customFormat="1" ht="12.95" customHeight="1" x14ac:dyDescent="0.2">
      <c r="A1790" s="42"/>
      <c r="B1790" s="28"/>
    </row>
    <row r="1791" spans="1:2" s="21" customFormat="1" ht="12.95" customHeight="1" x14ac:dyDescent="0.2">
      <c r="A1791" s="42"/>
      <c r="B1791" s="28"/>
    </row>
    <row r="1792" spans="1:2" s="21" customFormat="1" ht="12.95" customHeight="1" x14ac:dyDescent="0.2">
      <c r="A1792" s="42"/>
      <c r="B1792" s="28"/>
    </row>
    <row r="1793" spans="1:2" s="21" customFormat="1" ht="12.95" customHeight="1" x14ac:dyDescent="0.2">
      <c r="A1793" s="42"/>
      <c r="B1793" s="28"/>
    </row>
    <row r="1794" spans="1:2" s="21" customFormat="1" ht="12.95" customHeight="1" x14ac:dyDescent="0.2">
      <c r="A1794" s="42"/>
      <c r="B1794" s="28"/>
    </row>
    <row r="1795" spans="1:2" s="21" customFormat="1" ht="12.95" customHeight="1" x14ac:dyDescent="0.2">
      <c r="A1795" s="42"/>
      <c r="B1795" s="28"/>
    </row>
    <row r="1796" spans="1:2" s="21" customFormat="1" ht="12.95" customHeight="1" x14ac:dyDescent="0.2">
      <c r="A1796" s="42"/>
      <c r="B1796" s="28"/>
    </row>
    <row r="1797" spans="1:2" s="21" customFormat="1" ht="12.95" customHeight="1" x14ac:dyDescent="0.2">
      <c r="A1797" s="42"/>
      <c r="B1797" s="28"/>
    </row>
    <row r="1798" spans="1:2" s="21" customFormat="1" ht="12.95" customHeight="1" x14ac:dyDescent="0.2">
      <c r="A1798" s="42"/>
      <c r="B1798" s="28"/>
    </row>
    <row r="1799" spans="1:2" s="21" customFormat="1" ht="12.95" customHeight="1" x14ac:dyDescent="0.2">
      <c r="A1799" s="42"/>
      <c r="B1799" s="28"/>
    </row>
    <row r="1800" spans="1:2" s="21" customFormat="1" ht="12.95" customHeight="1" x14ac:dyDescent="0.2">
      <c r="A1800" s="42"/>
      <c r="B1800" s="28"/>
    </row>
    <row r="1801" spans="1:2" s="21" customFormat="1" ht="12.95" customHeight="1" x14ac:dyDescent="0.2">
      <c r="A1801" s="42"/>
      <c r="B1801" s="28"/>
    </row>
    <row r="1802" spans="1:2" s="21" customFormat="1" ht="12.95" customHeight="1" x14ac:dyDescent="0.2">
      <c r="A1802" s="42"/>
      <c r="B1802" s="28"/>
    </row>
    <row r="1803" spans="1:2" s="21" customFormat="1" ht="12.95" customHeight="1" x14ac:dyDescent="0.2">
      <c r="A1803" s="42"/>
      <c r="B1803" s="28"/>
    </row>
    <row r="1804" spans="1:2" s="21" customFormat="1" ht="12.95" customHeight="1" x14ac:dyDescent="0.2">
      <c r="A1804" s="42"/>
      <c r="B1804" s="28"/>
    </row>
    <row r="1805" spans="1:2" s="21" customFormat="1" ht="12.95" customHeight="1" x14ac:dyDescent="0.2">
      <c r="A1805" s="42"/>
      <c r="B1805" s="28"/>
    </row>
    <row r="1806" spans="1:2" s="21" customFormat="1" ht="12.95" customHeight="1" x14ac:dyDescent="0.2">
      <c r="A1806" s="42"/>
      <c r="B1806" s="28"/>
    </row>
    <row r="1807" spans="1:2" s="21" customFormat="1" ht="12.95" customHeight="1" x14ac:dyDescent="0.2">
      <c r="A1807" s="42"/>
      <c r="B1807" s="28"/>
    </row>
    <row r="1808" spans="1:2" s="21" customFormat="1" ht="12.95" customHeight="1" x14ac:dyDescent="0.2">
      <c r="A1808" s="42"/>
      <c r="B1808" s="28"/>
    </row>
    <row r="1809" spans="1:2" s="21" customFormat="1" ht="12.95" customHeight="1" x14ac:dyDescent="0.2">
      <c r="A1809" s="42"/>
      <c r="B1809" s="28"/>
    </row>
    <row r="1810" spans="1:2" s="21" customFormat="1" ht="12.95" customHeight="1" x14ac:dyDescent="0.2">
      <c r="A1810" s="42"/>
      <c r="B1810" s="28"/>
    </row>
    <row r="1811" spans="1:2" s="21" customFormat="1" ht="12.95" customHeight="1" x14ac:dyDescent="0.2">
      <c r="A1811" s="42"/>
      <c r="B1811" s="28"/>
    </row>
    <row r="1812" spans="1:2" s="21" customFormat="1" ht="12.95" customHeight="1" x14ac:dyDescent="0.2">
      <c r="A1812" s="42"/>
      <c r="B1812" s="28"/>
    </row>
    <row r="1813" spans="1:2" s="21" customFormat="1" ht="12.95" customHeight="1" x14ac:dyDescent="0.2">
      <c r="A1813" s="42"/>
      <c r="B1813" s="28"/>
    </row>
    <row r="1814" spans="1:2" s="21" customFormat="1" ht="12.95" customHeight="1" x14ac:dyDescent="0.2">
      <c r="A1814" s="42"/>
      <c r="B1814" s="28"/>
    </row>
    <row r="1815" spans="1:2" s="21" customFormat="1" ht="12.95" customHeight="1" x14ac:dyDescent="0.2">
      <c r="A1815" s="42"/>
      <c r="B1815" s="28"/>
    </row>
    <row r="1816" spans="1:2" s="21" customFormat="1" ht="12.95" customHeight="1" x14ac:dyDescent="0.2">
      <c r="A1816" s="42"/>
      <c r="B1816" s="28"/>
    </row>
    <row r="1817" spans="1:2" s="21" customFormat="1" ht="12.95" customHeight="1" x14ac:dyDescent="0.2">
      <c r="A1817" s="42"/>
      <c r="B1817" s="28"/>
    </row>
    <row r="1818" spans="1:2" s="21" customFormat="1" ht="12.95" customHeight="1" x14ac:dyDescent="0.2">
      <c r="A1818" s="42"/>
      <c r="B1818" s="28"/>
    </row>
    <row r="1819" spans="1:2" s="21" customFormat="1" ht="12.95" customHeight="1" x14ac:dyDescent="0.2">
      <c r="A1819" s="42"/>
      <c r="B1819" s="28"/>
    </row>
    <row r="1820" spans="1:2" s="21" customFormat="1" ht="12.95" customHeight="1" x14ac:dyDescent="0.2">
      <c r="A1820" s="42"/>
      <c r="B1820" s="28"/>
    </row>
    <row r="1821" spans="1:2" s="21" customFormat="1" ht="12.95" customHeight="1" x14ac:dyDescent="0.2">
      <c r="A1821" s="42"/>
      <c r="B1821" s="28"/>
    </row>
    <row r="1822" spans="1:2" s="21" customFormat="1" ht="12.95" customHeight="1" x14ac:dyDescent="0.2">
      <c r="A1822" s="42"/>
      <c r="B1822" s="28"/>
    </row>
    <row r="1823" spans="1:2" s="21" customFormat="1" ht="12.95" customHeight="1" x14ac:dyDescent="0.2">
      <c r="A1823" s="42"/>
      <c r="B1823" s="28"/>
    </row>
    <row r="1824" spans="1:2" s="21" customFormat="1" ht="12.95" customHeight="1" x14ac:dyDescent="0.2">
      <c r="A1824" s="42"/>
      <c r="B1824" s="28"/>
    </row>
    <row r="1825" spans="1:2" s="21" customFormat="1" ht="12.95" customHeight="1" x14ac:dyDescent="0.2">
      <c r="A1825" s="42"/>
      <c r="B1825" s="28"/>
    </row>
    <row r="1826" spans="1:2" s="21" customFormat="1" ht="12.95" customHeight="1" x14ac:dyDescent="0.2">
      <c r="A1826" s="42"/>
      <c r="B1826" s="28"/>
    </row>
    <row r="1827" spans="1:2" s="21" customFormat="1" ht="12.95" customHeight="1" x14ac:dyDescent="0.2">
      <c r="A1827" s="42"/>
      <c r="B1827" s="28"/>
    </row>
    <row r="1828" spans="1:2" s="21" customFormat="1" ht="12.95" customHeight="1" x14ac:dyDescent="0.2">
      <c r="A1828" s="42"/>
      <c r="B1828" s="28"/>
    </row>
    <row r="1829" spans="1:2" s="21" customFormat="1" ht="12.95" customHeight="1" x14ac:dyDescent="0.2">
      <c r="A1829" s="42"/>
      <c r="B1829" s="28"/>
    </row>
    <row r="1830" spans="1:2" s="21" customFormat="1" ht="12.95" customHeight="1" x14ac:dyDescent="0.2">
      <c r="A1830" s="42"/>
      <c r="B1830" s="28"/>
    </row>
    <row r="1831" spans="1:2" s="21" customFormat="1" ht="12.95" customHeight="1" x14ac:dyDescent="0.2">
      <c r="A1831" s="42"/>
      <c r="B1831" s="28"/>
    </row>
    <row r="1832" spans="1:2" s="21" customFormat="1" ht="12.95" customHeight="1" x14ac:dyDescent="0.2">
      <c r="A1832" s="42"/>
      <c r="B1832" s="28"/>
    </row>
    <row r="1833" spans="1:2" s="21" customFormat="1" ht="12.95" customHeight="1" x14ac:dyDescent="0.2">
      <c r="A1833" s="42"/>
      <c r="B1833" s="28"/>
    </row>
    <row r="1834" spans="1:2" s="21" customFormat="1" ht="12.95" customHeight="1" x14ac:dyDescent="0.2">
      <c r="A1834" s="42"/>
      <c r="B1834" s="28"/>
    </row>
    <row r="1835" spans="1:2" s="21" customFormat="1" ht="12.95" customHeight="1" x14ac:dyDescent="0.2">
      <c r="A1835" s="42"/>
      <c r="B1835" s="28"/>
    </row>
    <row r="1836" spans="1:2" s="21" customFormat="1" ht="12.95" customHeight="1" x14ac:dyDescent="0.2">
      <c r="A1836" s="42"/>
      <c r="B1836" s="28"/>
    </row>
    <row r="1837" spans="1:2" s="21" customFormat="1" ht="12.95" customHeight="1" x14ac:dyDescent="0.2">
      <c r="A1837" s="42"/>
      <c r="B1837" s="28"/>
    </row>
    <row r="1838" spans="1:2" s="21" customFormat="1" ht="12.95" customHeight="1" x14ac:dyDescent="0.2">
      <c r="A1838" s="42"/>
      <c r="B1838" s="28"/>
    </row>
    <row r="1839" spans="1:2" s="21" customFormat="1" ht="12.95" customHeight="1" x14ac:dyDescent="0.2">
      <c r="A1839" s="42"/>
      <c r="B1839" s="28"/>
    </row>
    <row r="1840" spans="1:2" s="21" customFormat="1" ht="12.95" customHeight="1" x14ac:dyDescent="0.2">
      <c r="A1840" s="42"/>
      <c r="B1840" s="28"/>
    </row>
    <row r="1841" spans="1:2" s="21" customFormat="1" ht="12.95" customHeight="1" x14ac:dyDescent="0.2">
      <c r="A1841" s="42"/>
      <c r="B1841" s="28"/>
    </row>
    <row r="1842" spans="1:2" s="21" customFormat="1" ht="12.95" customHeight="1" x14ac:dyDescent="0.2">
      <c r="A1842" s="42"/>
      <c r="B1842" s="28"/>
    </row>
    <row r="1843" spans="1:2" s="21" customFormat="1" ht="12.95" customHeight="1" x14ac:dyDescent="0.2">
      <c r="A1843" s="42"/>
      <c r="B1843" s="28"/>
    </row>
    <row r="1844" spans="1:2" s="21" customFormat="1" ht="12.95" customHeight="1" x14ac:dyDescent="0.2">
      <c r="A1844" s="42"/>
      <c r="B1844" s="28"/>
    </row>
    <row r="1845" spans="1:2" s="21" customFormat="1" ht="12.95" customHeight="1" x14ac:dyDescent="0.2">
      <c r="A1845" s="42"/>
      <c r="B1845" s="28"/>
    </row>
    <row r="1846" spans="1:2" s="21" customFormat="1" ht="12.95" customHeight="1" x14ac:dyDescent="0.2">
      <c r="A1846" s="42"/>
      <c r="B1846" s="28"/>
    </row>
    <row r="1847" spans="1:2" s="21" customFormat="1" ht="12.95" customHeight="1" x14ac:dyDescent="0.2">
      <c r="A1847" s="42"/>
      <c r="B1847" s="28"/>
    </row>
    <row r="1848" spans="1:2" s="21" customFormat="1" ht="12.95" customHeight="1" x14ac:dyDescent="0.2">
      <c r="A1848" s="42"/>
      <c r="B1848" s="28"/>
    </row>
    <row r="1849" spans="1:2" s="21" customFormat="1" ht="12.95" customHeight="1" x14ac:dyDescent="0.2">
      <c r="A1849" s="42"/>
      <c r="B1849" s="28"/>
    </row>
    <row r="1850" spans="1:2" s="21" customFormat="1" ht="12.95" customHeight="1" x14ac:dyDescent="0.2">
      <c r="A1850" s="42"/>
      <c r="B1850" s="28"/>
    </row>
    <row r="1851" spans="1:2" s="21" customFormat="1" ht="12.95" customHeight="1" x14ac:dyDescent="0.2">
      <c r="A1851" s="42"/>
      <c r="B1851" s="28"/>
    </row>
    <row r="1852" spans="1:2" s="21" customFormat="1" ht="12.95" customHeight="1" x14ac:dyDescent="0.2">
      <c r="A1852" s="42"/>
      <c r="B1852" s="28"/>
    </row>
    <row r="1853" spans="1:2" s="21" customFormat="1" ht="12.95" customHeight="1" x14ac:dyDescent="0.2">
      <c r="A1853" s="42"/>
      <c r="B1853" s="28"/>
    </row>
    <row r="1854" spans="1:2" s="21" customFormat="1" ht="12.95" customHeight="1" x14ac:dyDescent="0.2">
      <c r="A1854" s="42"/>
      <c r="B1854" s="28"/>
    </row>
    <row r="1855" spans="1:2" s="21" customFormat="1" ht="12.95" customHeight="1" x14ac:dyDescent="0.2">
      <c r="A1855" s="30"/>
      <c r="B1855" s="28"/>
    </row>
    <row r="1856" spans="1:2" s="21" customFormat="1" ht="12.95" customHeight="1" x14ac:dyDescent="0.2">
      <c r="A1856" s="30"/>
      <c r="B1856" s="28"/>
    </row>
    <row r="1857" spans="1:2" s="21" customFormat="1" ht="12.95" customHeight="1" x14ac:dyDescent="0.2">
      <c r="A1857" s="30"/>
      <c r="B1857" s="28"/>
    </row>
    <row r="1858" spans="1:2" s="21" customFormat="1" ht="12.95" customHeight="1" x14ac:dyDescent="0.2">
      <c r="A1858" s="30"/>
      <c r="B1858" s="28"/>
    </row>
    <row r="1859" spans="1:2" s="21" customFormat="1" ht="12.95" customHeight="1" x14ac:dyDescent="0.2">
      <c r="A1859" s="30"/>
      <c r="B1859" s="28"/>
    </row>
    <row r="1860" spans="1:2" s="21" customFormat="1" ht="12.95" customHeight="1" x14ac:dyDescent="0.2">
      <c r="A1860" s="30"/>
      <c r="B1860" s="28"/>
    </row>
    <row r="1861" spans="1:2" s="21" customFormat="1" ht="12.95" customHeight="1" x14ac:dyDescent="0.2">
      <c r="A1861" s="30"/>
      <c r="B1861" s="28"/>
    </row>
    <row r="1862" spans="1:2" s="21" customFormat="1" ht="12.95" customHeight="1" x14ac:dyDescent="0.2">
      <c r="A1862" s="30"/>
      <c r="B1862" s="28"/>
    </row>
    <row r="1863" spans="1:2" s="21" customFormat="1" ht="12.95" customHeight="1" x14ac:dyDescent="0.2">
      <c r="A1863" s="30"/>
      <c r="B1863" s="28"/>
    </row>
    <row r="1864" spans="1:2" s="21" customFormat="1" ht="12.95" customHeight="1" x14ac:dyDescent="0.2">
      <c r="A1864" s="30"/>
      <c r="B1864" s="28"/>
    </row>
    <row r="1865" spans="1:2" s="21" customFormat="1" ht="12.95" customHeight="1" x14ac:dyDescent="0.2">
      <c r="A1865" s="30"/>
      <c r="B1865" s="28"/>
    </row>
    <row r="1866" spans="1:2" s="21" customFormat="1" ht="12.95" customHeight="1" x14ac:dyDescent="0.2">
      <c r="A1866" s="30"/>
      <c r="B1866" s="28"/>
    </row>
    <row r="1867" spans="1:2" s="21" customFormat="1" ht="12.95" customHeight="1" x14ac:dyDescent="0.2">
      <c r="A1867" s="30"/>
      <c r="B1867" s="28"/>
    </row>
    <row r="1868" spans="1:2" s="21" customFormat="1" ht="12.95" customHeight="1" x14ac:dyDescent="0.2">
      <c r="A1868" s="30"/>
      <c r="B1868" s="28"/>
    </row>
    <row r="1869" spans="1:2" s="21" customFormat="1" ht="12.95" customHeight="1" x14ac:dyDescent="0.2">
      <c r="A1869" s="30"/>
      <c r="B1869" s="28"/>
    </row>
    <row r="1870" spans="1:2" s="21" customFormat="1" ht="12.95" customHeight="1" x14ac:dyDescent="0.2">
      <c r="A1870" s="30"/>
      <c r="B1870" s="28"/>
    </row>
    <row r="1871" spans="1:2" s="21" customFormat="1" ht="12.95" customHeight="1" x14ac:dyDescent="0.2">
      <c r="A1871" s="30"/>
      <c r="B1871" s="28"/>
    </row>
    <row r="1872" spans="1:2" s="21" customFormat="1" ht="12.95" customHeight="1" x14ac:dyDescent="0.2">
      <c r="A1872" s="30"/>
      <c r="B1872" s="28"/>
    </row>
    <row r="1873" spans="1:2" s="21" customFormat="1" ht="12.95" customHeight="1" x14ac:dyDescent="0.2">
      <c r="A1873" s="30"/>
      <c r="B1873" s="28"/>
    </row>
    <row r="1874" spans="1:2" s="21" customFormat="1" ht="12.95" customHeight="1" x14ac:dyDescent="0.2">
      <c r="A1874" s="30"/>
      <c r="B1874" s="28"/>
    </row>
    <row r="1875" spans="1:2" s="21" customFormat="1" ht="12.95" customHeight="1" x14ac:dyDescent="0.2">
      <c r="A1875" s="30"/>
      <c r="B1875" s="28"/>
    </row>
    <row r="1876" spans="1:2" s="21" customFormat="1" ht="12.95" customHeight="1" x14ac:dyDescent="0.2">
      <c r="A1876" s="30"/>
      <c r="B1876" s="28"/>
    </row>
    <row r="1877" spans="1:2" s="21" customFormat="1" ht="12.95" customHeight="1" x14ac:dyDescent="0.2">
      <c r="A1877" s="30"/>
      <c r="B1877" s="28"/>
    </row>
    <row r="1878" spans="1:2" s="21" customFormat="1" ht="12.95" customHeight="1" x14ac:dyDescent="0.2">
      <c r="A1878" s="30"/>
      <c r="B1878" s="28"/>
    </row>
    <row r="1879" spans="1:2" s="21" customFormat="1" ht="12.95" customHeight="1" x14ac:dyDescent="0.2">
      <c r="A1879" s="30"/>
      <c r="B1879" s="28"/>
    </row>
    <row r="1880" spans="1:2" s="21" customFormat="1" ht="12.95" customHeight="1" x14ac:dyDescent="0.2">
      <c r="A1880" s="30"/>
      <c r="B1880" s="28"/>
    </row>
    <row r="1881" spans="1:2" s="21" customFormat="1" ht="12.95" customHeight="1" x14ac:dyDescent="0.2">
      <c r="A1881" s="30"/>
      <c r="B1881" s="28"/>
    </row>
    <row r="1882" spans="1:2" s="21" customFormat="1" ht="12.95" customHeight="1" x14ac:dyDescent="0.2">
      <c r="A1882" s="30"/>
      <c r="B1882" s="28"/>
    </row>
    <row r="1883" spans="1:2" s="21" customFormat="1" ht="12.95" customHeight="1" x14ac:dyDescent="0.2">
      <c r="A1883" s="30"/>
      <c r="B1883" s="28"/>
    </row>
    <row r="1884" spans="1:2" s="21" customFormat="1" ht="12.95" customHeight="1" x14ac:dyDescent="0.2">
      <c r="A1884" s="30"/>
      <c r="B1884" s="28"/>
    </row>
    <row r="1885" spans="1:2" s="21" customFormat="1" ht="12.95" customHeight="1" x14ac:dyDescent="0.2">
      <c r="A1885" s="30"/>
      <c r="B1885" s="28"/>
    </row>
    <row r="1886" spans="1:2" s="21" customFormat="1" ht="12.95" customHeight="1" x14ac:dyDescent="0.2">
      <c r="A1886" s="30"/>
      <c r="B1886" s="28"/>
    </row>
    <row r="1887" spans="1:2" s="21" customFormat="1" ht="12.95" customHeight="1" x14ac:dyDescent="0.2">
      <c r="A1887" s="30"/>
      <c r="B1887" s="28"/>
    </row>
    <row r="1888" spans="1:2" s="21" customFormat="1" ht="12.95" customHeight="1" x14ac:dyDescent="0.2">
      <c r="A1888" s="30"/>
      <c r="B1888" s="28"/>
    </row>
    <row r="1889" spans="1:2" s="21" customFormat="1" ht="12.95" customHeight="1" x14ac:dyDescent="0.2">
      <c r="A1889" s="30"/>
      <c r="B1889" s="28"/>
    </row>
    <row r="1890" spans="1:2" s="21" customFormat="1" ht="12.95" customHeight="1" x14ac:dyDescent="0.2">
      <c r="A1890" s="30"/>
      <c r="B1890" s="28"/>
    </row>
    <row r="1891" spans="1:2" s="21" customFormat="1" ht="12.95" customHeight="1" x14ac:dyDescent="0.2">
      <c r="A1891" s="30"/>
      <c r="B1891" s="28"/>
    </row>
    <row r="1892" spans="1:2" s="21" customFormat="1" ht="12.95" customHeight="1" x14ac:dyDescent="0.2">
      <c r="A1892" s="30"/>
      <c r="B1892" s="28"/>
    </row>
    <row r="1893" spans="1:2" s="21" customFormat="1" ht="12.95" customHeight="1" x14ac:dyDescent="0.2">
      <c r="A1893" s="30"/>
      <c r="B1893" s="28"/>
    </row>
    <row r="1894" spans="1:2" s="21" customFormat="1" ht="12.95" customHeight="1" x14ac:dyDescent="0.2">
      <c r="A1894" s="30"/>
      <c r="B1894" s="28"/>
    </row>
    <row r="1895" spans="1:2" s="21" customFormat="1" ht="12.95" customHeight="1" x14ac:dyDescent="0.2">
      <c r="A1895" s="30"/>
      <c r="B1895" s="28"/>
    </row>
    <row r="1896" spans="1:2" s="21" customFormat="1" ht="12.95" customHeight="1" x14ac:dyDescent="0.2">
      <c r="A1896" s="30"/>
      <c r="B1896" s="28"/>
    </row>
    <row r="1897" spans="1:2" s="21" customFormat="1" ht="12.95" customHeight="1" x14ac:dyDescent="0.2">
      <c r="A1897" s="30"/>
      <c r="B1897" s="28"/>
    </row>
    <row r="1898" spans="1:2" s="21" customFormat="1" ht="12.95" customHeight="1" x14ac:dyDescent="0.2">
      <c r="A1898" s="30"/>
      <c r="B1898" s="28"/>
    </row>
    <row r="1899" spans="1:2" s="21" customFormat="1" ht="12.95" customHeight="1" x14ac:dyDescent="0.2">
      <c r="A1899" s="30"/>
      <c r="B1899" s="28"/>
    </row>
    <row r="1900" spans="1:2" s="21" customFormat="1" ht="12.95" customHeight="1" x14ac:dyDescent="0.2">
      <c r="A1900" s="30"/>
      <c r="B1900" s="28"/>
    </row>
    <row r="1901" spans="1:2" s="21" customFormat="1" ht="12.95" customHeight="1" x14ac:dyDescent="0.2">
      <c r="A1901" s="30"/>
      <c r="B1901" s="28"/>
    </row>
    <row r="1902" spans="1:2" s="21" customFormat="1" ht="12.95" customHeight="1" x14ac:dyDescent="0.2">
      <c r="A1902" s="30"/>
      <c r="B1902" s="28"/>
    </row>
    <row r="1903" spans="1:2" s="21" customFormat="1" ht="12.95" customHeight="1" x14ac:dyDescent="0.2">
      <c r="A1903" s="30"/>
      <c r="B1903" s="28"/>
    </row>
    <row r="1904" spans="1:2" s="21" customFormat="1" ht="12.95" customHeight="1" x14ac:dyDescent="0.2">
      <c r="A1904" s="30"/>
      <c r="B1904" s="28"/>
    </row>
    <row r="1905" spans="1:2" s="21" customFormat="1" ht="12.95" customHeight="1" x14ac:dyDescent="0.2">
      <c r="A1905" s="30"/>
      <c r="B1905" s="28"/>
    </row>
    <row r="1906" spans="1:2" s="21" customFormat="1" ht="12.95" customHeight="1" x14ac:dyDescent="0.2">
      <c r="A1906" s="30"/>
      <c r="B1906" s="28"/>
    </row>
    <row r="1907" spans="1:2" s="21" customFormat="1" ht="12.95" customHeight="1" x14ac:dyDescent="0.2">
      <c r="A1907" s="30"/>
      <c r="B1907" s="28"/>
    </row>
    <row r="1908" spans="1:2" s="21" customFormat="1" ht="12.95" customHeight="1" x14ac:dyDescent="0.2">
      <c r="A1908" s="30"/>
      <c r="B1908" s="28"/>
    </row>
    <row r="1909" spans="1:2" s="21" customFormat="1" ht="12.95" customHeight="1" x14ac:dyDescent="0.2">
      <c r="A1909" s="30"/>
      <c r="B1909" s="28"/>
    </row>
    <row r="1910" spans="1:2" s="21" customFormat="1" ht="12.95" customHeight="1" x14ac:dyDescent="0.2">
      <c r="A1910" s="30"/>
      <c r="B1910" s="28"/>
    </row>
    <row r="1911" spans="1:2" s="21" customFormat="1" ht="12.95" customHeight="1" x14ac:dyDescent="0.2">
      <c r="A1911" s="30"/>
      <c r="B1911" s="28"/>
    </row>
    <row r="1912" spans="1:2" s="21" customFormat="1" ht="12.95" customHeight="1" x14ac:dyDescent="0.2">
      <c r="A1912" s="30"/>
      <c r="B1912" s="28"/>
    </row>
    <row r="1913" spans="1:2" s="21" customFormat="1" ht="12.95" customHeight="1" x14ac:dyDescent="0.2">
      <c r="A1913" s="30"/>
      <c r="B1913" s="28"/>
    </row>
    <row r="1914" spans="1:2" s="21" customFormat="1" ht="12.95" customHeight="1" x14ac:dyDescent="0.2">
      <c r="A1914" s="30"/>
      <c r="B1914" s="28"/>
    </row>
    <row r="1915" spans="1:2" s="21" customFormat="1" ht="12.95" customHeight="1" x14ac:dyDescent="0.2">
      <c r="A1915" s="30"/>
      <c r="B1915" s="28"/>
    </row>
    <row r="1916" spans="1:2" s="21" customFormat="1" ht="12.95" customHeight="1" x14ac:dyDescent="0.2">
      <c r="A1916" s="30"/>
      <c r="B1916" s="28"/>
    </row>
    <row r="1917" spans="1:2" s="21" customFormat="1" ht="12.95" customHeight="1" x14ac:dyDescent="0.2">
      <c r="A1917" s="30"/>
      <c r="B1917" s="28"/>
    </row>
    <row r="1918" spans="1:2" s="21" customFormat="1" ht="12.95" customHeight="1" x14ac:dyDescent="0.2">
      <c r="A1918" s="30"/>
      <c r="B1918" s="28"/>
    </row>
    <row r="1919" spans="1:2" s="21" customFormat="1" ht="12.95" customHeight="1" x14ac:dyDescent="0.2">
      <c r="A1919" s="30"/>
      <c r="B1919" s="28"/>
    </row>
    <row r="1920" spans="1:2" s="21" customFormat="1" ht="12.95" customHeight="1" x14ac:dyDescent="0.2">
      <c r="A1920" s="30"/>
      <c r="B1920" s="28"/>
    </row>
    <row r="1921" spans="1:2" s="21" customFormat="1" ht="12.95" customHeight="1" x14ac:dyDescent="0.2">
      <c r="A1921" s="30"/>
      <c r="B1921" s="28"/>
    </row>
    <row r="1922" spans="1:2" s="21" customFormat="1" ht="12.95" customHeight="1" x14ac:dyDescent="0.2">
      <c r="A1922" s="30"/>
      <c r="B1922" s="28"/>
    </row>
    <row r="1923" spans="1:2" s="21" customFormat="1" ht="12.95" customHeight="1" x14ac:dyDescent="0.2">
      <c r="A1923" s="30"/>
      <c r="B1923" s="28"/>
    </row>
    <row r="1924" spans="1:2" s="21" customFormat="1" ht="12.95" customHeight="1" x14ac:dyDescent="0.2">
      <c r="A1924" s="30"/>
      <c r="B1924" s="28"/>
    </row>
    <row r="1925" spans="1:2" s="21" customFormat="1" ht="12.95" customHeight="1" x14ac:dyDescent="0.2">
      <c r="A1925" s="30"/>
      <c r="B1925" s="28"/>
    </row>
    <row r="1926" spans="1:2" s="21" customFormat="1" ht="12.95" customHeight="1" x14ac:dyDescent="0.2">
      <c r="A1926" s="30"/>
      <c r="B1926" s="28"/>
    </row>
    <row r="1927" spans="1:2" s="21" customFormat="1" ht="12.95" customHeight="1" x14ac:dyDescent="0.2">
      <c r="A1927" s="30"/>
      <c r="B1927" s="28"/>
    </row>
    <row r="1928" spans="1:2" s="21" customFormat="1" ht="12.95" customHeight="1" x14ac:dyDescent="0.2">
      <c r="A1928" s="30"/>
      <c r="B1928" s="28"/>
    </row>
    <row r="1929" spans="1:2" s="21" customFormat="1" ht="12.95" customHeight="1" x14ac:dyDescent="0.2">
      <c r="A1929" s="30"/>
      <c r="B1929" s="28"/>
    </row>
    <row r="1930" spans="1:2" s="21" customFormat="1" ht="12.95" customHeight="1" x14ac:dyDescent="0.2">
      <c r="A1930" s="30"/>
      <c r="B1930" s="28"/>
    </row>
    <row r="1931" spans="1:2" s="21" customFormat="1" ht="12.95" customHeight="1" x14ac:dyDescent="0.2">
      <c r="A1931" s="30"/>
      <c r="B1931" s="28"/>
    </row>
    <row r="1932" spans="1:2" s="21" customFormat="1" ht="12.95" customHeight="1" x14ac:dyDescent="0.2">
      <c r="A1932" s="30"/>
      <c r="B1932" s="28"/>
    </row>
    <row r="1933" spans="1:2" s="21" customFormat="1" ht="12.95" customHeight="1" x14ac:dyDescent="0.2">
      <c r="A1933" s="30"/>
      <c r="B1933" s="28"/>
    </row>
    <row r="1934" spans="1:2" s="21" customFormat="1" ht="12.95" customHeight="1" x14ac:dyDescent="0.2">
      <c r="A1934" s="30"/>
      <c r="B1934" s="28"/>
    </row>
    <row r="1935" spans="1:2" s="21" customFormat="1" ht="12.95" customHeight="1" x14ac:dyDescent="0.2">
      <c r="A1935" s="30"/>
      <c r="B1935" s="28"/>
    </row>
    <row r="1936" spans="1:2" s="21" customFormat="1" ht="12.95" customHeight="1" x14ac:dyDescent="0.2">
      <c r="A1936" s="30"/>
      <c r="B1936" s="28"/>
    </row>
    <row r="1937" spans="1:2" s="21" customFormat="1" ht="12.95" customHeight="1" x14ac:dyDescent="0.2">
      <c r="A1937" s="30"/>
      <c r="B1937" s="28"/>
    </row>
    <row r="1938" spans="1:2" s="21" customFormat="1" ht="12.95" customHeight="1" x14ac:dyDescent="0.2">
      <c r="A1938" s="30"/>
      <c r="B1938" s="28"/>
    </row>
    <row r="1939" spans="1:2" s="21" customFormat="1" ht="12.95" customHeight="1" x14ac:dyDescent="0.2">
      <c r="A1939" s="30"/>
      <c r="B1939" s="28"/>
    </row>
    <row r="1940" spans="1:2" s="21" customFormat="1" ht="12.95" customHeight="1" x14ac:dyDescent="0.2">
      <c r="A1940" s="30"/>
      <c r="B1940" s="28"/>
    </row>
    <row r="1941" spans="1:2" s="21" customFormat="1" ht="12.95" customHeight="1" x14ac:dyDescent="0.2">
      <c r="A1941" s="30"/>
      <c r="B1941" s="28"/>
    </row>
    <row r="1942" spans="1:2" s="21" customFormat="1" ht="12.95" customHeight="1" x14ac:dyDescent="0.2">
      <c r="A1942" s="30"/>
      <c r="B1942" s="28"/>
    </row>
    <row r="1943" spans="1:2" s="21" customFormat="1" ht="12.95" customHeight="1" x14ac:dyDescent="0.2">
      <c r="A1943" s="30"/>
      <c r="B1943" s="28"/>
    </row>
    <row r="1944" spans="1:2" s="21" customFormat="1" ht="12.95" customHeight="1" x14ac:dyDescent="0.2">
      <c r="A1944" s="30"/>
      <c r="B1944" s="28"/>
    </row>
    <row r="1945" spans="1:2" s="21" customFormat="1" ht="12.95" customHeight="1" x14ac:dyDescent="0.2">
      <c r="A1945" s="30"/>
      <c r="B1945" s="28"/>
    </row>
    <row r="1946" spans="1:2" s="21" customFormat="1" ht="12.95" customHeight="1" x14ac:dyDescent="0.2">
      <c r="A1946" s="30"/>
      <c r="B1946" s="28"/>
    </row>
    <row r="1947" spans="1:2" s="21" customFormat="1" ht="12.95" customHeight="1" x14ac:dyDescent="0.2">
      <c r="A1947" s="30"/>
      <c r="B1947" s="28"/>
    </row>
    <row r="1948" spans="1:2" s="21" customFormat="1" ht="12.95" customHeight="1" x14ac:dyDescent="0.2">
      <c r="A1948" s="30"/>
      <c r="B1948" s="28"/>
    </row>
    <row r="1949" spans="1:2" s="21" customFormat="1" ht="12.95" customHeight="1" x14ac:dyDescent="0.2">
      <c r="A1949" s="30"/>
      <c r="B1949" s="28"/>
    </row>
    <row r="1950" spans="1:2" s="21" customFormat="1" ht="12.95" customHeight="1" x14ac:dyDescent="0.2">
      <c r="A1950" s="30"/>
      <c r="B1950" s="28"/>
    </row>
    <row r="1951" spans="1:2" s="21" customFormat="1" ht="12.95" customHeight="1" x14ac:dyDescent="0.2">
      <c r="A1951" s="30"/>
      <c r="B1951" s="28"/>
    </row>
    <row r="1952" spans="1:2" s="21" customFormat="1" ht="12.95" customHeight="1" x14ac:dyDescent="0.2">
      <c r="A1952" s="30"/>
      <c r="B1952" s="28"/>
    </row>
    <row r="1953" spans="1:2" s="21" customFormat="1" ht="12.95" customHeight="1" x14ac:dyDescent="0.2">
      <c r="A1953" s="30"/>
      <c r="B1953" s="28"/>
    </row>
    <row r="1954" spans="1:2" s="21" customFormat="1" ht="12.95" customHeight="1" x14ac:dyDescent="0.2">
      <c r="A1954" s="30"/>
      <c r="B1954" s="28"/>
    </row>
    <row r="1955" spans="1:2" s="21" customFormat="1" ht="12.95" customHeight="1" x14ac:dyDescent="0.2">
      <c r="A1955" s="30"/>
      <c r="B1955" s="28"/>
    </row>
    <row r="1956" spans="1:2" s="21" customFormat="1" ht="12.95" customHeight="1" x14ac:dyDescent="0.2">
      <c r="A1956" s="30"/>
      <c r="B1956" s="28"/>
    </row>
    <row r="1957" spans="1:2" s="21" customFormat="1" ht="12.95" customHeight="1" x14ac:dyDescent="0.2">
      <c r="A1957" s="30"/>
      <c r="B1957" s="28"/>
    </row>
    <row r="1958" spans="1:2" s="21" customFormat="1" ht="12.95" customHeight="1" x14ac:dyDescent="0.2">
      <c r="A1958" s="30"/>
      <c r="B1958" s="28"/>
    </row>
    <row r="1959" spans="1:2" s="21" customFormat="1" ht="12.95" customHeight="1" x14ac:dyDescent="0.2">
      <c r="A1959" s="30"/>
      <c r="B1959" s="28"/>
    </row>
    <row r="1960" spans="1:2" s="21" customFormat="1" ht="12.95" customHeight="1" x14ac:dyDescent="0.2">
      <c r="A1960" s="30"/>
      <c r="B1960" s="28"/>
    </row>
    <row r="1961" spans="1:2" s="21" customFormat="1" ht="12.95" customHeight="1" x14ac:dyDescent="0.2">
      <c r="A1961" s="30"/>
      <c r="B1961" s="28"/>
    </row>
    <row r="1962" spans="1:2" s="21" customFormat="1" ht="12.95" customHeight="1" x14ac:dyDescent="0.2">
      <c r="A1962" s="30"/>
      <c r="B1962" s="28"/>
    </row>
    <row r="1963" spans="1:2" s="21" customFormat="1" ht="12.95" customHeight="1" x14ac:dyDescent="0.2">
      <c r="A1963" s="30"/>
      <c r="B1963" s="28"/>
    </row>
    <row r="1964" spans="1:2" s="21" customFormat="1" ht="12.95" customHeight="1" x14ac:dyDescent="0.2">
      <c r="A1964" s="30"/>
      <c r="B1964" s="28"/>
    </row>
    <row r="1965" spans="1:2" s="21" customFormat="1" ht="12.95" customHeight="1" x14ac:dyDescent="0.2">
      <c r="A1965" s="30"/>
      <c r="B1965" s="28"/>
    </row>
    <row r="1966" spans="1:2" s="21" customFormat="1" ht="12.95" customHeight="1" x14ac:dyDescent="0.2">
      <c r="A1966" s="30"/>
      <c r="B1966" s="28"/>
    </row>
    <row r="1967" spans="1:2" s="21" customFormat="1" ht="12.95" customHeight="1" x14ac:dyDescent="0.2">
      <c r="A1967" s="30"/>
      <c r="B1967" s="28"/>
    </row>
    <row r="1968" spans="1:2" s="21" customFormat="1" ht="12.95" customHeight="1" x14ac:dyDescent="0.2">
      <c r="A1968" s="30"/>
      <c r="B1968" s="28"/>
    </row>
    <row r="1969" spans="1:2" s="21" customFormat="1" ht="12.95" customHeight="1" x14ac:dyDescent="0.2">
      <c r="A1969" s="30"/>
      <c r="B1969" s="28"/>
    </row>
    <row r="1970" spans="1:2" s="21" customFormat="1" ht="12.95" customHeight="1" x14ac:dyDescent="0.2">
      <c r="A1970" s="30"/>
      <c r="B1970" s="28"/>
    </row>
    <row r="1971" spans="1:2" s="21" customFormat="1" ht="12.95" customHeight="1" x14ac:dyDescent="0.2">
      <c r="A1971" s="30"/>
      <c r="B1971" s="28"/>
    </row>
    <row r="1972" spans="1:2" s="21" customFormat="1" ht="12.95" customHeight="1" x14ac:dyDescent="0.2">
      <c r="A1972" s="30"/>
      <c r="B1972" s="28"/>
    </row>
    <row r="1973" spans="1:2" s="21" customFormat="1" ht="12.95" customHeight="1" x14ac:dyDescent="0.2">
      <c r="A1973" s="30"/>
      <c r="B1973" s="28"/>
    </row>
    <row r="1974" spans="1:2" s="21" customFormat="1" ht="12.95" customHeight="1" x14ac:dyDescent="0.2">
      <c r="A1974" s="30"/>
      <c r="B1974" s="28"/>
    </row>
    <row r="1975" spans="1:2" s="21" customFormat="1" ht="12.95" customHeight="1" x14ac:dyDescent="0.2">
      <c r="A1975" s="30"/>
      <c r="B1975" s="28"/>
    </row>
    <row r="1976" spans="1:2" s="21" customFormat="1" ht="12.95" customHeight="1" x14ac:dyDescent="0.2">
      <c r="A1976" s="30"/>
      <c r="B1976" s="28"/>
    </row>
    <row r="1977" spans="1:2" s="21" customFormat="1" ht="12.95" customHeight="1" x14ac:dyDescent="0.2">
      <c r="A1977" s="30"/>
      <c r="B1977" s="28"/>
    </row>
    <row r="1978" spans="1:2" s="21" customFormat="1" ht="12.95" customHeight="1" x14ac:dyDescent="0.2">
      <c r="A1978" s="30"/>
      <c r="B1978" s="28"/>
    </row>
    <row r="1979" spans="1:2" s="21" customFormat="1" ht="12.95" customHeight="1" x14ac:dyDescent="0.2">
      <c r="A1979" s="30"/>
      <c r="B1979" s="28"/>
    </row>
    <row r="1980" spans="1:2" s="21" customFormat="1" ht="12.95" customHeight="1" x14ac:dyDescent="0.2">
      <c r="A1980" s="30"/>
      <c r="B1980" s="28"/>
    </row>
    <row r="1981" spans="1:2" s="21" customFormat="1" ht="12.95" customHeight="1" x14ac:dyDescent="0.2">
      <c r="A1981" s="30"/>
      <c r="B1981" s="28"/>
    </row>
    <row r="1982" spans="1:2" s="21" customFormat="1" ht="12.95" customHeight="1" x14ac:dyDescent="0.2">
      <c r="A1982" s="30"/>
      <c r="B1982" s="28"/>
    </row>
    <row r="1983" spans="1:2" s="21" customFormat="1" ht="12.95" customHeight="1" x14ac:dyDescent="0.2">
      <c r="A1983" s="30"/>
      <c r="B1983" s="28"/>
    </row>
    <row r="1984" spans="1:2" s="21" customFormat="1" ht="12.95" customHeight="1" x14ac:dyDescent="0.2">
      <c r="A1984" s="30"/>
      <c r="B1984" s="28"/>
    </row>
    <row r="1985" spans="1:2" s="21" customFormat="1" ht="12.95" customHeight="1" x14ac:dyDescent="0.2">
      <c r="A1985" s="30"/>
      <c r="B1985" s="28"/>
    </row>
    <row r="1986" spans="1:2" s="21" customFormat="1" ht="12.95" customHeight="1" x14ac:dyDescent="0.2">
      <c r="A1986" s="30"/>
      <c r="B1986" s="28"/>
    </row>
    <row r="1987" spans="1:2" s="21" customFormat="1" ht="12.95" customHeight="1" x14ac:dyDescent="0.2">
      <c r="A1987" s="30"/>
      <c r="B1987" s="28"/>
    </row>
    <row r="1988" spans="1:2" s="21" customFormat="1" ht="12.95" customHeight="1" x14ac:dyDescent="0.2">
      <c r="A1988" s="30"/>
      <c r="B1988" s="28"/>
    </row>
    <row r="1989" spans="1:2" s="21" customFormat="1" ht="12.95" customHeight="1" x14ac:dyDescent="0.2">
      <c r="A1989" s="30"/>
      <c r="B1989" s="28"/>
    </row>
    <row r="1990" spans="1:2" s="21" customFormat="1" ht="12.95" customHeight="1" x14ac:dyDescent="0.2">
      <c r="A1990" s="30"/>
      <c r="B1990" s="28"/>
    </row>
    <row r="1991" spans="1:2" s="21" customFormat="1" ht="12.95" customHeight="1" x14ac:dyDescent="0.2">
      <c r="A1991" s="30"/>
      <c r="B1991" s="28"/>
    </row>
    <row r="1992" spans="1:2" s="21" customFormat="1" ht="12.95" customHeight="1" x14ac:dyDescent="0.2">
      <c r="A1992" s="30"/>
      <c r="B1992" s="28"/>
    </row>
    <row r="1993" spans="1:2" s="21" customFormat="1" ht="12.95" customHeight="1" x14ac:dyDescent="0.2">
      <c r="A1993" s="30"/>
      <c r="B1993" s="28"/>
    </row>
    <row r="1994" spans="1:2" s="21" customFormat="1" ht="12.95" customHeight="1" x14ac:dyDescent="0.2">
      <c r="A1994" s="30"/>
      <c r="B1994" s="28"/>
    </row>
    <row r="1995" spans="1:2" s="21" customFormat="1" ht="12.95" customHeight="1" x14ac:dyDescent="0.2">
      <c r="A1995" s="30"/>
      <c r="B1995" s="28"/>
    </row>
    <row r="1996" spans="1:2" s="21" customFormat="1" ht="12.95" customHeight="1" x14ac:dyDescent="0.2">
      <c r="A1996" s="30"/>
      <c r="B1996" s="28"/>
    </row>
    <row r="1997" spans="1:2" s="21" customFormat="1" ht="12.95" customHeight="1" x14ac:dyDescent="0.2">
      <c r="A1997" s="30"/>
      <c r="B1997" s="28"/>
    </row>
    <row r="1998" spans="1:2" s="21" customFormat="1" ht="12.95" customHeight="1" x14ac:dyDescent="0.2">
      <c r="A1998" s="30"/>
      <c r="B1998" s="28"/>
    </row>
    <row r="1999" spans="1:2" s="21" customFormat="1" ht="12.95" customHeight="1" x14ac:dyDescent="0.2">
      <c r="A1999" s="30"/>
      <c r="B1999" s="28"/>
    </row>
    <row r="2000" spans="1:2" s="21" customFormat="1" ht="12.95" customHeight="1" x14ac:dyDescent="0.2">
      <c r="A2000" s="30"/>
      <c r="B2000" s="28"/>
    </row>
    <row r="2001" spans="1:2" s="21" customFormat="1" ht="12.95" customHeight="1" x14ac:dyDescent="0.2">
      <c r="A2001" s="30"/>
      <c r="B2001" s="28"/>
    </row>
    <row r="2002" spans="1:2" s="21" customFormat="1" ht="12.95" customHeight="1" x14ac:dyDescent="0.2">
      <c r="A2002" s="30"/>
      <c r="B2002" s="28"/>
    </row>
    <row r="2003" spans="1:2" s="21" customFormat="1" ht="12.95" customHeight="1" x14ac:dyDescent="0.2">
      <c r="A2003" s="30"/>
      <c r="B2003" s="28"/>
    </row>
    <row r="2004" spans="1:2" s="21" customFormat="1" ht="12.95" customHeight="1" x14ac:dyDescent="0.2">
      <c r="A2004" s="30"/>
      <c r="B2004" s="28"/>
    </row>
    <row r="2005" spans="1:2" s="21" customFormat="1" ht="12.95" customHeight="1" x14ac:dyDescent="0.2">
      <c r="A2005" s="30"/>
      <c r="B2005" s="28"/>
    </row>
    <row r="2006" spans="1:2" s="21" customFormat="1" ht="12.95" customHeight="1" x14ac:dyDescent="0.2">
      <c r="A2006" s="30"/>
      <c r="B2006" s="28"/>
    </row>
    <row r="2007" spans="1:2" s="21" customFormat="1" ht="12.95" customHeight="1" x14ac:dyDescent="0.2">
      <c r="A2007" s="30"/>
      <c r="B2007" s="28"/>
    </row>
    <row r="2008" spans="1:2" s="21" customFormat="1" ht="12.95" customHeight="1" x14ac:dyDescent="0.2">
      <c r="A2008" s="30"/>
      <c r="B2008" s="28"/>
    </row>
    <row r="2009" spans="1:2" s="21" customFormat="1" ht="12.95" customHeight="1" x14ac:dyDescent="0.2">
      <c r="A2009" s="30"/>
      <c r="B2009" s="28"/>
    </row>
    <row r="2010" spans="1:2" s="21" customFormat="1" ht="12.95" customHeight="1" x14ac:dyDescent="0.2">
      <c r="A2010" s="30"/>
      <c r="B2010" s="28"/>
    </row>
    <row r="2011" spans="1:2" s="21" customFormat="1" ht="12.95" customHeight="1" x14ac:dyDescent="0.2">
      <c r="A2011" s="30"/>
      <c r="B2011" s="28"/>
    </row>
    <row r="2012" spans="1:2" s="21" customFormat="1" ht="12.95" customHeight="1" x14ac:dyDescent="0.2">
      <c r="A2012" s="30"/>
      <c r="B2012" s="28"/>
    </row>
    <row r="2013" spans="1:2" s="21" customFormat="1" ht="12.95" customHeight="1" x14ac:dyDescent="0.2">
      <c r="A2013" s="30"/>
      <c r="B2013" s="28"/>
    </row>
    <row r="2014" spans="1:2" s="21" customFormat="1" ht="12.95" customHeight="1" x14ac:dyDescent="0.2">
      <c r="A2014" s="30"/>
      <c r="B2014" s="28"/>
    </row>
    <row r="2015" spans="1:2" s="21" customFormat="1" ht="12.95" customHeight="1" x14ac:dyDescent="0.2">
      <c r="A2015" s="30"/>
      <c r="B2015" s="28"/>
    </row>
    <row r="2016" spans="1:2" s="21" customFormat="1" ht="12.95" customHeight="1" x14ac:dyDescent="0.2">
      <c r="A2016" s="30"/>
      <c r="B2016" s="28"/>
    </row>
    <row r="2017" spans="1:2" s="21" customFormat="1" ht="12.95" customHeight="1" x14ac:dyDescent="0.2">
      <c r="A2017" s="30"/>
      <c r="B2017" s="28"/>
    </row>
    <row r="2018" spans="1:2" s="21" customFormat="1" ht="12.95" customHeight="1" x14ac:dyDescent="0.2">
      <c r="A2018" s="30"/>
      <c r="B2018" s="28"/>
    </row>
    <row r="2019" spans="1:2" s="21" customFormat="1" ht="12.95" customHeight="1" x14ac:dyDescent="0.2">
      <c r="A2019" s="30"/>
      <c r="B2019" s="28"/>
    </row>
    <row r="2020" spans="1:2" s="21" customFormat="1" ht="12.95" customHeight="1" x14ac:dyDescent="0.2">
      <c r="A2020" s="30"/>
      <c r="B2020" s="28"/>
    </row>
    <row r="2021" spans="1:2" s="21" customFormat="1" ht="12.95" customHeight="1" x14ac:dyDescent="0.2">
      <c r="A2021" s="30"/>
      <c r="B2021" s="28"/>
    </row>
    <row r="2022" spans="1:2" s="21" customFormat="1" ht="12.95" customHeight="1" x14ac:dyDescent="0.2">
      <c r="A2022" s="30"/>
      <c r="B2022" s="28"/>
    </row>
    <row r="2023" spans="1:2" s="21" customFormat="1" ht="12.95" customHeight="1" x14ac:dyDescent="0.2">
      <c r="A2023" s="30"/>
      <c r="B2023" s="28"/>
    </row>
    <row r="2024" spans="1:2" s="21" customFormat="1" ht="12.95" customHeight="1" x14ac:dyDescent="0.2">
      <c r="A2024" s="30"/>
      <c r="B2024" s="28"/>
    </row>
    <row r="2025" spans="1:2" s="21" customFormat="1" ht="12.95" customHeight="1" x14ac:dyDescent="0.2">
      <c r="A2025" s="30"/>
      <c r="B2025" s="28"/>
    </row>
    <row r="2026" spans="1:2" s="21" customFormat="1" ht="12.95" customHeight="1" x14ac:dyDescent="0.2">
      <c r="A2026" s="30"/>
      <c r="B2026" s="28"/>
    </row>
    <row r="2027" spans="1:2" s="21" customFormat="1" ht="12.95" customHeight="1" x14ac:dyDescent="0.2">
      <c r="A2027" s="30"/>
      <c r="B2027" s="28"/>
    </row>
    <row r="2028" spans="1:2" s="21" customFormat="1" ht="12.95" customHeight="1" x14ac:dyDescent="0.2">
      <c r="A2028" s="30"/>
      <c r="B2028" s="28"/>
    </row>
    <row r="2029" spans="1:2" s="21" customFormat="1" ht="12.95" customHeight="1" x14ac:dyDescent="0.2">
      <c r="A2029" s="30"/>
      <c r="B2029" s="28"/>
    </row>
    <row r="2030" spans="1:2" s="21" customFormat="1" ht="12.95" customHeight="1" x14ac:dyDescent="0.2">
      <c r="A2030" s="30"/>
      <c r="B2030" s="28"/>
    </row>
    <row r="2031" spans="1:2" s="21" customFormat="1" ht="12.95" customHeight="1" x14ac:dyDescent="0.2">
      <c r="A2031" s="30"/>
      <c r="B2031" s="28"/>
    </row>
    <row r="2032" spans="1:2" s="21" customFormat="1" ht="12.95" customHeight="1" x14ac:dyDescent="0.2">
      <c r="A2032" s="30"/>
      <c r="B2032" s="28"/>
    </row>
    <row r="2033" spans="1:2" s="21" customFormat="1" ht="12.95" customHeight="1" x14ac:dyDescent="0.2">
      <c r="A2033" s="30"/>
      <c r="B2033" s="28"/>
    </row>
    <row r="2034" spans="1:2" s="21" customFormat="1" ht="12.95" customHeight="1" x14ac:dyDescent="0.2">
      <c r="A2034" s="30"/>
      <c r="B2034" s="28"/>
    </row>
    <row r="2035" spans="1:2" s="21" customFormat="1" ht="12.95" customHeight="1" x14ac:dyDescent="0.2">
      <c r="A2035" s="30"/>
      <c r="B2035" s="28"/>
    </row>
    <row r="2036" spans="1:2" s="21" customFormat="1" ht="12.95" customHeight="1" x14ac:dyDescent="0.2">
      <c r="A2036" s="30"/>
      <c r="B2036" s="28"/>
    </row>
    <row r="2037" spans="1:2" s="21" customFormat="1" ht="12.95" customHeight="1" x14ac:dyDescent="0.2">
      <c r="A2037" s="30"/>
      <c r="B2037" s="28"/>
    </row>
    <row r="2038" spans="1:2" s="21" customFormat="1" ht="12.95" customHeight="1" x14ac:dyDescent="0.2">
      <c r="A2038" s="30"/>
      <c r="B2038" s="28"/>
    </row>
    <row r="2039" spans="1:2" s="21" customFormat="1" ht="12.95" customHeight="1" x14ac:dyDescent="0.2">
      <c r="A2039" s="30"/>
      <c r="B2039" s="28"/>
    </row>
    <row r="2040" spans="1:2" s="21" customFormat="1" ht="12.95" customHeight="1" x14ac:dyDescent="0.2">
      <c r="A2040" s="30"/>
      <c r="B2040" s="28"/>
    </row>
    <row r="2041" spans="1:2" s="21" customFormat="1" ht="12.95" customHeight="1" x14ac:dyDescent="0.2">
      <c r="A2041" s="30"/>
      <c r="B2041" s="28"/>
    </row>
    <row r="2042" spans="1:2" s="21" customFormat="1" ht="12.95" customHeight="1" x14ac:dyDescent="0.2">
      <c r="A2042" s="30"/>
      <c r="B2042" s="28"/>
    </row>
    <row r="2043" spans="1:2" s="21" customFormat="1" ht="12.95" customHeight="1" x14ac:dyDescent="0.2">
      <c r="A2043" s="30"/>
      <c r="B2043" s="28"/>
    </row>
    <row r="2044" spans="1:2" s="21" customFormat="1" ht="12.95" customHeight="1" x14ac:dyDescent="0.2">
      <c r="A2044" s="30"/>
      <c r="B2044" s="28"/>
    </row>
    <row r="2045" spans="1:2" s="21" customFormat="1" ht="12.95" customHeight="1" x14ac:dyDescent="0.2">
      <c r="A2045" s="30"/>
      <c r="B2045" s="28"/>
    </row>
    <row r="2046" spans="1:2" s="21" customFormat="1" ht="12.95" customHeight="1" x14ac:dyDescent="0.2">
      <c r="A2046" s="30"/>
      <c r="B2046" s="28"/>
    </row>
    <row r="2047" spans="1:2" s="21" customFormat="1" ht="12.95" customHeight="1" x14ac:dyDescent="0.2">
      <c r="A2047" s="30"/>
      <c r="B2047" s="28"/>
    </row>
    <row r="2048" spans="1:2" s="21" customFormat="1" ht="12.95" customHeight="1" x14ac:dyDescent="0.2">
      <c r="A2048" s="30"/>
      <c r="B2048" s="28"/>
    </row>
    <row r="2049" spans="1:2" s="21" customFormat="1" ht="12.95" customHeight="1" x14ac:dyDescent="0.2">
      <c r="A2049" s="30"/>
      <c r="B2049" s="28"/>
    </row>
    <row r="2050" spans="1:2" s="21" customFormat="1" ht="12.95" customHeight="1" x14ac:dyDescent="0.2">
      <c r="A2050" s="30"/>
      <c r="B2050" s="28"/>
    </row>
    <row r="2051" spans="1:2" s="21" customFormat="1" ht="12.95" customHeight="1" x14ac:dyDescent="0.2">
      <c r="A2051" s="30"/>
      <c r="B2051" s="28"/>
    </row>
    <row r="2052" spans="1:2" s="21" customFormat="1" ht="12.95" customHeight="1" x14ac:dyDescent="0.2">
      <c r="A2052" s="30"/>
      <c r="B2052" s="28"/>
    </row>
    <row r="2053" spans="1:2" s="21" customFormat="1" ht="12.95" customHeight="1" x14ac:dyDescent="0.2">
      <c r="A2053" s="30"/>
      <c r="B2053" s="28"/>
    </row>
    <row r="2054" spans="1:2" s="21" customFormat="1" ht="12.95" customHeight="1" x14ac:dyDescent="0.2">
      <c r="A2054" s="30"/>
      <c r="B2054" s="28"/>
    </row>
    <row r="2055" spans="1:2" s="21" customFormat="1" ht="12.95" customHeight="1" x14ac:dyDescent="0.2">
      <c r="A2055" s="30"/>
      <c r="B2055" s="28"/>
    </row>
    <row r="2056" spans="1:2" s="21" customFormat="1" ht="12.95" customHeight="1" x14ac:dyDescent="0.2">
      <c r="A2056" s="30"/>
      <c r="B2056" s="28"/>
    </row>
    <row r="2057" spans="1:2" s="21" customFormat="1" ht="12.95" customHeight="1" x14ac:dyDescent="0.2">
      <c r="A2057" s="30"/>
      <c r="B2057" s="28"/>
    </row>
    <row r="2058" spans="1:2" s="21" customFormat="1" ht="12.95" customHeight="1" x14ac:dyDescent="0.2">
      <c r="A2058" s="30"/>
      <c r="B2058" s="28"/>
    </row>
    <row r="2059" spans="1:2" s="21" customFormat="1" ht="12.95" customHeight="1" x14ac:dyDescent="0.2">
      <c r="A2059" s="30"/>
      <c r="B2059" s="28"/>
    </row>
    <row r="2060" spans="1:2" s="21" customFormat="1" ht="12.95" customHeight="1" x14ac:dyDescent="0.2">
      <c r="A2060" s="30"/>
      <c r="B2060" s="28"/>
    </row>
    <row r="2061" spans="1:2" s="21" customFormat="1" ht="12.95" customHeight="1" x14ac:dyDescent="0.2">
      <c r="A2061" s="30"/>
      <c r="B2061" s="28"/>
    </row>
    <row r="2062" spans="1:2" s="21" customFormat="1" ht="12.95" customHeight="1" x14ac:dyDescent="0.2">
      <c r="A2062" s="30"/>
      <c r="B2062" s="28"/>
    </row>
    <row r="2063" spans="1:2" s="21" customFormat="1" ht="12.95" customHeight="1" x14ac:dyDescent="0.2">
      <c r="A2063" s="30"/>
      <c r="B2063" s="28"/>
    </row>
    <row r="2064" spans="1:2" s="21" customFormat="1" ht="12.95" customHeight="1" x14ac:dyDescent="0.2">
      <c r="A2064" s="30"/>
      <c r="B2064" s="28"/>
    </row>
    <row r="2065" spans="1:2" s="21" customFormat="1" ht="12.95" customHeight="1" x14ac:dyDescent="0.2">
      <c r="A2065" s="30"/>
      <c r="B2065" s="28"/>
    </row>
    <row r="2066" spans="1:2" s="21" customFormat="1" ht="12.95" customHeight="1" x14ac:dyDescent="0.2">
      <c r="A2066" s="30"/>
      <c r="B2066" s="28"/>
    </row>
    <row r="2067" spans="1:2" s="21" customFormat="1" ht="12.95" customHeight="1" x14ac:dyDescent="0.2">
      <c r="A2067" s="30"/>
      <c r="B2067" s="28"/>
    </row>
    <row r="2068" spans="1:2" s="21" customFormat="1" ht="12.95" customHeight="1" x14ac:dyDescent="0.2">
      <c r="A2068" s="30"/>
      <c r="B2068" s="28"/>
    </row>
    <row r="2069" spans="1:2" s="21" customFormat="1" ht="12.95" customHeight="1" x14ac:dyDescent="0.2">
      <c r="A2069" s="30"/>
      <c r="B2069" s="28"/>
    </row>
    <row r="2070" spans="1:2" s="21" customFormat="1" ht="12.95" customHeight="1" x14ac:dyDescent="0.2">
      <c r="A2070" s="30"/>
      <c r="B2070" s="28"/>
    </row>
    <row r="2071" spans="1:2" s="21" customFormat="1" ht="12.95" customHeight="1" x14ac:dyDescent="0.2">
      <c r="A2071" s="30"/>
      <c r="B2071" s="28"/>
    </row>
    <row r="2072" spans="1:2" s="21" customFormat="1" ht="12.95" customHeight="1" x14ac:dyDescent="0.2">
      <c r="A2072" s="30"/>
      <c r="B2072" s="28"/>
    </row>
    <row r="2073" spans="1:2" s="21" customFormat="1" ht="12.95" customHeight="1" x14ac:dyDescent="0.2">
      <c r="A2073" s="30"/>
      <c r="B2073" s="28"/>
    </row>
    <row r="2074" spans="1:2" s="21" customFormat="1" ht="12.95" customHeight="1" x14ac:dyDescent="0.2">
      <c r="A2074" s="30"/>
      <c r="B2074" s="28"/>
    </row>
    <row r="2075" spans="1:2" s="21" customFormat="1" ht="12.95" customHeight="1" x14ac:dyDescent="0.2">
      <c r="A2075" s="30"/>
      <c r="B2075" s="28"/>
    </row>
    <row r="2076" spans="1:2" s="21" customFormat="1" ht="12.95" customHeight="1" x14ac:dyDescent="0.2">
      <c r="A2076" s="30"/>
      <c r="B2076" s="28"/>
    </row>
    <row r="2077" spans="1:2" s="21" customFormat="1" ht="12.95" customHeight="1" x14ac:dyDescent="0.2">
      <c r="A2077" s="30"/>
      <c r="B2077" s="28"/>
    </row>
    <row r="2078" spans="1:2" s="21" customFormat="1" ht="12.95" customHeight="1" x14ac:dyDescent="0.2">
      <c r="A2078" s="30"/>
      <c r="B2078" s="28"/>
    </row>
    <row r="2079" spans="1:2" s="21" customFormat="1" ht="12.95" customHeight="1" x14ac:dyDescent="0.2">
      <c r="A2079" s="30"/>
      <c r="B2079" s="28"/>
    </row>
    <row r="2080" spans="1:2" s="21" customFormat="1" ht="12.95" customHeight="1" x14ac:dyDescent="0.2">
      <c r="A2080" s="30"/>
      <c r="B2080" s="28"/>
    </row>
    <row r="2081" spans="1:2" s="21" customFormat="1" ht="12.95" customHeight="1" x14ac:dyDescent="0.2">
      <c r="A2081" s="30"/>
      <c r="B2081" s="28"/>
    </row>
    <row r="2082" spans="1:2" s="21" customFormat="1" ht="12.95" customHeight="1" x14ac:dyDescent="0.2">
      <c r="A2082" s="30"/>
      <c r="B2082" s="28"/>
    </row>
    <row r="2083" spans="1:2" s="21" customFormat="1" ht="12.95" customHeight="1" x14ac:dyDescent="0.2">
      <c r="A2083" s="30"/>
      <c r="B2083" s="28"/>
    </row>
    <row r="2084" spans="1:2" s="21" customFormat="1" ht="12.95" customHeight="1" x14ac:dyDescent="0.2">
      <c r="A2084" s="30"/>
      <c r="B2084" s="28"/>
    </row>
    <row r="2085" spans="1:2" s="21" customFormat="1" ht="12.95" customHeight="1" x14ac:dyDescent="0.2">
      <c r="A2085" s="30"/>
      <c r="B2085" s="28"/>
    </row>
    <row r="2086" spans="1:2" s="21" customFormat="1" ht="12.95" customHeight="1" x14ac:dyDescent="0.2">
      <c r="A2086" s="30"/>
      <c r="B2086" s="28"/>
    </row>
    <row r="2087" spans="1:2" s="21" customFormat="1" ht="12.95" customHeight="1" x14ac:dyDescent="0.2">
      <c r="A2087" s="30"/>
      <c r="B2087" s="28"/>
    </row>
    <row r="2088" spans="1:2" s="21" customFormat="1" ht="12.95" customHeight="1" x14ac:dyDescent="0.2">
      <c r="A2088" s="30"/>
      <c r="B2088" s="28"/>
    </row>
    <row r="2089" spans="1:2" s="21" customFormat="1" ht="12.95" customHeight="1" x14ac:dyDescent="0.2">
      <c r="A2089" s="30"/>
      <c r="B2089" s="28"/>
    </row>
    <row r="2090" spans="1:2" s="21" customFormat="1" ht="12.95" customHeight="1" x14ac:dyDescent="0.2">
      <c r="A2090" s="30"/>
      <c r="B2090" s="28"/>
    </row>
    <row r="2091" spans="1:2" s="21" customFormat="1" ht="12.95" customHeight="1" x14ac:dyDescent="0.2">
      <c r="A2091" s="30"/>
      <c r="B2091" s="28"/>
    </row>
    <row r="2092" spans="1:2" s="21" customFormat="1" ht="12.95" customHeight="1" x14ac:dyDescent="0.2">
      <c r="A2092" s="30"/>
      <c r="B2092" s="28"/>
    </row>
    <row r="2093" spans="1:2" s="21" customFormat="1" ht="12.95" customHeight="1" x14ac:dyDescent="0.2">
      <c r="A2093" s="30"/>
      <c r="B2093" s="28"/>
    </row>
    <row r="2094" spans="1:2" s="21" customFormat="1" ht="12.95" customHeight="1" x14ac:dyDescent="0.2">
      <c r="A2094" s="30"/>
      <c r="B2094" s="28"/>
    </row>
    <row r="2095" spans="1:2" s="21" customFormat="1" ht="12.95" customHeight="1" x14ac:dyDescent="0.2">
      <c r="A2095" s="30"/>
      <c r="B2095" s="28"/>
    </row>
    <row r="2096" spans="1:2" s="21" customFormat="1" ht="12.95" customHeight="1" x14ac:dyDescent="0.2">
      <c r="A2096" s="30"/>
      <c r="B2096" s="28"/>
    </row>
    <row r="2097" spans="1:2" s="21" customFormat="1" ht="12.95" customHeight="1" x14ac:dyDescent="0.2">
      <c r="A2097" s="30"/>
      <c r="B2097" s="28"/>
    </row>
    <row r="2098" spans="1:2" s="21" customFormat="1" ht="12.95" customHeight="1" x14ac:dyDescent="0.2">
      <c r="A2098" s="30"/>
      <c r="B2098" s="28"/>
    </row>
    <row r="2099" spans="1:2" s="21" customFormat="1" ht="12.95" customHeight="1" x14ac:dyDescent="0.2">
      <c r="A2099" s="30"/>
      <c r="B2099" s="28"/>
    </row>
    <row r="2100" spans="1:2" s="21" customFormat="1" ht="12.95" customHeight="1" x14ac:dyDescent="0.2">
      <c r="A2100" s="30"/>
      <c r="B2100" s="28"/>
    </row>
    <row r="2101" spans="1:2" s="21" customFormat="1" ht="12.95" customHeight="1" x14ac:dyDescent="0.2">
      <c r="A2101" s="30"/>
      <c r="B2101" s="28"/>
    </row>
    <row r="2102" spans="1:2" s="21" customFormat="1" ht="12.95" customHeight="1" x14ac:dyDescent="0.2">
      <c r="A2102" s="30"/>
      <c r="B2102" s="28"/>
    </row>
    <row r="2103" spans="1:2" s="21" customFormat="1" ht="12.95" customHeight="1" x14ac:dyDescent="0.2">
      <c r="A2103" s="30"/>
      <c r="B2103" s="28"/>
    </row>
    <row r="2104" spans="1:2" s="21" customFormat="1" ht="12.95" customHeight="1" x14ac:dyDescent="0.2">
      <c r="A2104" s="30"/>
      <c r="B2104" s="28"/>
    </row>
    <row r="2105" spans="1:2" s="21" customFormat="1" ht="12.95" customHeight="1" x14ac:dyDescent="0.2">
      <c r="A2105" s="30"/>
      <c r="B2105" s="28"/>
    </row>
    <row r="2106" spans="1:2" s="21" customFormat="1" ht="12.95" customHeight="1" x14ac:dyDescent="0.2">
      <c r="A2106" s="30"/>
      <c r="B2106" s="28"/>
    </row>
    <row r="2107" spans="1:2" s="21" customFormat="1" ht="12.95" customHeight="1" x14ac:dyDescent="0.2">
      <c r="A2107" s="30"/>
      <c r="B2107" s="28"/>
    </row>
    <row r="2108" spans="1:2" s="21" customFormat="1" ht="12.95" customHeight="1" x14ac:dyDescent="0.2">
      <c r="A2108" s="30"/>
      <c r="B2108" s="28"/>
    </row>
    <row r="2109" spans="1:2" s="21" customFormat="1" ht="12.95" customHeight="1" x14ac:dyDescent="0.2">
      <c r="A2109" s="30"/>
      <c r="B2109" s="28"/>
    </row>
    <row r="2110" spans="1:2" s="21" customFormat="1" ht="12.95" customHeight="1" x14ac:dyDescent="0.2">
      <c r="A2110" s="30"/>
      <c r="B2110" s="28"/>
    </row>
    <row r="2111" spans="1:2" s="21" customFormat="1" ht="12.95" customHeight="1" x14ac:dyDescent="0.2">
      <c r="A2111" s="30"/>
      <c r="B2111" s="28"/>
    </row>
    <row r="2112" spans="1:2" s="21" customFormat="1" ht="12.95" customHeight="1" x14ac:dyDescent="0.2">
      <c r="A2112" s="30"/>
      <c r="B2112" s="28"/>
    </row>
    <row r="2113" spans="1:2" s="21" customFormat="1" ht="12.95" customHeight="1" x14ac:dyDescent="0.2">
      <c r="A2113" s="30"/>
      <c r="B2113" s="28"/>
    </row>
    <row r="2114" spans="1:2" s="21" customFormat="1" ht="12.95" customHeight="1" x14ac:dyDescent="0.2">
      <c r="A2114" s="30"/>
      <c r="B2114" s="28"/>
    </row>
    <row r="2115" spans="1:2" s="21" customFormat="1" ht="12.95" customHeight="1" x14ac:dyDescent="0.2">
      <c r="A2115" s="30"/>
      <c r="B2115" s="28"/>
    </row>
    <row r="2116" spans="1:2" s="21" customFormat="1" ht="12.95" customHeight="1" x14ac:dyDescent="0.2">
      <c r="A2116" s="30"/>
      <c r="B2116" s="28"/>
    </row>
    <row r="2117" spans="1:2" s="21" customFormat="1" ht="12.95" customHeight="1" x14ac:dyDescent="0.2">
      <c r="A2117" s="30"/>
      <c r="B2117" s="28"/>
    </row>
    <row r="2118" spans="1:2" s="21" customFormat="1" ht="12.95" customHeight="1" x14ac:dyDescent="0.2">
      <c r="A2118" s="30"/>
      <c r="B2118" s="28"/>
    </row>
    <row r="2119" spans="1:2" s="21" customFormat="1" ht="12.95" customHeight="1" x14ac:dyDescent="0.2">
      <c r="A2119" s="30"/>
      <c r="B2119" s="28"/>
    </row>
    <row r="2120" spans="1:2" s="21" customFormat="1" ht="12.95" customHeight="1" x14ac:dyDescent="0.2">
      <c r="A2120" s="30"/>
      <c r="B2120" s="28"/>
    </row>
    <row r="2121" spans="1:2" s="21" customFormat="1" ht="12.95" customHeight="1" x14ac:dyDescent="0.2">
      <c r="A2121" s="30"/>
      <c r="B2121" s="28"/>
    </row>
    <row r="2122" spans="1:2" s="21" customFormat="1" ht="12.95" customHeight="1" x14ac:dyDescent="0.2">
      <c r="A2122" s="30"/>
      <c r="B2122" s="28"/>
    </row>
    <row r="2123" spans="1:2" s="21" customFormat="1" ht="12.95" customHeight="1" x14ac:dyDescent="0.2">
      <c r="A2123" s="30"/>
      <c r="B2123" s="28"/>
    </row>
    <row r="2124" spans="1:2" s="21" customFormat="1" ht="12.95" customHeight="1" x14ac:dyDescent="0.2">
      <c r="A2124" s="30"/>
      <c r="B2124" s="28"/>
    </row>
    <row r="2125" spans="1:2" s="21" customFormat="1" ht="12.95" customHeight="1" x14ac:dyDescent="0.2">
      <c r="A2125" s="30"/>
      <c r="B2125" s="28"/>
    </row>
    <row r="2126" spans="1:2" s="21" customFormat="1" ht="12.95" customHeight="1" x14ac:dyDescent="0.2">
      <c r="A2126" s="30"/>
      <c r="B2126" s="28"/>
    </row>
    <row r="2127" spans="1:2" s="21" customFormat="1" ht="12.95" customHeight="1" x14ac:dyDescent="0.2">
      <c r="A2127" s="30"/>
      <c r="B2127" s="28"/>
    </row>
    <row r="2128" spans="1:2" s="21" customFormat="1" ht="12.95" customHeight="1" x14ac:dyDescent="0.2">
      <c r="A2128" s="30"/>
      <c r="B2128" s="28"/>
    </row>
    <row r="2129" spans="1:2" s="21" customFormat="1" ht="12.95" customHeight="1" x14ac:dyDescent="0.2">
      <c r="A2129" s="30"/>
      <c r="B2129" s="28"/>
    </row>
    <row r="2130" spans="1:2" s="21" customFormat="1" ht="12.95" customHeight="1" x14ac:dyDescent="0.2">
      <c r="A2130" s="30"/>
      <c r="B2130" s="28"/>
    </row>
    <row r="2131" spans="1:2" s="21" customFormat="1" ht="12.95" customHeight="1" x14ac:dyDescent="0.2">
      <c r="A2131" s="30"/>
      <c r="B2131" s="28"/>
    </row>
    <row r="2132" spans="1:2" s="21" customFormat="1" ht="12.95" customHeight="1" x14ac:dyDescent="0.2">
      <c r="A2132" s="30"/>
      <c r="B2132" s="28"/>
    </row>
    <row r="2133" spans="1:2" s="21" customFormat="1" ht="12.95" customHeight="1" x14ac:dyDescent="0.2">
      <c r="A2133" s="30"/>
      <c r="B2133" s="28"/>
    </row>
    <row r="2134" spans="1:2" s="21" customFormat="1" ht="12.95" customHeight="1" x14ac:dyDescent="0.2">
      <c r="A2134" s="30"/>
      <c r="B2134" s="28"/>
    </row>
    <row r="2135" spans="1:2" s="21" customFormat="1" ht="12.95" customHeight="1" x14ac:dyDescent="0.2">
      <c r="A2135" s="30"/>
      <c r="B2135" s="28"/>
    </row>
    <row r="2136" spans="1:2" s="21" customFormat="1" ht="12.95" customHeight="1" x14ac:dyDescent="0.2">
      <c r="A2136" s="30"/>
      <c r="B2136" s="28"/>
    </row>
    <row r="2137" spans="1:2" s="21" customFormat="1" ht="12.95" customHeight="1" x14ac:dyDescent="0.2">
      <c r="A2137" s="30"/>
      <c r="B2137" s="28"/>
    </row>
    <row r="2138" spans="1:2" s="21" customFormat="1" ht="12.95" customHeight="1" x14ac:dyDescent="0.2">
      <c r="A2138" s="30"/>
      <c r="B2138" s="28"/>
    </row>
    <row r="2139" spans="1:2" s="21" customFormat="1" ht="12.95" customHeight="1" x14ac:dyDescent="0.2">
      <c r="A2139" s="30"/>
      <c r="B2139" s="28"/>
    </row>
    <row r="2140" spans="1:2" s="21" customFormat="1" ht="12.95" customHeight="1" x14ac:dyDescent="0.2">
      <c r="A2140" s="30"/>
      <c r="B2140" s="28"/>
    </row>
    <row r="2141" spans="1:2" s="21" customFormat="1" ht="12.95" customHeight="1" x14ac:dyDescent="0.2">
      <c r="A2141" s="30"/>
      <c r="B2141" s="28"/>
    </row>
    <row r="2142" spans="1:2" s="21" customFormat="1" ht="12.95" customHeight="1" x14ac:dyDescent="0.2">
      <c r="A2142" s="30"/>
      <c r="B2142" s="28"/>
    </row>
    <row r="2143" spans="1:2" s="21" customFormat="1" ht="12.95" customHeight="1" x14ac:dyDescent="0.2">
      <c r="A2143" s="30"/>
      <c r="B2143" s="28"/>
    </row>
    <row r="2144" spans="1:2" s="21" customFormat="1" ht="12.95" customHeight="1" x14ac:dyDescent="0.2">
      <c r="A2144" s="30"/>
      <c r="B2144" s="28"/>
    </row>
    <row r="2145" spans="1:2" s="21" customFormat="1" ht="12.95" customHeight="1" x14ac:dyDescent="0.2">
      <c r="A2145" s="30"/>
      <c r="B2145" s="28"/>
    </row>
    <row r="2146" spans="1:2" s="21" customFormat="1" ht="12.95" customHeight="1" x14ac:dyDescent="0.2">
      <c r="A2146" s="30"/>
      <c r="B2146" s="28"/>
    </row>
    <row r="2147" spans="1:2" s="21" customFormat="1" ht="12.95" customHeight="1" x14ac:dyDescent="0.2">
      <c r="A2147" s="30"/>
      <c r="B2147" s="28"/>
    </row>
    <row r="2148" spans="1:2" s="21" customFormat="1" ht="12.95" customHeight="1" x14ac:dyDescent="0.2">
      <c r="A2148" s="30"/>
      <c r="B2148" s="28"/>
    </row>
    <row r="2149" spans="1:2" s="21" customFormat="1" ht="12.95" customHeight="1" x14ac:dyDescent="0.2">
      <c r="A2149" s="30"/>
      <c r="B2149" s="28"/>
    </row>
    <row r="2150" spans="1:2" s="21" customFormat="1" ht="12.95" customHeight="1" x14ac:dyDescent="0.2">
      <c r="A2150" s="30"/>
      <c r="B2150" s="28"/>
    </row>
    <row r="2151" spans="1:2" s="21" customFormat="1" ht="12.95" customHeight="1" x14ac:dyDescent="0.2">
      <c r="A2151" s="30"/>
      <c r="B2151" s="28"/>
    </row>
    <row r="2152" spans="1:2" s="21" customFormat="1" ht="12.95" customHeight="1" x14ac:dyDescent="0.2">
      <c r="A2152" s="30"/>
      <c r="B2152" s="28"/>
    </row>
    <row r="2153" spans="1:2" s="21" customFormat="1" ht="12.95" customHeight="1" x14ac:dyDescent="0.2">
      <c r="A2153" s="30"/>
      <c r="B2153" s="28"/>
    </row>
    <row r="2154" spans="1:2" s="21" customFormat="1" ht="12.95" customHeight="1" x14ac:dyDescent="0.2">
      <c r="A2154" s="30"/>
      <c r="B2154" s="28"/>
    </row>
    <row r="2155" spans="1:2" s="21" customFormat="1" ht="12.95" customHeight="1" x14ac:dyDescent="0.2">
      <c r="A2155" s="30"/>
      <c r="B2155" s="28"/>
    </row>
    <row r="2156" spans="1:2" s="21" customFormat="1" ht="12.95" customHeight="1" x14ac:dyDescent="0.2">
      <c r="A2156" s="30"/>
      <c r="B2156" s="28"/>
    </row>
    <row r="2157" spans="1:2" s="21" customFormat="1" ht="12.95" customHeight="1" x14ac:dyDescent="0.2">
      <c r="A2157" s="30"/>
      <c r="B2157" s="28"/>
    </row>
    <row r="2158" spans="1:2" s="21" customFormat="1" ht="12.95" customHeight="1" x14ac:dyDescent="0.2">
      <c r="A2158" s="30"/>
      <c r="B2158" s="28"/>
    </row>
    <row r="2159" spans="1:2" s="21" customFormat="1" ht="12.95" customHeight="1" x14ac:dyDescent="0.2">
      <c r="A2159" s="30"/>
      <c r="B2159" s="28"/>
    </row>
    <row r="2160" spans="1:2" s="21" customFormat="1" ht="12.95" customHeight="1" x14ac:dyDescent="0.2">
      <c r="A2160" s="30"/>
      <c r="B2160" s="28"/>
    </row>
    <row r="2161" spans="1:2" s="21" customFormat="1" ht="12.95" customHeight="1" x14ac:dyDescent="0.2">
      <c r="A2161" s="30"/>
      <c r="B2161" s="28"/>
    </row>
    <row r="2162" spans="1:2" s="21" customFormat="1" ht="12.95" customHeight="1" x14ac:dyDescent="0.2">
      <c r="A2162" s="30"/>
      <c r="B2162" s="28"/>
    </row>
    <row r="2163" spans="1:2" s="21" customFormat="1" ht="12.95" customHeight="1" x14ac:dyDescent="0.2">
      <c r="A2163" s="30"/>
      <c r="B2163" s="28"/>
    </row>
    <row r="2164" spans="1:2" s="21" customFormat="1" ht="12.95" customHeight="1" x14ac:dyDescent="0.2">
      <c r="A2164" s="30"/>
      <c r="B2164" s="28"/>
    </row>
    <row r="2165" spans="1:2" s="21" customFormat="1" ht="12.95" customHeight="1" x14ac:dyDescent="0.2">
      <c r="A2165" s="30"/>
      <c r="B2165" s="28"/>
    </row>
    <row r="2166" spans="1:2" s="21" customFormat="1" ht="12.95" customHeight="1" x14ac:dyDescent="0.2">
      <c r="A2166" s="30"/>
      <c r="B2166" s="28"/>
    </row>
    <row r="2167" spans="1:2" s="21" customFormat="1" ht="12.95" customHeight="1" x14ac:dyDescent="0.2">
      <c r="A2167" s="30"/>
      <c r="B2167" s="28"/>
    </row>
    <row r="2168" spans="1:2" s="21" customFormat="1" ht="12.95" customHeight="1" x14ac:dyDescent="0.2">
      <c r="A2168" s="30"/>
      <c r="B2168" s="28"/>
    </row>
    <row r="2169" spans="1:2" s="21" customFormat="1" ht="12.95" customHeight="1" x14ac:dyDescent="0.2">
      <c r="A2169" s="30"/>
      <c r="B2169" s="28"/>
    </row>
    <row r="2170" spans="1:2" s="21" customFormat="1" ht="12.95" customHeight="1" x14ac:dyDescent="0.2">
      <c r="A2170" s="30"/>
      <c r="B2170" s="28"/>
    </row>
    <row r="2171" spans="1:2" s="21" customFormat="1" ht="12.95" customHeight="1" x14ac:dyDescent="0.2">
      <c r="A2171" s="30"/>
      <c r="B2171" s="28"/>
    </row>
    <row r="2172" spans="1:2" s="21" customFormat="1" ht="12.95" customHeight="1" x14ac:dyDescent="0.2">
      <c r="A2172" s="30"/>
      <c r="B2172" s="28"/>
    </row>
    <row r="2173" spans="1:2" s="21" customFormat="1" ht="12.95" customHeight="1" x14ac:dyDescent="0.2">
      <c r="A2173" s="30"/>
      <c r="B2173" s="28"/>
    </row>
    <row r="2174" spans="1:2" s="21" customFormat="1" ht="12.95" customHeight="1" x14ac:dyDescent="0.2">
      <c r="A2174" s="30"/>
      <c r="B2174" s="28"/>
    </row>
    <row r="2175" spans="1:2" s="21" customFormat="1" ht="12.95" customHeight="1" x14ac:dyDescent="0.2">
      <c r="A2175" s="30"/>
      <c r="B2175" s="28"/>
    </row>
    <row r="2176" spans="1:2" s="21" customFormat="1" ht="12.95" customHeight="1" x14ac:dyDescent="0.2">
      <c r="A2176" s="30"/>
      <c r="B2176" s="28"/>
    </row>
    <row r="2177" spans="1:2" s="21" customFormat="1" ht="12.95" customHeight="1" x14ac:dyDescent="0.2">
      <c r="A2177" s="30"/>
      <c r="B2177" s="28"/>
    </row>
    <row r="2178" spans="1:2" s="21" customFormat="1" ht="12.95" customHeight="1" x14ac:dyDescent="0.2">
      <c r="A2178" s="30"/>
      <c r="B2178" s="28"/>
    </row>
    <row r="2179" spans="1:2" s="21" customFormat="1" ht="12.95" customHeight="1" x14ac:dyDescent="0.2">
      <c r="A2179" s="30"/>
      <c r="B2179" s="28"/>
    </row>
    <row r="2180" spans="1:2" s="21" customFormat="1" ht="12.95" customHeight="1" x14ac:dyDescent="0.2">
      <c r="A2180" s="30"/>
      <c r="B2180" s="28"/>
    </row>
    <row r="2181" spans="1:2" s="21" customFormat="1" ht="12.95" customHeight="1" x14ac:dyDescent="0.2">
      <c r="A2181" s="30"/>
      <c r="B2181" s="28"/>
    </row>
    <row r="2182" spans="1:2" s="21" customFormat="1" ht="12.95" customHeight="1" x14ac:dyDescent="0.2">
      <c r="A2182" s="30"/>
      <c r="B2182" s="28"/>
    </row>
    <row r="2183" spans="1:2" s="21" customFormat="1" ht="12.95" customHeight="1" x14ac:dyDescent="0.2">
      <c r="A2183" s="30"/>
      <c r="B2183" s="28"/>
    </row>
    <row r="2184" spans="1:2" s="21" customFormat="1" ht="12.95" customHeight="1" x14ac:dyDescent="0.2">
      <c r="A2184" s="30"/>
      <c r="B2184" s="28"/>
    </row>
    <row r="2185" spans="1:2" s="21" customFormat="1" ht="12.95" customHeight="1" x14ac:dyDescent="0.2">
      <c r="A2185" s="30"/>
      <c r="B2185" s="28"/>
    </row>
    <row r="2186" spans="1:2" s="21" customFormat="1" ht="12.95" customHeight="1" x14ac:dyDescent="0.2">
      <c r="A2186" s="30"/>
      <c r="B2186" s="28"/>
    </row>
    <row r="2187" spans="1:2" s="21" customFormat="1" ht="12.95" customHeight="1" x14ac:dyDescent="0.2">
      <c r="A2187" s="30"/>
      <c r="B2187" s="28"/>
    </row>
    <row r="2188" spans="1:2" s="21" customFormat="1" ht="12.95" customHeight="1" x14ac:dyDescent="0.2">
      <c r="A2188" s="30"/>
      <c r="B2188" s="28"/>
    </row>
    <row r="2189" spans="1:2" s="21" customFormat="1" ht="12.95" customHeight="1" x14ac:dyDescent="0.2">
      <c r="A2189" s="30"/>
      <c r="B2189" s="28"/>
    </row>
    <row r="2190" spans="1:2" s="21" customFormat="1" ht="12.95" customHeight="1" x14ac:dyDescent="0.2">
      <c r="A2190" s="30"/>
      <c r="B2190" s="28"/>
    </row>
    <row r="2191" spans="1:2" s="21" customFormat="1" ht="12.95" customHeight="1" x14ac:dyDescent="0.2">
      <c r="A2191" s="30"/>
      <c r="B2191" s="28"/>
    </row>
    <row r="2192" spans="1:2" s="21" customFormat="1" ht="12.95" customHeight="1" x14ac:dyDescent="0.2">
      <c r="A2192" s="30"/>
      <c r="B2192" s="28"/>
    </row>
    <row r="2193" spans="1:2" s="21" customFormat="1" ht="12.95" customHeight="1" x14ac:dyDescent="0.2">
      <c r="A2193" s="30"/>
      <c r="B2193" s="28"/>
    </row>
    <row r="2194" spans="1:2" s="21" customFormat="1" ht="12.95" customHeight="1" x14ac:dyDescent="0.2">
      <c r="A2194" s="30"/>
      <c r="B2194" s="28"/>
    </row>
    <row r="2195" spans="1:2" s="21" customFormat="1" ht="12.95" customHeight="1" x14ac:dyDescent="0.2">
      <c r="A2195" s="30"/>
      <c r="B2195" s="28"/>
    </row>
    <row r="2196" spans="1:2" s="21" customFormat="1" ht="12.95" customHeight="1" x14ac:dyDescent="0.2">
      <c r="A2196" s="30"/>
      <c r="B2196" s="28"/>
    </row>
    <row r="2197" spans="1:2" s="21" customFormat="1" ht="12.95" customHeight="1" x14ac:dyDescent="0.2">
      <c r="A2197" s="30"/>
      <c r="B2197" s="28"/>
    </row>
    <row r="2198" spans="1:2" s="21" customFormat="1" ht="12.95" customHeight="1" x14ac:dyDescent="0.2">
      <c r="A2198" s="30"/>
      <c r="B2198" s="28"/>
    </row>
    <row r="2199" spans="1:2" s="21" customFormat="1" ht="12.95" customHeight="1" x14ac:dyDescent="0.2">
      <c r="A2199" s="30"/>
      <c r="B2199" s="28"/>
    </row>
    <row r="2200" spans="1:2" s="21" customFormat="1" ht="12.95" customHeight="1" x14ac:dyDescent="0.2">
      <c r="A2200" s="30"/>
      <c r="B2200" s="28"/>
    </row>
    <row r="2201" spans="1:2" s="21" customFormat="1" ht="12.95" customHeight="1" x14ac:dyDescent="0.2">
      <c r="A2201" s="30"/>
      <c r="B2201" s="28"/>
    </row>
    <row r="2202" spans="1:2" s="21" customFormat="1" ht="12.95" customHeight="1" x14ac:dyDescent="0.2">
      <c r="A2202" s="30"/>
      <c r="B2202" s="28"/>
    </row>
    <row r="2203" spans="1:2" s="21" customFormat="1" ht="12.95" customHeight="1" x14ac:dyDescent="0.2">
      <c r="A2203" s="30"/>
      <c r="B2203" s="28"/>
    </row>
    <row r="2204" spans="1:2" s="21" customFormat="1" ht="12.95" customHeight="1" x14ac:dyDescent="0.2">
      <c r="A2204" s="30"/>
      <c r="B2204" s="28"/>
    </row>
    <row r="2205" spans="1:2" s="21" customFormat="1" ht="12.95" customHeight="1" x14ac:dyDescent="0.2">
      <c r="A2205" s="30"/>
      <c r="B2205" s="28"/>
    </row>
    <row r="2206" spans="1:2" s="21" customFormat="1" ht="12.95" customHeight="1" x14ac:dyDescent="0.2">
      <c r="A2206" s="30"/>
      <c r="B2206" s="28"/>
    </row>
    <row r="2207" spans="1:2" s="21" customFormat="1" ht="12.95" customHeight="1" x14ac:dyDescent="0.2">
      <c r="A2207" s="30"/>
      <c r="B2207" s="28"/>
    </row>
    <row r="2208" spans="1:2" s="21" customFormat="1" ht="12.95" customHeight="1" x14ac:dyDescent="0.2">
      <c r="A2208" s="30"/>
      <c r="B2208" s="28"/>
    </row>
    <row r="2209" spans="1:2" s="21" customFormat="1" ht="12.95" customHeight="1" x14ac:dyDescent="0.2">
      <c r="A2209" s="30"/>
      <c r="B2209" s="28"/>
    </row>
    <row r="2210" spans="1:2" s="21" customFormat="1" ht="12.95" customHeight="1" x14ac:dyDescent="0.2">
      <c r="A2210" s="30"/>
      <c r="B2210" s="28"/>
    </row>
    <row r="2211" spans="1:2" s="21" customFormat="1" ht="12.95" customHeight="1" x14ac:dyDescent="0.2">
      <c r="A2211" s="30"/>
      <c r="B2211" s="28"/>
    </row>
    <row r="2212" spans="1:2" s="21" customFormat="1" ht="12.95" customHeight="1" x14ac:dyDescent="0.2">
      <c r="A2212" s="30"/>
      <c r="B2212" s="28"/>
    </row>
    <row r="2213" spans="1:2" s="21" customFormat="1" ht="12.95" customHeight="1" x14ac:dyDescent="0.2">
      <c r="A2213" s="30"/>
      <c r="B2213" s="28"/>
    </row>
    <row r="2214" spans="1:2" s="21" customFormat="1" ht="12.95" customHeight="1" x14ac:dyDescent="0.2">
      <c r="A2214" s="30"/>
      <c r="B2214" s="28"/>
    </row>
    <row r="2215" spans="1:2" s="21" customFormat="1" ht="12.95" customHeight="1" x14ac:dyDescent="0.2">
      <c r="A2215" s="30"/>
      <c r="B2215" s="28"/>
    </row>
    <row r="2216" spans="1:2" s="21" customFormat="1" ht="12.95" customHeight="1" x14ac:dyDescent="0.2">
      <c r="A2216" s="30"/>
      <c r="B2216" s="28"/>
    </row>
    <row r="2217" spans="1:2" s="21" customFormat="1" ht="12.95" customHeight="1" x14ac:dyDescent="0.2">
      <c r="A2217" s="30"/>
      <c r="B2217" s="28"/>
    </row>
    <row r="2218" spans="1:2" s="21" customFormat="1" ht="12.95" customHeight="1" x14ac:dyDescent="0.2">
      <c r="A2218" s="30"/>
      <c r="B2218" s="28"/>
    </row>
    <row r="2219" spans="1:2" s="21" customFormat="1" ht="12.95" customHeight="1" x14ac:dyDescent="0.2">
      <c r="A2219" s="30"/>
      <c r="B2219" s="28"/>
    </row>
    <row r="2220" spans="1:2" s="21" customFormat="1" ht="12.95" customHeight="1" x14ac:dyDescent="0.2">
      <c r="A2220" s="30"/>
      <c r="B2220" s="28"/>
    </row>
    <row r="2221" spans="1:2" s="21" customFormat="1" ht="12.95" customHeight="1" x14ac:dyDescent="0.2">
      <c r="A2221" s="30"/>
      <c r="B2221" s="28"/>
    </row>
    <row r="2222" spans="1:2" s="21" customFormat="1" ht="12.95" customHeight="1" x14ac:dyDescent="0.2">
      <c r="A2222" s="30"/>
      <c r="B2222" s="28"/>
    </row>
    <row r="2223" spans="1:2" s="21" customFormat="1" ht="12.95" customHeight="1" x14ac:dyDescent="0.2">
      <c r="A2223" s="30"/>
      <c r="B2223" s="28"/>
    </row>
    <row r="2224" spans="1:2" s="21" customFormat="1" ht="12.95" customHeight="1" x14ac:dyDescent="0.2">
      <c r="A2224" s="30"/>
      <c r="B2224" s="28"/>
    </row>
    <row r="2225" spans="1:2" s="21" customFormat="1" ht="12.95" customHeight="1" x14ac:dyDescent="0.2">
      <c r="A2225" s="30"/>
      <c r="B2225" s="28"/>
    </row>
    <row r="2226" spans="1:2" s="21" customFormat="1" ht="12.95" customHeight="1" x14ac:dyDescent="0.2">
      <c r="A2226" s="30"/>
      <c r="B2226" s="28"/>
    </row>
    <row r="2227" spans="1:2" s="21" customFormat="1" ht="12.95" customHeight="1" x14ac:dyDescent="0.2">
      <c r="A2227" s="30"/>
      <c r="B2227" s="28"/>
    </row>
    <row r="2228" spans="1:2" s="21" customFormat="1" ht="12.95" customHeight="1" x14ac:dyDescent="0.2">
      <c r="A2228" s="30"/>
      <c r="B2228" s="28"/>
    </row>
    <row r="2229" spans="1:2" s="21" customFormat="1" ht="12.95" customHeight="1" x14ac:dyDescent="0.2">
      <c r="A2229" s="30"/>
      <c r="B2229" s="28"/>
    </row>
    <row r="2230" spans="1:2" s="21" customFormat="1" ht="12.95" customHeight="1" x14ac:dyDescent="0.2">
      <c r="A2230" s="30"/>
      <c r="B2230" s="28"/>
    </row>
    <row r="2231" spans="1:2" s="21" customFormat="1" ht="12.95" customHeight="1" x14ac:dyDescent="0.2">
      <c r="A2231" s="30"/>
      <c r="B2231" s="28"/>
    </row>
    <row r="2232" spans="1:2" s="21" customFormat="1" ht="12.95" customHeight="1" x14ac:dyDescent="0.2">
      <c r="A2232" s="30"/>
      <c r="B2232" s="28"/>
    </row>
    <row r="2233" spans="1:2" s="21" customFormat="1" ht="12.95" customHeight="1" x14ac:dyDescent="0.2">
      <c r="A2233" s="30"/>
      <c r="B2233" s="28"/>
    </row>
    <row r="2234" spans="1:2" s="21" customFormat="1" ht="12.95" customHeight="1" x14ac:dyDescent="0.2">
      <c r="A2234" s="30"/>
      <c r="B2234" s="28"/>
    </row>
    <row r="2235" spans="1:2" s="21" customFormat="1" ht="12.95" customHeight="1" x14ac:dyDescent="0.2">
      <c r="A2235" s="30"/>
      <c r="B2235" s="28"/>
    </row>
    <row r="2236" spans="1:2" s="21" customFormat="1" ht="12.95" customHeight="1" x14ac:dyDescent="0.2">
      <c r="A2236" s="30"/>
      <c r="B2236" s="28"/>
    </row>
    <row r="2237" spans="1:2" s="21" customFormat="1" ht="12.95" customHeight="1" x14ac:dyDescent="0.2">
      <c r="A2237" s="30"/>
      <c r="B2237" s="28"/>
    </row>
    <row r="2238" spans="1:2" s="21" customFormat="1" ht="12.95" customHeight="1" x14ac:dyDescent="0.2">
      <c r="A2238" s="30"/>
      <c r="B2238" s="28"/>
    </row>
    <row r="2239" spans="1:2" s="21" customFormat="1" ht="12.95" customHeight="1" x14ac:dyDescent="0.2">
      <c r="A2239" s="30"/>
      <c r="B2239" s="28"/>
    </row>
    <row r="2240" spans="1:2" s="21" customFormat="1" ht="12.95" customHeight="1" x14ac:dyDescent="0.2">
      <c r="A2240" s="30"/>
      <c r="B2240" s="28"/>
    </row>
    <row r="2241" spans="1:2" s="21" customFormat="1" ht="12.95" customHeight="1" x14ac:dyDescent="0.2">
      <c r="A2241" s="30"/>
      <c r="B2241" s="28"/>
    </row>
    <row r="2242" spans="1:2" s="21" customFormat="1" ht="12.95" customHeight="1" x14ac:dyDescent="0.2">
      <c r="A2242" s="30"/>
      <c r="B2242" s="28"/>
    </row>
    <row r="2243" spans="1:2" s="21" customFormat="1" ht="12.95" customHeight="1" x14ac:dyDescent="0.2">
      <c r="A2243" s="30"/>
      <c r="B2243" s="28"/>
    </row>
    <row r="2244" spans="1:2" s="21" customFormat="1" ht="12.95" customHeight="1" x14ac:dyDescent="0.2">
      <c r="A2244" s="30"/>
      <c r="B2244" s="28"/>
    </row>
    <row r="2245" spans="1:2" s="21" customFormat="1" ht="12.95" customHeight="1" x14ac:dyDescent="0.2">
      <c r="A2245" s="30"/>
      <c r="B2245" s="28"/>
    </row>
    <row r="2246" spans="1:2" s="21" customFormat="1" ht="12.95" customHeight="1" x14ac:dyDescent="0.2">
      <c r="A2246" s="30"/>
      <c r="B2246" s="28"/>
    </row>
    <row r="2247" spans="1:2" s="21" customFormat="1" ht="12.95" customHeight="1" x14ac:dyDescent="0.2">
      <c r="A2247" s="30"/>
      <c r="B2247" s="28"/>
    </row>
    <row r="2248" spans="1:2" s="21" customFormat="1" ht="12.95" customHeight="1" x14ac:dyDescent="0.2">
      <c r="A2248" s="30"/>
      <c r="B2248" s="28"/>
    </row>
    <row r="2249" spans="1:2" s="21" customFormat="1" ht="12.95" customHeight="1" x14ac:dyDescent="0.2">
      <c r="A2249" s="30"/>
      <c r="B2249" s="28"/>
    </row>
    <row r="2250" spans="1:2" s="21" customFormat="1" ht="12.95" customHeight="1" x14ac:dyDescent="0.2">
      <c r="A2250" s="30"/>
      <c r="B2250" s="28"/>
    </row>
    <row r="2251" spans="1:2" s="21" customFormat="1" ht="12.95" customHeight="1" x14ac:dyDescent="0.2">
      <c r="A2251" s="30"/>
      <c r="B2251" s="28"/>
    </row>
    <row r="2252" spans="1:2" s="21" customFormat="1" ht="12.95" customHeight="1" x14ac:dyDescent="0.2">
      <c r="A2252" s="30"/>
      <c r="B2252" s="28"/>
    </row>
    <row r="2253" spans="1:2" s="21" customFormat="1" ht="12.95" customHeight="1" x14ac:dyDescent="0.2">
      <c r="A2253" s="30"/>
      <c r="B2253" s="28"/>
    </row>
    <row r="2254" spans="1:2" s="21" customFormat="1" ht="12.95" customHeight="1" x14ac:dyDescent="0.2">
      <c r="A2254" s="30"/>
      <c r="B2254" s="28"/>
    </row>
    <row r="2255" spans="1:2" s="21" customFormat="1" ht="12.95" customHeight="1" x14ac:dyDescent="0.2">
      <c r="A2255" s="30"/>
      <c r="B2255" s="28"/>
    </row>
    <row r="2256" spans="1:2" s="21" customFormat="1" ht="12.95" customHeight="1" x14ac:dyDescent="0.2">
      <c r="A2256" s="30"/>
      <c r="B2256" s="28"/>
    </row>
    <row r="2257" spans="1:2" s="21" customFormat="1" ht="12.95" customHeight="1" x14ac:dyDescent="0.2">
      <c r="A2257" s="30"/>
      <c r="B2257" s="28"/>
    </row>
    <row r="2258" spans="1:2" s="21" customFormat="1" ht="12.95" customHeight="1" x14ac:dyDescent="0.2">
      <c r="A2258" s="30"/>
      <c r="B2258" s="28"/>
    </row>
    <row r="2259" spans="1:2" s="21" customFormat="1" ht="12.95" customHeight="1" x14ac:dyDescent="0.2">
      <c r="A2259" s="30"/>
      <c r="B2259" s="28"/>
    </row>
    <row r="2260" spans="1:2" s="21" customFormat="1" ht="12.95" customHeight="1" x14ac:dyDescent="0.2">
      <c r="A2260" s="30"/>
      <c r="B2260" s="28"/>
    </row>
    <row r="2261" spans="1:2" s="21" customFormat="1" ht="12.95" customHeight="1" x14ac:dyDescent="0.2">
      <c r="A2261" s="30"/>
      <c r="B2261" s="28"/>
    </row>
    <row r="2262" spans="1:2" s="21" customFormat="1" ht="12.95" customHeight="1" x14ac:dyDescent="0.2">
      <c r="A2262" s="30"/>
      <c r="B2262" s="28"/>
    </row>
    <row r="2263" spans="1:2" s="21" customFormat="1" ht="12.95" customHeight="1" x14ac:dyDescent="0.2">
      <c r="A2263" s="30"/>
      <c r="B2263" s="28"/>
    </row>
    <row r="2264" spans="1:2" s="21" customFormat="1" ht="12.95" customHeight="1" x14ac:dyDescent="0.2">
      <c r="A2264" s="30"/>
      <c r="B2264" s="28"/>
    </row>
    <row r="2265" spans="1:2" s="21" customFormat="1" ht="12.95" customHeight="1" x14ac:dyDescent="0.2">
      <c r="A2265" s="30"/>
      <c r="B2265" s="28"/>
    </row>
    <row r="2266" spans="1:2" s="21" customFormat="1" ht="12.95" customHeight="1" x14ac:dyDescent="0.2">
      <c r="A2266" s="30"/>
      <c r="B2266" s="28"/>
    </row>
    <row r="2267" spans="1:2" s="21" customFormat="1" ht="12.95" customHeight="1" x14ac:dyDescent="0.2">
      <c r="A2267" s="30"/>
      <c r="B2267" s="28"/>
    </row>
    <row r="2268" spans="1:2" s="21" customFormat="1" ht="12.95" customHeight="1" x14ac:dyDescent="0.2">
      <c r="A2268" s="30"/>
      <c r="B2268" s="28"/>
    </row>
    <row r="2269" spans="1:2" s="21" customFormat="1" ht="12.95" customHeight="1" x14ac:dyDescent="0.2">
      <c r="A2269" s="30"/>
      <c r="B2269" s="28"/>
    </row>
    <row r="2270" spans="1:2" s="21" customFormat="1" ht="12.95" customHeight="1" x14ac:dyDescent="0.2">
      <c r="A2270" s="30"/>
      <c r="B2270" s="28"/>
    </row>
    <row r="2271" spans="1:2" s="21" customFormat="1" ht="12.95" customHeight="1" x14ac:dyDescent="0.2">
      <c r="A2271" s="30"/>
      <c r="B2271" s="28"/>
    </row>
    <row r="2272" spans="1:2" s="21" customFormat="1" ht="12.95" customHeight="1" x14ac:dyDescent="0.2">
      <c r="A2272" s="30"/>
      <c r="B2272" s="28"/>
    </row>
    <row r="2273" spans="1:2" s="21" customFormat="1" ht="12.95" customHeight="1" x14ac:dyDescent="0.2">
      <c r="A2273" s="30"/>
      <c r="B2273" s="28"/>
    </row>
    <row r="2274" spans="1:2" s="21" customFormat="1" ht="12.95" customHeight="1" x14ac:dyDescent="0.2">
      <c r="A2274" s="30"/>
      <c r="B2274" s="28"/>
    </row>
    <row r="2275" spans="1:2" s="21" customFormat="1" ht="12.95" customHeight="1" x14ac:dyDescent="0.2">
      <c r="A2275" s="30"/>
      <c r="B2275" s="28"/>
    </row>
    <row r="2276" spans="1:2" s="21" customFormat="1" ht="12.95" customHeight="1" x14ac:dyDescent="0.2">
      <c r="A2276" s="30"/>
      <c r="B2276" s="28"/>
    </row>
    <row r="2277" spans="1:2" s="21" customFormat="1" ht="12.95" customHeight="1" x14ac:dyDescent="0.2">
      <c r="A2277" s="30"/>
      <c r="B2277" s="28"/>
    </row>
    <row r="2278" spans="1:2" s="21" customFormat="1" ht="12.95" customHeight="1" x14ac:dyDescent="0.2">
      <c r="A2278" s="30"/>
      <c r="B2278" s="28"/>
    </row>
    <row r="2279" spans="1:2" s="21" customFormat="1" ht="12.95" customHeight="1" x14ac:dyDescent="0.2">
      <c r="A2279" s="30"/>
      <c r="B2279" s="28"/>
    </row>
    <row r="2280" spans="1:2" s="21" customFormat="1" ht="12.95" customHeight="1" x14ac:dyDescent="0.2">
      <c r="A2280" s="30"/>
      <c r="B2280" s="28"/>
    </row>
    <row r="2281" spans="1:2" s="21" customFormat="1" ht="12.95" customHeight="1" x14ac:dyDescent="0.2">
      <c r="A2281" s="30"/>
      <c r="B2281" s="28"/>
    </row>
    <row r="2282" spans="1:2" s="21" customFormat="1" ht="12.95" customHeight="1" x14ac:dyDescent="0.2">
      <c r="A2282" s="30"/>
      <c r="B2282" s="28"/>
    </row>
    <row r="2283" spans="1:2" s="21" customFormat="1" ht="12.95" customHeight="1" x14ac:dyDescent="0.2">
      <c r="A2283" s="30"/>
      <c r="B2283" s="28"/>
    </row>
    <row r="2284" spans="1:2" s="21" customFormat="1" ht="12.95" customHeight="1" x14ac:dyDescent="0.2">
      <c r="A2284" s="30"/>
      <c r="B2284" s="28"/>
    </row>
    <row r="2285" spans="1:2" s="21" customFormat="1" ht="12.95" customHeight="1" x14ac:dyDescent="0.2">
      <c r="A2285" s="30"/>
      <c r="B2285" s="28"/>
    </row>
    <row r="2286" spans="1:2" s="21" customFormat="1" ht="12.95" customHeight="1" x14ac:dyDescent="0.2">
      <c r="A2286" s="30"/>
      <c r="B2286" s="28"/>
    </row>
    <row r="2287" spans="1:2" s="21" customFormat="1" ht="12.95" customHeight="1" x14ac:dyDescent="0.2">
      <c r="A2287" s="30"/>
      <c r="B2287" s="28"/>
    </row>
    <row r="2288" spans="1:2" s="21" customFormat="1" ht="12.95" customHeight="1" x14ac:dyDescent="0.2">
      <c r="A2288" s="30"/>
      <c r="B2288" s="28"/>
    </row>
    <row r="2289" spans="1:2" s="21" customFormat="1" ht="12.95" customHeight="1" x14ac:dyDescent="0.2">
      <c r="A2289" s="30"/>
      <c r="B2289" s="28"/>
    </row>
    <row r="2290" spans="1:2" s="21" customFormat="1" ht="12.95" customHeight="1" x14ac:dyDescent="0.2">
      <c r="A2290" s="30"/>
      <c r="B2290" s="28"/>
    </row>
    <row r="2291" spans="1:2" s="21" customFormat="1" ht="12.95" customHeight="1" x14ac:dyDescent="0.2">
      <c r="A2291" s="30"/>
      <c r="B2291" s="28"/>
    </row>
    <row r="2292" spans="1:2" s="21" customFormat="1" ht="12.95" customHeight="1" x14ac:dyDescent="0.2">
      <c r="A2292" s="30"/>
      <c r="B2292" s="28"/>
    </row>
    <row r="2293" spans="1:2" s="21" customFormat="1" ht="12.95" customHeight="1" x14ac:dyDescent="0.2">
      <c r="A2293" s="30"/>
      <c r="B2293" s="28"/>
    </row>
    <row r="2294" spans="1:2" s="21" customFormat="1" ht="12.95" customHeight="1" x14ac:dyDescent="0.2">
      <c r="A2294" s="30"/>
      <c r="B2294" s="28"/>
    </row>
    <row r="2295" spans="1:2" s="21" customFormat="1" ht="12.95" customHeight="1" x14ac:dyDescent="0.2">
      <c r="A2295" s="30"/>
      <c r="B2295" s="28"/>
    </row>
    <row r="2296" spans="1:2" s="21" customFormat="1" ht="12.95" customHeight="1" x14ac:dyDescent="0.2">
      <c r="A2296" s="30"/>
      <c r="B2296" s="28"/>
    </row>
    <row r="2297" spans="1:2" s="21" customFormat="1" ht="12.95" customHeight="1" x14ac:dyDescent="0.2">
      <c r="A2297" s="30"/>
      <c r="B2297" s="28"/>
    </row>
    <row r="2298" spans="1:2" s="21" customFormat="1" ht="12.95" customHeight="1" x14ac:dyDescent="0.2">
      <c r="A2298" s="30"/>
      <c r="B2298" s="28"/>
    </row>
    <row r="2299" spans="1:2" s="21" customFormat="1" ht="12.95" customHeight="1" x14ac:dyDescent="0.2">
      <c r="A2299" s="30"/>
      <c r="B2299" s="28"/>
    </row>
    <row r="2300" spans="1:2" s="21" customFormat="1" ht="12.95" customHeight="1" x14ac:dyDescent="0.2">
      <c r="A2300" s="30"/>
      <c r="B2300" s="28"/>
    </row>
    <row r="2301" spans="1:2" s="21" customFormat="1" ht="12.95" customHeight="1" x14ac:dyDescent="0.2">
      <c r="A2301" s="30"/>
      <c r="B2301" s="28"/>
    </row>
    <row r="2302" spans="1:2" s="21" customFormat="1" ht="12.95" customHeight="1" x14ac:dyDescent="0.2">
      <c r="A2302" s="30"/>
      <c r="B2302" s="28"/>
    </row>
    <row r="2303" spans="1:2" s="21" customFormat="1" ht="12.95" customHeight="1" x14ac:dyDescent="0.2">
      <c r="A2303" s="30"/>
      <c r="B2303" s="28"/>
    </row>
    <row r="2304" spans="1:2" s="21" customFormat="1" ht="12.95" customHeight="1" x14ac:dyDescent="0.2">
      <c r="A2304" s="30"/>
      <c r="B2304" s="28"/>
    </row>
    <row r="2305" spans="1:2" s="21" customFormat="1" ht="12.95" customHeight="1" x14ac:dyDescent="0.2">
      <c r="A2305" s="30"/>
      <c r="B2305" s="28"/>
    </row>
    <row r="2306" spans="1:2" s="21" customFormat="1" ht="12.95" customHeight="1" x14ac:dyDescent="0.2">
      <c r="A2306" s="30"/>
      <c r="B2306" s="28"/>
    </row>
    <row r="2307" spans="1:2" s="21" customFormat="1" ht="12.95" customHeight="1" x14ac:dyDescent="0.2">
      <c r="A2307" s="30"/>
      <c r="B2307" s="28"/>
    </row>
    <row r="2308" spans="1:2" s="21" customFormat="1" ht="12.95" customHeight="1" x14ac:dyDescent="0.2">
      <c r="A2308" s="30"/>
      <c r="B2308" s="28"/>
    </row>
    <row r="2309" spans="1:2" s="21" customFormat="1" ht="12.95" customHeight="1" x14ac:dyDescent="0.2">
      <c r="A2309" s="30"/>
      <c r="B2309" s="28"/>
    </row>
    <row r="2310" spans="1:2" s="21" customFormat="1" ht="12.95" customHeight="1" x14ac:dyDescent="0.2">
      <c r="A2310" s="30"/>
      <c r="B2310" s="28"/>
    </row>
    <row r="2311" spans="1:2" s="21" customFormat="1" ht="12.95" customHeight="1" x14ac:dyDescent="0.2">
      <c r="A2311" s="30"/>
      <c r="B2311" s="28"/>
    </row>
    <row r="2312" spans="1:2" s="21" customFormat="1" ht="12.95" customHeight="1" x14ac:dyDescent="0.2">
      <c r="A2312" s="30"/>
      <c r="B2312" s="28"/>
    </row>
    <row r="2313" spans="1:2" s="21" customFormat="1" ht="12.95" customHeight="1" x14ac:dyDescent="0.2">
      <c r="A2313" s="30"/>
      <c r="B2313" s="28"/>
    </row>
    <row r="2314" spans="1:2" s="21" customFormat="1" ht="12.95" customHeight="1" x14ac:dyDescent="0.2">
      <c r="A2314" s="30"/>
      <c r="B2314" s="28"/>
    </row>
    <row r="2315" spans="1:2" s="21" customFormat="1" ht="12.95" customHeight="1" x14ac:dyDescent="0.2">
      <c r="A2315" s="30"/>
      <c r="B2315" s="28"/>
    </row>
    <row r="2316" spans="1:2" s="21" customFormat="1" ht="12.95" customHeight="1" x14ac:dyDescent="0.2">
      <c r="A2316" s="30"/>
      <c r="B2316" s="28"/>
    </row>
    <row r="2317" spans="1:2" s="21" customFormat="1" ht="12.95" customHeight="1" x14ac:dyDescent="0.2">
      <c r="A2317" s="30"/>
      <c r="B2317" s="28"/>
    </row>
    <row r="2318" spans="1:2" s="21" customFormat="1" ht="12.95" customHeight="1" x14ac:dyDescent="0.2">
      <c r="A2318" s="30"/>
      <c r="B2318" s="28"/>
    </row>
    <row r="2319" spans="1:2" s="21" customFormat="1" ht="12.95" customHeight="1" x14ac:dyDescent="0.2">
      <c r="A2319" s="30"/>
      <c r="B2319" s="28"/>
    </row>
    <row r="2320" spans="1:2" s="21" customFormat="1" ht="12.95" customHeight="1" x14ac:dyDescent="0.2">
      <c r="A2320" s="30"/>
      <c r="B2320" s="28"/>
    </row>
    <row r="2321" spans="1:2" s="21" customFormat="1" ht="12.95" customHeight="1" x14ac:dyDescent="0.2">
      <c r="A2321" s="30"/>
      <c r="B2321" s="28"/>
    </row>
    <row r="2322" spans="1:2" s="21" customFormat="1" ht="12.95" customHeight="1" x14ac:dyDescent="0.2">
      <c r="A2322" s="30"/>
      <c r="B2322" s="28"/>
    </row>
    <row r="2323" spans="1:2" s="21" customFormat="1" ht="12.95" customHeight="1" x14ac:dyDescent="0.2">
      <c r="A2323" s="30"/>
      <c r="B2323" s="28"/>
    </row>
    <row r="2324" spans="1:2" s="21" customFormat="1" ht="12.95" customHeight="1" x14ac:dyDescent="0.2">
      <c r="A2324" s="30"/>
      <c r="B2324" s="28"/>
    </row>
    <row r="2325" spans="1:2" s="21" customFormat="1" ht="12.95" customHeight="1" x14ac:dyDescent="0.2">
      <c r="A2325" s="30"/>
      <c r="B2325" s="28"/>
    </row>
    <row r="2326" spans="1:2" s="21" customFormat="1" ht="12.95" customHeight="1" x14ac:dyDescent="0.2">
      <c r="A2326" s="30"/>
      <c r="B2326" s="28"/>
    </row>
    <row r="2327" spans="1:2" s="21" customFormat="1" ht="12.95" customHeight="1" x14ac:dyDescent="0.2">
      <c r="A2327" s="30"/>
      <c r="B2327" s="28"/>
    </row>
    <row r="2328" spans="1:2" s="21" customFormat="1" ht="12.95" customHeight="1" x14ac:dyDescent="0.2">
      <c r="A2328" s="30"/>
      <c r="B2328" s="28"/>
    </row>
    <row r="2329" spans="1:2" s="21" customFormat="1" ht="12.95" customHeight="1" x14ac:dyDescent="0.2">
      <c r="A2329" s="30"/>
      <c r="B2329" s="28"/>
    </row>
    <row r="2330" spans="1:2" s="21" customFormat="1" ht="12.95" customHeight="1" x14ac:dyDescent="0.2">
      <c r="A2330" s="30"/>
      <c r="B2330" s="28"/>
    </row>
    <row r="2331" spans="1:2" s="21" customFormat="1" ht="12.95" customHeight="1" x14ac:dyDescent="0.2">
      <c r="A2331" s="30"/>
      <c r="B2331" s="28"/>
    </row>
    <row r="2332" spans="1:2" s="21" customFormat="1" ht="12.95" customHeight="1" x14ac:dyDescent="0.2">
      <c r="A2332" s="30"/>
      <c r="B2332" s="28"/>
    </row>
    <row r="2333" spans="1:2" s="21" customFormat="1" ht="12.95" customHeight="1" x14ac:dyDescent="0.2">
      <c r="A2333" s="30"/>
      <c r="B2333" s="28"/>
    </row>
    <row r="2334" spans="1:2" s="21" customFormat="1" ht="12.95" customHeight="1" x14ac:dyDescent="0.2">
      <c r="A2334" s="30"/>
      <c r="B2334" s="28"/>
    </row>
    <row r="2335" spans="1:2" s="21" customFormat="1" ht="12.95" customHeight="1" x14ac:dyDescent="0.2">
      <c r="A2335" s="30"/>
      <c r="B2335" s="28"/>
    </row>
    <row r="2336" spans="1:2" s="21" customFormat="1" ht="12.95" customHeight="1" x14ac:dyDescent="0.2">
      <c r="A2336" s="30"/>
      <c r="B2336" s="28"/>
    </row>
    <row r="2337" spans="1:2" s="21" customFormat="1" ht="12.95" customHeight="1" x14ac:dyDescent="0.2">
      <c r="A2337" s="30"/>
      <c r="B2337" s="28"/>
    </row>
    <row r="2338" spans="1:2" s="21" customFormat="1" ht="12.95" customHeight="1" x14ac:dyDescent="0.2">
      <c r="A2338" s="30"/>
      <c r="B2338" s="28"/>
    </row>
    <row r="2339" spans="1:2" s="21" customFormat="1" ht="12.95" customHeight="1" x14ac:dyDescent="0.2">
      <c r="A2339" s="30"/>
      <c r="B2339" s="28"/>
    </row>
    <row r="2340" spans="1:2" s="21" customFormat="1" ht="12.95" customHeight="1" x14ac:dyDescent="0.2">
      <c r="A2340" s="30"/>
      <c r="B2340" s="28"/>
    </row>
    <row r="2341" spans="1:2" s="21" customFormat="1" ht="12.95" customHeight="1" x14ac:dyDescent="0.2">
      <c r="A2341" s="30"/>
      <c r="B2341" s="28"/>
    </row>
    <row r="2342" spans="1:2" s="21" customFormat="1" ht="12.95" customHeight="1" x14ac:dyDescent="0.2">
      <c r="A2342" s="30"/>
      <c r="B2342" s="28"/>
    </row>
    <row r="2343" spans="1:2" s="21" customFormat="1" ht="12.95" customHeight="1" x14ac:dyDescent="0.2">
      <c r="A2343" s="30"/>
      <c r="B2343" s="28"/>
    </row>
    <row r="2344" spans="1:2" s="21" customFormat="1" ht="12.95" customHeight="1" x14ac:dyDescent="0.2">
      <c r="A2344" s="30"/>
      <c r="B2344" s="28"/>
    </row>
    <row r="2345" spans="1:2" s="21" customFormat="1" ht="12.95" customHeight="1" x14ac:dyDescent="0.2">
      <c r="A2345" s="30"/>
      <c r="B2345" s="28"/>
    </row>
    <row r="2346" spans="1:2" s="21" customFormat="1" ht="12.95" customHeight="1" x14ac:dyDescent="0.2">
      <c r="A2346" s="30"/>
      <c r="B2346" s="28"/>
    </row>
    <row r="2347" spans="1:2" s="21" customFormat="1" ht="12.95" customHeight="1" x14ac:dyDescent="0.2">
      <c r="A2347" s="30"/>
      <c r="B2347" s="28"/>
    </row>
    <row r="2348" spans="1:2" s="21" customFormat="1" ht="12.95" customHeight="1" x14ac:dyDescent="0.2">
      <c r="A2348" s="30"/>
      <c r="B2348" s="28"/>
    </row>
    <row r="2349" spans="1:2" s="21" customFormat="1" ht="12.95" customHeight="1" x14ac:dyDescent="0.2">
      <c r="A2349" s="30"/>
      <c r="B2349" s="28"/>
    </row>
    <row r="2350" spans="1:2" s="21" customFormat="1" ht="12.95" customHeight="1" x14ac:dyDescent="0.2">
      <c r="A2350" s="30"/>
      <c r="B2350" s="28"/>
    </row>
    <row r="2351" spans="1:2" s="21" customFormat="1" ht="12.95" customHeight="1" x14ac:dyDescent="0.2">
      <c r="A2351" s="30"/>
      <c r="B2351" s="28"/>
    </row>
    <row r="2352" spans="1:2" s="21" customFormat="1" ht="12.95" customHeight="1" x14ac:dyDescent="0.2">
      <c r="A2352" s="30"/>
      <c r="B2352" s="28"/>
    </row>
    <row r="2353" spans="1:2" s="21" customFormat="1" ht="12.95" customHeight="1" x14ac:dyDescent="0.2">
      <c r="A2353" s="30"/>
      <c r="B2353" s="28"/>
    </row>
    <row r="2354" spans="1:2" s="21" customFormat="1" ht="12.95" customHeight="1" x14ac:dyDescent="0.2">
      <c r="A2354" s="30"/>
      <c r="B2354" s="28"/>
    </row>
    <row r="2355" spans="1:2" s="21" customFormat="1" ht="12.95" customHeight="1" x14ac:dyDescent="0.2">
      <c r="A2355" s="30"/>
      <c r="B2355" s="28"/>
    </row>
    <row r="2356" spans="1:2" s="21" customFormat="1" ht="12.95" customHeight="1" x14ac:dyDescent="0.2">
      <c r="A2356" s="30"/>
      <c r="B2356" s="28"/>
    </row>
    <row r="2357" spans="1:2" s="21" customFormat="1" ht="12.95" customHeight="1" x14ac:dyDescent="0.2">
      <c r="A2357" s="30"/>
      <c r="B2357" s="28"/>
    </row>
    <row r="2358" spans="1:2" s="21" customFormat="1" ht="12.95" customHeight="1" x14ac:dyDescent="0.2">
      <c r="A2358" s="30"/>
      <c r="B2358" s="28"/>
    </row>
    <row r="2359" spans="1:2" s="21" customFormat="1" ht="12.95" customHeight="1" x14ac:dyDescent="0.2">
      <c r="A2359" s="30"/>
      <c r="B2359" s="28"/>
    </row>
    <row r="2360" spans="1:2" s="21" customFormat="1" ht="12.95" customHeight="1" x14ac:dyDescent="0.2">
      <c r="A2360" s="30"/>
      <c r="B2360" s="28"/>
    </row>
    <row r="2361" spans="1:2" s="21" customFormat="1" ht="12.95" customHeight="1" x14ac:dyDescent="0.2">
      <c r="A2361" s="30"/>
      <c r="B2361" s="28"/>
    </row>
    <row r="2362" spans="1:2" s="21" customFormat="1" ht="12.95" customHeight="1" x14ac:dyDescent="0.2">
      <c r="A2362" s="30"/>
      <c r="B2362" s="28"/>
    </row>
    <row r="2363" spans="1:2" s="21" customFormat="1" ht="12.95" customHeight="1" x14ac:dyDescent="0.2">
      <c r="A2363" s="30"/>
      <c r="B2363" s="28"/>
    </row>
    <row r="2364" spans="1:2" s="21" customFormat="1" ht="12.95" customHeight="1" x14ac:dyDescent="0.2">
      <c r="A2364" s="30"/>
      <c r="B2364" s="28"/>
    </row>
    <row r="2365" spans="1:2" s="21" customFormat="1" ht="12.95" customHeight="1" x14ac:dyDescent="0.2">
      <c r="A2365" s="30"/>
      <c r="B2365" s="28"/>
    </row>
    <row r="2366" spans="1:2" s="21" customFormat="1" ht="12.95" customHeight="1" x14ac:dyDescent="0.2">
      <c r="A2366" s="30"/>
      <c r="B2366" s="28"/>
    </row>
    <row r="2367" spans="1:2" s="21" customFormat="1" ht="12.95" customHeight="1" x14ac:dyDescent="0.2">
      <c r="A2367" s="30"/>
      <c r="B2367" s="28"/>
    </row>
    <row r="2368" spans="1:2" s="21" customFormat="1" ht="12.95" customHeight="1" x14ac:dyDescent="0.2">
      <c r="A2368" s="30"/>
      <c r="B2368" s="28"/>
    </row>
    <row r="2369" spans="1:2" s="21" customFormat="1" ht="12.95" customHeight="1" x14ac:dyDescent="0.2">
      <c r="A2369" s="30"/>
      <c r="B2369" s="28"/>
    </row>
    <row r="2370" spans="1:2" s="21" customFormat="1" ht="12.95" customHeight="1" x14ac:dyDescent="0.2">
      <c r="A2370" s="30"/>
      <c r="B2370" s="28"/>
    </row>
    <row r="2371" spans="1:2" s="21" customFormat="1" ht="12.95" customHeight="1" x14ac:dyDescent="0.2">
      <c r="A2371" s="30"/>
      <c r="B2371" s="28"/>
    </row>
    <row r="2372" spans="1:2" s="21" customFormat="1" ht="12.95" customHeight="1" x14ac:dyDescent="0.2">
      <c r="A2372" s="30"/>
      <c r="B2372" s="28"/>
    </row>
    <row r="2373" spans="1:2" s="21" customFormat="1" ht="12.95" customHeight="1" x14ac:dyDescent="0.2">
      <c r="A2373" s="30"/>
      <c r="B2373" s="28"/>
    </row>
    <row r="2374" spans="1:2" s="21" customFormat="1" ht="12.95" customHeight="1" x14ac:dyDescent="0.2">
      <c r="A2374" s="30"/>
      <c r="B2374" s="28"/>
    </row>
    <row r="2375" spans="1:2" s="21" customFormat="1" ht="12.95" customHeight="1" x14ac:dyDescent="0.2">
      <c r="A2375" s="30"/>
      <c r="B2375" s="28"/>
    </row>
    <row r="2376" spans="1:2" s="21" customFormat="1" ht="12.95" customHeight="1" x14ac:dyDescent="0.2">
      <c r="A2376" s="30"/>
      <c r="B2376" s="28"/>
    </row>
    <row r="2377" spans="1:2" s="21" customFormat="1" ht="12.95" customHeight="1" x14ac:dyDescent="0.2">
      <c r="A2377" s="30"/>
      <c r="B2377" s="28"/>
    </row>
    <row r="2378" spans="1:2" s="21" customFormat="1" ht="12.95" customHeight="1" x14ac:dyDescent="0.2">
      <c r="A2378" s="30"/>
      <c r="B2378" s="28"/>
    </row>
    <row r="2379" spans="1:2" s="21" customFormat="1" ht="12.95" customHeight="1" x14ac:dyDescent="0.2">
      <c r="A2379" s="30"/>
      <c r="B2379" s="28"/>
    </row>
    <row r="2380" spans="1:2" s="21" customFormat="1" ht="12.95" customHeight="1" x14ac:dyDescent="0.2">
      <c r="A2380" s="30"/>
      <c r="B2380" s="28"/>
    </row>
    <row r="2381" spans="1:2" s="21" customFormat="1" ht="12.95" customHeight="1" x14ac:dyDescent="0.2">
      <c r="A2381" s="30"/>
      <c r="B2381" s="28"/>
    </row>
    <row r="2382" spans="1:2" s="21" customFormat="1" ht="12.95" customHeight="1" x14ac:dyDescent="0.2">
      <c r="A2382" s="30"/>
      <c r="B2382" s="28"/>
    </row>
    <row r="2383" spans="1:2" s="21" customFormat="1" ht="12.95" customHeight="1" x14ac:dyDescent="0.2">
      <c r="A2383" s="30"/>
      <c r="B2383" s="28"/>
    </row>
    <row r="2384" spans="1:2" s="21" customFormat="1" ht="12.95" customHeight="1" x14ac:dyDescent="0.2">
      <c r="A2384" s="30"/>
      <c r="B2384" s="28"/>
    </row>
    <row r="2385" spans="1:2" s="21" customFormat="1" ht="12.95" customHeight="1" x14ac:dyDescent="0.2">
      <c r="A2385" s="30"/>
      <c r="B2385" s="28"/>
    </row>
    <row r="2386" spans="1:2" s="21" customFormat="1" ht="12.95" customHeight="1" x14ac:dyDescent="0.2">
      <c r="A2386" s="30"/>
      <c r="B2386" s="28"/>
    </row>
    <row r="2387" spans="1:2" s="21" customFormat="1" ht="12.95" customHeight="1" x14ac:dyDescent="0.2">
      <c r="A2387" s="30"/>
      <c r="B2387" s="28"/>
    </row>
    <row r="2388" spans="1:2" s="21" customFormat="1" ht="12.95" customHeight="1" x14ac:dyDescent="0.2">
      <c r="A2388" s="30"/>
      <c r="B2388" s="28"/>
    </row>
    <row r="2389" spans="1:2" s="21" customFormat="1" ht="12.95" customHeight="1" x14ac:dyDescent="0.2">
      <c r="A2389" s="30"/>
      <c r="B2389" s="28"/>
    </row>
    <row r="2390" spans="1:2" s="21" customFormat="1" ht="12.95" customHeight="1" x14ac:dyDescent="0.2">
      <c r="A2390" s="30"/>
      <c r="B2390" s="28"/>
    </row>
    <row r="2391" spans="1:2" s="21" customFormat="1" ht="12.95" customHeight="1" x14ac:dyDescent="0.2">
      <c r="A2391" s="30"/>
      <c r="B2391" s="28"/>
    </row>
    <row r="2392" spans="1:2" s="21" customFormat="1" ht="12.95" customHeight="1" x14ac:dyDescent="0.2">
      <c r="A2392" s="30"/>
      <c r="B2392" s="28"/>
    </row>
    <row r="2393" spans="1:2" s="21" customFormat="1" ht="12.95" customHeight="1" x14ac:dyDescent="0.2">
      <c r="A2393" s="30"/>
      <c r="B2393" s="28"/>
    </row>
    <row r="2394" spans="1:2" s="21" customFormat="1" ht="12.95" customHeight="1" x14ac:dyDescent="0.2">
      <c r="A2394" s="30"/>
      <c r="B2394" s="28"/>
    </row>
    <row r="2395" spans="1:2" s="21" customFormat="1" ht="12.95" customHeight="1" x14ac:dyDescent="0.2">
      <c r="A2395" s="30"/>
      <c r="B2395" s="28"/>
    </row>
    <row r="2396" spans="1:2" s="21" customFormat="1" ht="12.95" customHeight="1" x14ac:dyDescent="0.2">
      <c r="A2396" s="30"/>
      <c r="B2396" s="28"/>
    </row>
    <row r="2397" spans="1:2" s="21" customFormat="1" ht="12.95" customHeight="1" x14ac:dyDescent="0.2">
      <c r="A2397" s="30"/>
      <c r="B2397" s="28"/>
    </row>
    <row r="2398" spans="1:2" s="21" customFormat="1" ht="12.95" customHeight="1" x14ac:dyDescent="0.2">
      <c r="A2398" s="30"/>
      <c r="B2398" s="28"/>
    </row>
    <row r="2399" spans="1:2" s="21" customFormat="1" ht="12.95" customHeight="1" x14ac:dyDescent="0.2">
      <c r="A2399" s="30"/>
      <c r="B2399" s="28"/>
    </row>
    <row r="2400" spans="1:2" s="21" customFormat="1" ht="12.95" customHeight="1" x14ac:dyDescent="0.2">
      <c r="A2400" s="30"/>
      <c r="B2400" s="28"/>
    </row>
    <row r="2401" spans="1:2" s="21" customFormat="1" ht="12.95" customHeight="1" x14ac:dyDescent="0.2">
      <c r="A2401" s="30"/>
      <c r="B2401" s="28"/>
    </row>
    <row r="2402" spans="1:2" s="21" customFormat="1" ht="12.95" customHeight="1" x14ac:dyDescent="0.2">
      <c r="A2402" s="30"/>
      <c r="B2402" s="28"/>
    </row>
    <row r="2403" spans="1:2" s="21" customFormat="1" ht="12.95" customHeight="1" x14ac:dyDescent="0.2">
      <c r="A2403" s="30"/>
      <c r="B2403" s="28"/>
    </row>
    <row r="2404" spans="1:2" s="21" customFormat="1" ht="12.95" customHeight="1" x14ac:dyDescent="0.2">
      <c r="A2404" s="30"/>
      <c r="B2404" s="28"/>
    </row>
    <row r="2405" spans="1:2" s="21" customFormat="1" ht="12.95" customHeight="1" x14ac:dyDescent="0.2">
      <c r="A2405" s="30"/>
      <c r="B2405" s="28"/>
    </row>
    <row r="2406" spans="1:2" s="21" customFormat="1" ht="12.95" customHeight="1" x14ac:dyDescent="0.2">
      <c r="A2406" s="30"/>
      <c r="B2406" s="28"/>
    </row>
    <row r="2407" spans="1:2" s="21" customFormat="1" ht="12.95" customHeight="1" x14ac:dyDescent="0.2">
      <c r="A2407" s="30"/>
      <c r="B2407" s="28"/>
    </row>
    <row r="2408" spans="1:2" s="21" customFormat="1" ht="12.95" customHeight="1" x14ac:dyDescent="0.2">
      <c r="A2408" s="30"/>
      <c r="B2408" s="28"/>
    </row>
    <row r="2409" spans="1:2" s="21" customFormat="1" ht="12.95" customHeight="1" x14ac:dyDescent="0.2">
      <c r="A2409" s="30"/>
      <c r="B2409" s="28"/>
    </row>
    <row r="2410" spans="1:2" s="21" customFormat="1" ht="12.95" customHeight="1" x14ac:dyDescent="0.2">
      <c r="A2410" s="30"/>
      <c r="B2410" s="28"/>
    </row>
    <row r="2411" spans="1:2" s="21" customFormat="1" ht="12.95" customHeight="1" x14ac:dyDescent="0.2">
      <c r="A2411" s="30"/>
      <c r="B2411" s="28"/>
    </row>
    <row r="2412" spans="1:2" s="21" customFormat="1" ht="12.95" customHeight="1" x14ac:dyDescent="0.2">
      <c r="A2412" s="30"/>
      <c r="B2412" s="28"/>
    </row>
    <row r="2413" spans="1:2" s="21" customFormat="1" ht="12.95" customHeight="1" x14ac:dyDescent="0.2">
      <c r="A2413" s="30"/>
      <c r="B2413" s="28"/>
    </row>
    <row r="2414" spans="1:2" s="21" customFormat="1" ht="12.95" customHeight="1" x14ac:dyDescent="0.2">
      <c r="A2414" s="30"/>
      <c r="B2414" s="28"/>
    </row>
  </sheetData>
  <mergeCells count="23">
    <mergeCell ref="FV3:GG3"/>
    <mergeCell ref="B3:B4"/>
    <mergeCell ref="IH3:IK3"/>
    <mergeCell ref="IL3:IW3"/>
    <mergeCell ref="HQ3:HT3"/>
    <mergeCell ref="HU3:IF3"/>
    <mergeCell ref="GZ3:HC3"/>
    <mergeCell ref="A57:B57"/>
    <mergeCell ref="FE3:FP3"/>
    <mergeCell ref="A58:B58"/>
    <mergeCell ref="HD3:HO3"/>
    <mergeCell ref="A3:A4"/>
    <mergeCell ref="CK3:CN3"/>
    <mergeCell ref="DF3:DQ3"/>
    <mergeCell ref="DB3:DE3"/>
    <mergeCell ref="FA3:FD3"/>
    <mergeCell ref="EN3:EY3"/>
    <mergeCell ref="DS3:DV3"/>
    <mergeCell ref="DW3:EH3"/>
    <mergeCell ref="EJ3:EM3"/>
    <mergeCell ref="GI3:GL3"/>
    <mergeCell ref="GM3:GX3"/>
    <mergeCell ref="FR3:FU3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1990-2006</vt:lpstr>
      <vt:lpstr>2007-2011</vt:lpstr>
      <vt:lpstr>2012-2026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dcterms:created xsi:type="dcterms:W3CDTF">2008-06-25T06:23:03Z</dcterms:created>
  <dcterms:modified xsi:type="dcterms:W3CDTF">2026-05-14T09:33:58Z</dcterms:modified>
</cp:coreProperties>
</file>