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06\Финансы\База данных\Гос_бюджет\База\"/>
    </mc:Choice>
  </mc:AlternateContent>
  <xr:revisionPtr revIDLastSave="0" documentId="13_ncr:1_{39A2881E-7D29-483F-91F6-CB05668EE52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4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8" i="3" l="1"/>
  <c r="JB10" i="3" l="1"/>
  <c r="JB11" i="3"/>
  <c r="JB12" i="3"/>
  <c r="JB14" i="3"/>
  <c r="JB15" i="3"/>
  <c r="JB16" i="3"/>
  <c r="JB17" i="3"/>
  <c r="JB19" i="3"/>
  <c r="JB20" i="3"/>
  <c r="JB23" i="3"/>
  <c r="JB24" i="3"/>
  <c r="JB25" i="3"/>
  <c r="JB26" i="3"/>
  <c r="JB9" i="3"/>
  <c r="JB8" i="3"/>
  <c r="JB6" i="3"/>
  <c r="IU15" i="1" l="1"/>
  <c r="IU11" i="1" s="1"/>
  <c r="IU9" i="1" s="1"/>
  <c r="IU8" i="1" s="1"/>
  <c r="AQ23" i="3" l="1"/>
  <c r="AR23" i="3"/>
  <c r="AU23" i="3"/>
  <c r="AU16" i="3" s="1"/>
  <c r="W25" i="3"/>
  <c r="ED25" i="3"/>
  <c r="ED23" i="3" s="1"/>
  <c r="EO25" i="3"/>
  <c r="EO23" i="3" s="1"/>
  <c r="EO16" i="3" s="1"/>
  <c r="EO10" i="3"/>
  <c r="AU10" i="3"/>
  <c r="AR16" i="3"/>
  <c r="AQ16" i="3"/>
  <c r="AR10" i="3"/>
  <c r="AR9" i="3" s="1"/>
  <c r="AR8" i="3" s="1"/>
  <c r="AQ10" i="3"/>
  <c r="W26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<sst xmlns="http://schemas.openxmlformats.org/spreadsheetml/2006/main" count="669" uniqueCount="79">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</sst>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58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N57"/>
  <sheetViews>
    <sheetView tabSelected="1" zoomScaleNormal="100" workbookViewId="0">
      <pane xSplit="2" ySplit="4" topLeftCell="KW5" activePane="bottomRight" state="frozen"/>
      <selection pane="topRight" activeCell="C1" sqref="C1"/>
      <selection pane="bottomLeft" activeCell="A8" sqref="A8"/>
      <selection pane="bottomRight" activeCell="LJ6" sqref="LJ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19" width="10.7109375" style="22" customWidth="1"/>
    <col min="320" max="322" width="11.7109375" style="22" customWidth="1"/>
    <col min="323" max="326" width="10.7109375" style="22" customWidth="1"/>
    <col min="327" max="16384" width="9.28515625" style="22"/>
  </cols>
  <sheetData>
    <row r="1" spans="1:326" s="1" customFormat="1" ht="18" customHeight="1" x14ac:dyDescent="0.25">
      <c r="A1" s="1" t="s">
        <v>59</v>
      </c>
    </row>
    <row r="2" spans="1:326" s="2" customFormat="1" ht="18" customHeight="1" x14ac:dyDescent="0.2">
      <c r="A2" s="2" t="s">
        <v>1</v>
      </c>
    </row>
    <row r="3" spans="1:326" s="2" customFormat="1" ht="14.25" customHeight="1" thickBot="1" x14ac:dyDescent="0.25">
      <c r="A3" s="59"/>
      <c r="B3" s="5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</row>
    <row r="4" spans="1:326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</row>
    <row r="6" spans="1:326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37650774.799999997</v>
      </c>
      <c r="KH6" s="32">
        <v>9169466.8000000007</v>
      </c>
      <c r="KI6" s="32">
        <v>29701916.400000002</v>
      </c>
      <c r="KJ6" s="32">
        <v>8954489.6999999955</v>
      </c>
      <c r="KK6" s="32">
        <v>-10175098.100000001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37650774.799999997</v>
      </c>
      <c r="KY6" s="32">
        <v>53036430.799999997</v>
      </c>
      <c r="KZ6" s="32">
        <v>7328237.5</v>
      </c>
      <c r="LC6" s="32">
        <v>7482481.9000000004</v>
      </c>
      <c r="LD6" s="32">
        <v>48959978.899999999</v>
      </c>
      <c r="LE6" s="32">
        <v>53036430.799999997</v>
      </c>
      <c r="LF6" s="32">
        <v>57390204.899999999</v>
      </c>
      <c r="LG6" s="32">
        <v>71255174</v>
      </c>
      <c r="LH6" s="32">
        <v>60364668.299999997</v>
      </c>
      <c r="LI6" s="32">
        <v>71598139</v>
      </c>
      <c r="LJ6" s="32">
        <v>95500324.599999994</v>
      </c>
    </row>
    <row r="7" spans="1:326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26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AQ9+AQ27</f>
        <v>601524</v>
      </c>
      <c r="AR8" s="34">
        <f>AR9+AR27</f>
        <v>455188.40000000008</v>
      </c>
      <c r="AS8" s="34">
        <v>2107664.6</v>
      </c>
      <c r="AT8" s="34">
        <v>1834703.6</v>
      </c>
      <c r="AU8" s="34">
        <f>AU9+AU26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EO9+EO26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6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-9069828.2999999989</v>
      </c>
      <c r="KH8" s="34">
        <v>14308504.300000001</v>
      </c>
      <c r="KI8" s="34">
        <v>-17971119.300000012</v>
      </c>
      <c r="KJ8" s="34">
        <v>1170637.000000014</v>
      </c>
      <c r="KK8" s="34">
        <v>-6577850.3000000007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-9069828.2999999989</v>
      </c>
      <c r="KY8" s="34">
        <v>-15366885.699999999</v>
      </c>
      <c r="KZ8" s="34">
        <v>49545464.200000003</v>
      </c>
      <c r="LC8" s="34">
        <v>27082856.100000001</v>
      </c>
      <c r="LD8" s="34">
        <v>-11402563.399999999</v>
      </c>
      <c r="LE8" s="34">
        <v>-15366885.699999999</v>
      </c>
      <c r="LF8" s="34">
        <v>-23265872.299999997</v>
      </c>
      <c r="LG8" s="34">
        <v>-24019144.399999999</v>
      </c>
      <c r="LH8" s="34">
        <v>34178578.5</v>
      </c>
      <c r="LI8" s="34">
        <v>26922689.799999997</v>
      </c>
      <c r="LJ8" s="34">
        <v>30688416</v>
      </c>
    </row>
    <row r="9" spans="1:326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AQ10+AQ14+AQ16</f>
        <v>601524</v>
      </c>
      <c r="AR9" s="33">
        <f>AR10+AR14+AR16</f>
        <v>455188.40000000008</v>
      </c>
      <c r="AS9" s="33">
        <v>1779354.9</v>
      </c>
      <c r="AT9" s="33">
        <v>1724569.4</v>
      </c>
      <c r="AU9" s="33">
        <f>AU10+AU14+AU15+AU16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EO10+EO14+EO15+EO16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-5993383.3999999985</v>
      </c>
      <c r="KH9" s="35">
        <v>17991296.5</v>
      </c>
      <c r="KI9" s="35">
        <v>-14142948.300000012</v>
      </c>
      <c r="KJ9" s="35">
        <v>2959360.9000000134</v>
      </c>
      <c r="KK9" s="35">
        <v>-12801092.5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-5993383.3999999985</v>
      </c>
      <c r="KY9" s="35">
        <v>-7152510</v>
      </c>
      <c r="KZ9" s="35">
        <v>-7520819.0999999996</v>
      </c>
      <c r="LC9" s="35">
        <v>28562472</v>
      </c>
      <c r="LD9" s="35">
        <v>-8183811.0999999996</v>
      </c>
      <c r="LE9" s="35">
        <v>-7152510</v>
      </c>
      <c r="LF9" s="35">
        <v>-10135276.699999999</v>
      </c>
      <c r="LG9" s="35">
        <v>-10104199.1</v>
      </c>
      <c r="LH9" s="35">
        <v>-14673329.1</v>
      </c>
      <c r="LI9" s="35">
        <v>-20413407</v>
      </c>
      <c r="LJ9" s="35">
        <v>-17911366.100000001</v>
      </c>
    </row>
    <row r="10" spans="1:326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11958301.799999999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2708140.4999999981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11958301.799999999</v>
      </c>
      <c r="KY10" s="35">
        <v>5329014</v>
      </c>
      <c r="KZ10" s="35">
        <v>68156034.399999991</v>
      </c>
      <c r="LC10" s="35">
        <v>3359785.4</v>
      </c>
      <c r="LD10" s="35">
        <v>3661133.6</v>
      </c>
      <c r="LE10" s="35">
        <v>5329014</v>
      </c>
      <c r="LF10" s="35">
        <v>12255012.5</v>
      </c>
      <c r="LG10" s="35">
        <v>12231213.6</v>
      </c>
      <c r="LH10" s="35">
        <v>73485048.399999991</v>
      </c>
      <c r="LI10" s="35">
        <v>76144852.799999997</v>
      </c>
      <c r="LJ10" s="35">
        <v>86721974.900000006</v>
      </c>
    </row>
    <row r="11" spans="1:326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Y11" s="35">
        <v>498542.8</v>
      </c>
      <c r="KZ11" s="35">
        <v>-726114.2</v>
      </c>
      <c r="LC11" s="35">
        <v>55858.6</v>
      </c>
      <c r="LD11" s="35">
        <v>327484</v>
      </c>
      <c r="LE11" s="35">
        <v>498542.8</v>
      </c>
      <c r="LF11" s="35">
        <v>690573.6</v>
      </c>
      <c r="LG11" s="35">
        <v>681888.1</v>
      </c>
      <c r="LH11" s="35">
        <v>-227571.4</v>
      </c>
      <c r="LI11" s="35">
        <v>-451616.7</v>
      </c>
      <c r="LJ11" s="35">
        <v>238686.9</v>
      </c>
    </row>
    <row r="12" spans="1:326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10273113.1</v>
      </c>
      <c r="KH12" s="35">
        <v>2459278.2999999998</v>
      </c>
      <c r="KI12" s="35">
        <v>1194171.3000000003</v>
      </c>
      <c r="KJ12" s="35">
        <v>3702443.1</v>
      </c>
      <c r="KK12" s="35">
        <v>2917220.3999999994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10273113.1</v>
      </c>
      <c r="KY12" s="35">
        <v>4830471.2</v>
      </c>
      <c r="KZ12" s="35">
        <v>68882148.599999994</v>
      </c>
      <c r="LC12" s="35">
        <v>3303926.8</v>
      </c>
      <c r="LD12" s="35">
        <v>3333649.6</v>
      </c>
      <c r="LE12" s="35">
        <v>4830471.2</v>
      </c>
      <c r="LF12" s="35">
        <v>11564438.9</v>
      </c>
      <c r="LG12" s="35">
        <v>11549325.5</v>
      </c>
      <c r="LH12" s="35">
        <v>73712619.799999997</v>
      </c>
      <c r="LI12" s="35">
        <v>76596469.5</v>
      </c>
      <c r="LJ12" s="35">
        <v>86483288</v>
      </c>
    </row>
    <row r="13" spans="1:326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K13" s="35">
        <v>0</v>
      </c>
      <c r="KT13" s="35">
        <v>-44082.5</v>
      </c>
      <c r="KU13" s="35">
        <v>-44082.5</v>
      </c>
      <c r="KV13" s="35">
        <v>-44082.5</v>
      </c>
      <c r="KW13" s="35">
        <v>-44082.5</v>
      </c>
      <c r="KY13" s="35" t="s">
        <v>39</v>
      </c>
      <c r="KZ13" s="35" t="s">
        <v>39</v>
      </c>
      <c r="LC13" s="35" t="s">
        <v>39</v>
      </c>
      <c r="LD13" s="35" t="s">
        <v>39</v>
      </c>
    </row>
    <row r="14" spans="1:326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Y14" s="35">
        <v>-70009000</v>
      </c>
      <c r="KZ14" s="35">
        <v>-96786350.400000006</v>
      </c>
      <c r="LC14" s="35">
        <v>-3500000</v>
      </c>
      <c r="LD14" s="35">
        <v>-40000000</v>
      </c>
      <c r="LE14" s="35">
        <v>-70009000</v>
      </c>
      <c r="LF14" s="35">
        <v>-77366262.400000006</v>
      </c>
      <c r="LG14" s="35">
        <v>-77529569</v>
      </c>
      <c r="LH14" s="35">
        <v>-166795350.40000001</v>
      </c>
      <c r="LI14" s="35">
        <v>-173902340.19999999</v>
      </c>
      <c r="LJ14" s="35">
        <v>-180441101.69999999</v>
      </c>
    </row>
    <row r="15" spans="1:326" s="35" customFormat="1" ht="14.1" customHeight="1" x14ac:dyDescent="0.2">
      <c r="A15" s="28"/>
      <c r="B15" s="27" t="s">
        <v>74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>
        <v>-14399</v>
      </c>
      <c r="V15" s="33"/>
      <c r="W15" s="33"/>
      <c r="X15" s="33">
        <v>-14088</v>
      </c>
      <c r="Y15" s="45">
        <v>-311</v>
      </c>
      <c r="Z15" s="33"/>
      <c r="AA15" s="33"/>
      <c r="AB15" s="33"/>
      <c r="AC15" s="33"/>
      <c r="AD15" s="33"/>
      <c r="AE15" s="33"/>
      <c r="AF15" s="33"/>
      <c r="AG15" s="33">
        <v>-13884</v>
      </c>
      <c r="AH15" s="33">
        <v>-14088</v>
      </c>
      <c r="AI15" s="33">
        <v>-14088</v>
      </c>
      <c r="AJ15" s="33">
        <v>-14257</v>
      </c>
      <c r="AK15" s="33">
        <v>-14399</v>
      </c>
      <c r="AL15" s="33">
        <v>-369</v>
      </c>
      <c r="AM15" s="33">
        <v>-212</v>
      </c>
      <c r="AN15" s="33">
        <v>0</v>
      </c>
      <c r="AO15" s="33">
        <v>-157</v>
      </c>
      <c r="AP15" s="45">
        <v>0</v>
      </c>
      <c r="AQ15" s="33"/>
      <c r="AR15" s="33"/>
      <c r="AS15" s="33">
        <v>-212</v>
      </c>
      <c r="AT15" s="33">
        <v>-212</v>
      </c>
      <c r="AU15" s="33">
        <v>-212</v>
      </c>
      <c r="AV15" s="33">
        <v>-212</v>
      </c>
      <c r="AW15" s="33">
        <v>-212</v>
      </c>
      <c r="AX15" s="33">
        <v>-369</v>
      </c>
      <c r="AY15" s="33">
        <v>-369</v>
      </c>
      <c r="AZ15" s="33">
        <v>-369</v>
      </c>
      <c r="BA15" s="33">
        <v>-369</v>
      </c>
      <c r="BB15" s="33">
        <v>-369</v>
      </c>
      <c r="BC15" s="33">
        <v>0</v>
      </c>
      <c r="BD15" s="33">
        <v>0</v>
      </c>
      <c r="BE15" s="33">
        <v>0</v>
      </c>
      <c r="BF15" s="33">
        <v>0</v>
      </c>
      <c r="BG15" s="33">
        <v>0</v>
      </c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>
        <v>0</v>
      </c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>
        <v>0</v>
      </c>
      <c r="DE15" s="33">
        <v>0</v>
      </c>
      <c r="DF15" s="33">
        <v>0</v>
      </c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>
        <v>0</v>
      </c>
      <c r="DV15" s="33">
        <v>0</v>
      </c>
      <c r="DW15" s="33">
        <v>0</v>
      </c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>
        <v>0</v>
      </c>
      <c r="EM15" s="33">
        <v>0</v>
      </c>
      <c r="EN15" s="33">
        <v>0</v>
      </c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>
        <v>0</v>
      </c>
      <c r="FD15" s="33">
        <v>0</v>
      </c>
      <c r="FE15" s="33">
        <v>0</v>
      </c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>
        <v>0</v>
      </c>
      <c r="FT15" s="33">
        <v>0</v>
      </c>
      <c r="FU15" s="33">
        <v>0</v>
      </c>
      <c r="FV15" s="33">
        <v>0</v>
      </c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>
        <v>0</v>
      </c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>
        <v>0</v>
      </c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5">
        <v>0</v>
      </c>
      <c r="HS15" s="35">
        <v>0</v>
      </c>
      <c r="HT15" s="35">
        <v>0</v>
      </c>
      <c r="HU15" s="35">
        <v>0</v>
      </c>
      <c r="IG15" s="35">
        <v>0</v>
      </c>
      <c r="IK15" s="35">
        <v>0</v>
      </c>
      <c r="IL15" s="35">
        <v>0</v>
      </c>
      <c r="JB15" s="54">
        <f t="shared" si="0"/>
        <v>0</v>
      </c>
      <c r="JC15" s="54">
        <v>0</v>
      </c>
      <c r="JP15" s="35">
        <v>0</v>
      </c>
      <c r="JT15" s="35">
        <v>0</v>
      </c>
      <c r="KG15" s="35">
        <v>0</v>
      </c>
      <c r="KK15" s="35">
        <v>0</v>
      </c>
    </row>
    <row r="16" spans="1:326" s="35" customFormat="1" ht="39.950000000000003" customHeight="1" x14ac:dyDescent="0.2">
      <c r="A16" s="28"/>
      <c r="B16" s="27" t="s">
        <v>70</v>
      </c>
      <c r="C16" s="27"/>
      <c r="D16" s="33">
        <v>506760.9</v>
      </c>
      <c r="E16" s="33">
        <v>475729.1</v>
      </c>
      <c r="F16" s="33">
        <v>232385.6</v>
      </c>
      <c r="G16" s="33">
        <v>-110536.2</v>
      </c>
      <c r="H16" s="33">
        <v>-209799</v>
      </c>
      <c r="I16" s="33">
        <v>613666.4</v>
      </c>
      <c r="J16" s="33">
        <v>679057.6</v>
      </c>
      <c r="K16" s="33">
        <v>475729.1</v>
      </c>
      <c r="L16" s="33">
        <v>430793.1</v>
      </c>
      <c r="M16" s="33">
        <v>826745.3</v>
      </c>
      <c r="N16" s="33">
        <v>827096.3</v>
      </c>
      <c r="O16" s="33">
        <v>871165.9</v>
      </c>
      <c r="P16" s="33">
        <v>676141.9</v>
      </c>
      <c r="Q16" s="33">
        <v>716560.1</v>
      </c>
      <c r="R16" s="33">
        <v>748369.9</v>
      </c>
      <c r="S16" s="33">
        <v>813547</v>
      </c>
      <c r="T16" s="33">
        <v>506761.1</v>
      </c>
      <c r="U16" s="33">
        <v>304707.60000000009</v>
      </c>
      <c r="V16" s="33">
        <v>474761.1</v>
      </c>
      <c r="W16" s="33">
        <v>219006.6</v>
      </c>
      <c r="X16" s="33">
        <v>95088.4</v>
      </c>
      <c r="Y16" s="45">
        <v>-484148.49999999988</v>
      </c>
      <c r="Z16" s="33">
        <v>759809.8</v>
      </c>
      <c r="AA16" s="33">
        <v>581124.4</v>
      </c>
      <c r="AB16" s="33">
        <v>474761.1</v>
      </c>
      <c r="AC16" s="33">
        <v>426796.79999999999</v>
      </c>
      <c r="AD16" s="33">
        <v>610814.4</v>
      </c>
      <c r="AE16" s="33">
        <v>693767.7</v>
      </c>
      <c r="AF16" s="33">
        <v>758403.3</v>
      </c>
      <c r="AG16" s="33">
        <v>759299.8</v>
      </c>
      <c r="AH16" s="33">
        <v>788856.1</v>
      </c>
      <c r="AI16" s="33">
        <v>883506.9</v>
      </c>
      <c r="AJ16" s="33">
        <v>438681.3</v>
      </c>
      <c r="AK16" s="33">
        <v>304707.60000000009</v>
      </c>
      <c r="AL16" s="33">
        <v>-11539382.9</v>
      </c>
      <c r="AM16" s="33">
        <v>1961020</v>
      </c>
      <c r="AN16" s="33">
        <v>-133701.70000000001</v>
      </c>
      <c r="AO16" s="33">
        <v>-12566639.300000001</v>
      </c>
      <c r="AP16" s="45">
        <v>-800061.90000000037</v>
      </c>
      <c r="AQ16" s="33">
        <f>AQ17+AQ20+AQ25</f>
        <v>671197.9</v>
      </c>
      <c r="AR16" s="33">
        <f>AR17+AR20+AR25</f>
        <v>736110.9</v>
      </c>
      <c r="AS16" s="33">
        <v>1961020</v>
      </c>
      <c r="AT16" s="33">
        <v>1862438.3</v>
      </c>
      <c r="AU16" s="33">
        <f>AU17+AU20+AU23</f>
        <v>1816674.8</v>
      </c>
      <c r="AV16" s="33">
        <v>1827318.3</v>
      </c>
      <c r="AW16" s="33">
        <v>1818442.3</v>
      </c>
      <c r="AX16" s="33">
        <v>1860656.7</v>
      </c>
      <c r="AY16" s="33">
        <v>-10739321</v>
      </c>
      <c r="AZ16" s="33">
        <v>-11073051.800000001</v>
      </c>
      <c r="BA16" s="33">
        <v>-11478614.800000001</v>
      </c>
      <c r="BB16" s="33">
        <v>-11539382.9</v>
      </c>
      <c r="BC16" s="33">
        <v>5514901.2999999998</v>
      </c>
      <c r="BD16" s="33">
        <v>1646896.2</v>
      </c>
      <c r="BE16" s="33">
        <v>-289063.90000000002</v>
      </c>
      <c r="BF16" s="33">
        <v>3019310.9</v>
      </c>
      <c r="BG16" s="33">
        <v>1137758.1000000001</v>
      </c>
      <c r="BH16" s="33">
        <v>1497452.9</v>
      </c>
      <c r="BI16" s="33">
        <v>1469128.1</v>
      </c>
      <c r="BJ16" s="33">
        <v>1646896.2</v>
      </c>
      <c r="BK16" s="33">
        <v>1770997.1</v>
      </c>
      <c r="BL16" s="33">
        <v>1671533</v>
      </c>
      <c r="BM16" s="33">
        <v>1357832.3</v>
      </c>
      <c r="BN16" s="33">
        <v>1216610</v>
      </c>
      <c r="BO16" s="33">
        <v>4153886.6</v>
      </c>
      <c r="BP16" s="33">
        <v>4377143.2</v>
      </c>
      <c r="BQ16" s="33">
        <v>4340056.7</v>
      </c>
      <c r="BR16" s="33">
        <v>4653265.7</v>
      </c>
      <c r="BS16" s="33">
        <v>5514901.2999999998</v>
      </c>
      <c r="BT16" s="33">
        <v>6025497.3000000007</v>
      </c>
      <c r="BU16" s="33">
        <v>2369848.6</v>
      </c>
      <c r="BV16" s="33">
        <v>876072.1</v>
      </c>
      <c r="BW16" s="33">
        <v>1960588.1</v>
      </c>
      <c r="BX16" s="33">
        <v>818988.5</v>
      </c>
      <c r="BY16" s="33">
        <v>2387597.2999999998</v>
      </c>
      <c r="BZ16" s="33">
        <v>2455411.7000000002</v>
      </c>
      <c r="CA16" s="33">
        <v>2369848.6</v>
      </c>
      <c r="CB16" s="33">
        <v>2285623.6</v>
      </c>
      <c r="CC16" s="33">
        <v>2256965</v>
      </c>
      <c r="CD16" s="33">
        <v>3245920.7</v>
      </c>
      <c r="CE16" s="33">
        <v>4689218.2</v>
      </c>
      <c r="CF16" s="33">
        <v>5017916.5999999996</v>
      </c>
      <c r="CG16" s="33">
        <v>5206508.8</v>
      </c>
      <c r="CH16" s="33">
        <v>5447003.8000000007</v>
      </c>
      <c r="CI16" s="33">
        <v>6052960.6000000006</v>
      </c>
      <c r="CJ16" s="33">
        <v>6025497.3000000007</v>
      </c>
      <c r="CK16" s="33">
        <v>6180964.7000000002</v>
      </c>
      <c r="CL16" s="33">
        <v>4836237.9000000004</v>
      </c>
      <c r="CM16" s="33">
        <v>827202.1</v>
      </c>
      <c r="CN16" s="33">
        <v>526234.60000000056</v>
      </c>
      <c r="CO16" s="33">
        <v>-8709.9000000003725</v>
      </c>
      <c r="CP16" s="33">
        <v>5075021.9000000004</v>
      </c>
      <c r="CQ16" s="33">
        <v>4850381</v>
      </c>
      <c r="CR16" s="33">
        <v>4836237.9000000004</v>
      </c>
      <c r="CS16" s="33">
        <v>5027493.0999999996</v>
      </c>
      <c r="CT16" s="33">
        <v>5586536.3000000007</v>
      </c>
      <c r="CU16" s="33">
        <v>5663440</v>
      </c>
      <c r="CV16" s="33">
        <v>5803842.4000000004</v>
      </c>
      <c r="CW16" s="33">
        <v>6019678.1000000006</v>
      </c>
      <c r="CX16" s="33">
        <v>6189674.6000000006</v>
      </c>
      <c r="CY16" s="33">
        <v>6247864.8000000007</v>
      </c>
      <c r="CZ16" s="33">
        <v>6330550.1000000006</v>
      </c>
      <c r="DA16" s="33">
        <v>6180964.7000000002</v>
      </c>
      <c r="DB16" s="33">
        <v>-8592492.0999999996</v>
      </c>
      <c r="DC16" s="33">
        <v>2114173.9</v>
      </c>
      <c r="DD16" s="33">
        <v>501495</v>
      </c>
      <c r="DE16" s="33">
        <v>-5113406</v>
      </c>
      <c r="DF16" s="33">
        <v>-6094755</v>
      </c>
      <c r="DG16" s="33">
        <v>2061150.9</v>
      </c>
      <c r="DH16" s="33">
        <v>2139076.1</v>
      </c>
      <c r="DI16" s="33">
        <v>2114173.9</v>
      </c>
      <c r="DJ16" s="33">
        <v>2279494.7999999998</v>
      </c>
      <c r="DK16" s="33">
        <v>2426173.9</v>
      </c>
      <c r="DL16" s="33">
        <v>2615668.9</v>
      </c>
      <c r="DM16" s="33">
        <v>2684084.6</v>
      </c>
      <c r="DN16" s="33">
        <v>2754250.3</v>
      </c>
      <c r="DO16" s="33">
        <v>-2497737.1</v>
      </c>
      <c r="DP16" s="33">
        <v>-5393440.9000000004</v>
      </c>
      <c r="DQ16" s="33">
        <v>-5517128.0999999996</v>
      </c>
      <c r="DR16" s="33">
        <v>-8592492.0999999996</v>
      </c>
      <c r="DS16" s="33">
        <v>-10316536.600000001</v>
      </c>
      <c r="DT16" s="33">
        <v>5667247.0999999996</v>
      </c>
      <c r="DU16" s="33">
        <v>-8164896.0000000009</v>
      </c>
      <c r="DV16" s="33">
        <v>-3228893.3</v>
      </c>
      <c r="DW16" s="33">
        <v>-4589994.4000000022</v>
      </c>
      <c r="DX16" s="33">
        <v>5498776.2999999998</v>
      </c>
      <c r="DY16" s="33">
        <v>5528565.7000000002</v>
      </c>
      <c r="DZ16" s="33">
        <v>5667247.0999999996</v>
      </c>
      <c r="EA16" s="33">
        <v>5231530.4000000004</v>
      </c>
      <c r="EB16" s="33">
        <v>5274965.7</v>
      </c>
      <c r="EC16" s="33">
        <v>-2497648.9</v>
      </c>
      <c r="ED16" s="33">
        <v>-2445201.2999999998</v>
      </c>
      <c r="EE16" s="33">
        <v>-3913949.3</v>
      </c>
      <c r="EF16" s="33">
        <v>-5726542.1999999993</v>
      </c>
      <c r="EG16" s="33">
        <v>-5401471.5</v>
      </c>
      <c r="EH16" s="33">
        <v>-8049148.8000000007</v>
      </c>
      <c r="EI16" s="33">
        <v>-10316536.600000001</v>
      </c>
      <c r="EJ16" s="33">
        <v>1356348.8000000007</v>
      </c>
      <c r="EK16" s="33">
        <v>9899296.3000000007</v>
      </c>
      <c r="EL16" s="33">
        <v>-856413.80000000075</v>
      </c>
      <c r="EM16" s="33">
        <v>-1418654.8999999994</v>
      </c>
      <c r="EN16" s="33">
        <v>-6267878.7999999998</v>
      </c>
      <c r="EO16" s="33">
        <f>EO17+EO20+EO23</f>
        <v>10331133.4</v>
      </c>
      <c r="EP16" s="33">
        <v>10291965.899999999</v>
      </c>
      <c r="EQ16" s="33">
        <v>9899296.3000000007</v>
      </c>
      <c r="ER16" s="33">
        <v>10115456.4</v>
      </c>
      <c r="ES16" s="33">
        <v>9788604</v>
      </c>
      <c r="ET16" s="33">
        <v>9042882.5</v>
      </c>
      <c r="EU16" s="33">
        <v>8498240.1000000015</v>
      </c>
      <c r="EV16" s="33">
        <v>8382842.6000000006</v>
      </c>
      <c r="EW16" s="33">
        <v>7624227.6000000006</v>
      </c>
      <c r="EX16" s="33">
        <v>7862909.9000000004</v>
      </c>
      <c r="EY16" s="33">
        <v>7627679.5000000009</v>
      </c>
      <c r="EZ16" s="33">
        <v>1356348.8000000007</v>
      </c>
      <c r="FA16" s="33">
        <v>2091508.2999999989</v>
      </c>
      <c r="FB16" s="33">
        <v>13162955.9</v>
      </c>
      <c r="FC16" s="33">
        <v>-2676689.2000000011</v>
      </c>
      <c r="FD16" s="33">
        <v>-464782.79999999888</v>
      </c>
      <c r="FE16" s="33">
        <v>-7929975.6000000015</v>
      </c>
      <c r="FF16" s="33">
        <v>13279985.9</v>
      </c>
      <c r="FG16" s="33">
        <v>13061345</v>
      </c>
      <c r="FH16" s="33">
        <v>13162955.9</v>
      </c>
      <c r="FI16" s="33">
        <v>13308581</v>
      </c>
      <c r="FJ16" s="33">
        <v>13441535.800000001</v>
      </c>
      <c r="FK16" s="33">
        <v>10486266.699999999</v>
      </c>
      <c r="FL16" s="33">
        <v>10739668.9</v>
      </c>
      <c r="FM16" s="33">
        <v>10528113</v>
      </c>
      <c r="FN16" s="33">
        <v>10021483.9</v>
      </c>
      <c r="FO16" s="33">
        <v>9377057.0999999996</v>
      </c>
      <c r="FP16" s="33">
        <v>5197098.8</v>
      </c>
      <c r="FQ16" s="33">
        <v>2091508.2999999989</v>
      </c>
      <c r="FR16" s="33">
        <v>-2270913.5000000009</v>
      </c>
      <c r="FS16" s="33">
        <v>3453979.3</v>
      </c>
      <c r="FT16" s="33">
        <v>-1394385.2000000002</v>
      </c>
      <c r="FU16" s="33">
        <v>-4259590</v>
      </c>
      <c r="FV16" s="33">
        <v>-70917.600000000559</v>
      </c>
      <c r="FW16" s="33">
        <v>6071213.6999999993</v>
      </c>
      <c r="FX16" s="33">
        <v>6104078.0999999996</v>
      </c>
      <c r="FY16" s="33">
        <v>3453979.3</v>
      </c>
      <c r="FZ16" s="33">
        <v>3068532.5999999996</v>
      </c>
      <c r="GA16" s="33">
        <v>2440089.8999999994</v>
      </c>
      <c r="GB16" s="33">
        <v>2059594.0999999996</v>
      </c>
      <c r="GC16" s="33">
        <v>2057671.7999999998</v>
      </c>
      <c r="GD16" s="33">
        <v>-1806656.8000000007</v>
      </c>
      <c r="GE16" s="33">
        <v>-2199995.9000000004</v>
      </c>
      <c r="GF16" s="33">
        <v>-2541138.5</v>
      </c>
      <c r="GG16" s="33">
        <v>-2325721.6000000006</v>
      </c>
      <c r="GH16" s="33">
        <v>-2270913.5000000009</v>
      </c>
      <c r="GI16" s="33">
        <v>2648365.2000000007</v>
      </c>
      <c r="GJ16" s="33">
        <v>5104159.9000000004</v>
      </c>
      <c r="GK16" s="33">
        <v>-719242.89999999944</v>
      </c>
      <c r="GL16" s="33">
        <v>-390094.50000000093</v>
      </c>
      <c r="GM16" s="33">
        <v>-1293580.6999999997</v>
      </c>
      <c r="GN16" s="33">
        <v>5622309</v>
      </c>
      <c r="GO16" s="33">
        <v>5452406.6999999993</v>
      </c>
      <c r="GP16" s="33">
        <v>5104159.9000000004</v>
      </c>
      <c r="GQ16" s="33">
        <v>4876344.0000000009</v>
      </c>
      <c r="GR16" s="33">
        <v>4569604.6000000006</v>
      </c>
      <c r="GS16" s="33">
        <v>4384917.0000000009</v>
      </c>
      <c r="GT16" s="33">
        <v>4162685.5000000009</v>
      </c>
      <c r="GU16" s="33">
        <v>4019294.100000001</v>
      </c>
      <c r="GV16" s="33">
        <v>3994822.5</v>
      </c>
      <c r="GW16" s="33">
        <v>3658353.1000000006</v>
      </c>
      <c r="GX16" s="33">
        <v>3222639.3000000003</v>
      </c>
      <c r="GY16" s="33">
        <v>2648365.2000000007</v>
      </c>
      <c r="GZ16" s="33">
        <v>3534824.7000000007</v>
      </c>
      <c r="HA16" s="33">
        <v>7409024.7000000011</v>
      </c>
      <c r="HB16" s="33">
        <v>-90559.700000000186</v>
      </c>
      <c r="HC16" s="33">
        <v>-1524734.2999999998</v>
      </c>
      <c r="HD16" s="33">
        <v>-2258906.0000000005</v>
      </c>
      <c r="HE16" s="33">
        <v>7192696.9000000004</v>
      </c>
      <c r="HF16" s="33">
        <v>7325166.5000000009</v>
      </c>
      <c r="HG16" s="33">
        <v>7409024.7000000011</v>
      </c>
      <c r="HH16" s="33">
        <v>7620647.6000000006</v>
      </c>
      <c r="HI16" s="33">
        <v>7235883.1000000006</v>
      </c>
      <c r="HJ16" s="33">
        <v>7318465.0000000009</v>
      </c>
      <c r="HK16" s="33">
        <v>6785451.8000000007</v>
      </c>
      <c r="HL16" s="33">
        <v>6637371.8000000007</v>
      </c>
      <c r="HM16" s="33">
        <v>5793730.7000000011</v>
      </c>
      <c r="HN16" s="33">
        <v>5750556.9000000004</v>
      </c>
      <c r="HO16" s="33">
        <v>5841191.2000000011</v>
      </c>
      <c r="HP16" s="33">
        <v>3534824.7000000007</v>
      </c>
      <c r="HQ16" s="35">
        <v>5591909.2000000011</v>
      </c>
      <c r="HR16" s="35">
        <v>9298994.0999999996</v>
      </c>
      <c r="HS16" s="35">
        <v>-26735.099999999627</v>
      </c>
      <c r="HT16" s="35">
        <v>-2741822.3999999994</v>
      </c>
      <c r="HU16" s="35">
        <v>-938527.39999999944</v>
      </c>
      <c r="HV16" s="35">
        <v>11015393.599999998</v>
      </c>
      <c r="HW16" s="35">
        <v>9654524.3000000007</v>
      </c>
      <c r="HX16" s="35">
        <v>9298994.0999999996</v>
      </c>
      <c r="HY16" s="35">
        <v>9100563.8000000007</v>
      </c>
      <c r="HZ16" s="35">
        <v>8977129.2000000011</v>
      </c>
      <c r="IA16" s="35">
        <v>9272259</v>
      </c>
      <c r="IB16" s="35">
        <v>7664064</v>
      </c>
      <c r="IC16" s="35">
        <v>7374942</v>
      </c>
      <c r="ID16" s="35">
        <v>6530436.6000000006</v>
      </c>
      <c r="IE16" s="35">
        <v>6507276.3000000007</v>
      </c>
      <c r="IF16" s="35">
        <v>6074664.3000000007</v>
      </c>
      <c r="IG16" s="35">
        <v>5591909.2000000011</v>
      </c>
      <c r="IH16" s="35">
        <v>6979126.9000000004</v>
      </c>
      <c r="II16" s="35">
        <v>10304447.6</v>
      </c>
      <c r="IJ16" s="35">
        <v>213335.50000000186</v>
      </c>
      <c r="IK16" s="35">
        <v>3026525.5999999996</v>
      </c>
      <c r="IL16" s="35">
        <v>-6565181.8000000007</v>
      </c>
      <c r="IM16" s="35">
        <v>9836978.0999999996</v>
      </c>
      <c r="IN16" s="35">
        <v>10001170.700000001</v>
      </c>
      <c r="IO16" s="35">
        <v>10304447.6</v>
      </c>
      <c r="IP16" s="35">
        <v>10436865.600000001</v>
      </c>
      <c r="IQ16" s="35">
        <v>10649871.300000001</v>
      </c>
      <c r="IR16" s="35">
        <v>10517783.16</v>
      </c>
      <c r="IS16" s="35">
        <v>9810190.9000000004</v>
      </c>
      <c r="IT16" s="35">
        <v>13544308.700000001</v>
      </c>
      <c r="IU16" s="35">
        <v>13544308.700000001</v>
      </c>
      <c r="IV16" s="35">
        <v>11108592.200000001</v>
      </c>
      <c r="IW16" s="35">
        <v>9927374.8000000007</v>
      </c>
      <c r="IX16" s="35">
        <v>6979126.9000000004</v>
      </c>
      <c r="IY16" s="35">
        <v>2990779.2999999989</v>
      </c>
      <c r="IZ16" s="35">
        <v>13120627.899999999</v>
      </c>
      <c r="JA16" s="35">
        <v>-2254020.4999999981</v>
      </c>
      <c r="JB16" s="54">
        <f t="shared" si="0"/>
        <v>-2642259.6000000015</v>
      </c>
      <c r="JC16" s="54">
        <v>-5233568.5</v>
      </c>
      <c r="JD16" s="35">
        <v>14991690.699999999</v>
      </c>
      <c r="JE16" s="35">
        <v>13769112.799999999</v>
      </c>
      <c r="JF16" s="35">
        <v>13120627.899999999</v>
      </c>
      <c r="JG16" s="35">
        <v>10819699.799999999</v>
      </c>
      <c r="JH16" s="35">
        <v>10296307.4</v>
      </c>
      <c r="JI16" s="35">
        <v>10866607.4</v>
      </c>
      <c r="JJ16" s="35">
        <v>8362207.5999999996</v>
      </c>
      <c r="JK16" s="35">
        <v>9257240.5</v>
      </c>
      <c r="JL16" s="35">
        <v>8224347.7999999989</v>
      </c>
      <c r="JM16" s="35">
        <v>5923733.5999999996</v>
      </c>
      <c r="JN16" s="35">
        <v>4116065.8999999985</v>
      </c>
      <c r="JO16" s="35">
        <v>2990779.1999999993</v>
      </c>
      <c r="JP16" s="35">
        <v>11439243.199999999</v>
      </c>
      <c r="JQ16" s="35">
        <v>20673172.5</v>
      </c>
      <c r="JR16" s="35">
        <v>-3935726.9000000022</v>
      </c>
      <c r="JS16" s="35">
        <v>473710.40000000224</v>
      </c>
      <c r="JT16" s="35">
        <v>-5771912.8000000007</v>
      </c>
      <c r="JU16" s="35">
        <v>24381550.699999999</v>
      </c>
      <c r="JV16" s="35">
        <v>23339683.100000001</v>
      </c>
      <c r="JW16" s="35">
        <v>20673172.5</v>
      </c>
      <c r="JX16" s="35">
        <v>17685285.099999998</v>
      </c>
      <c r="JY16" s="35">
        <v>16508994.399999999</v>
      </c>
      <c r="JZ16" s="35">
        <v>16737445.599999998</v>
      </c>
      <c r="KA16" s="35">
        <v>20720888.299999997</v>
      </c>
      <c r="KB16" s="35">
        <v>19877088.799999997</v>
      </c>
      <c r="KC16" s="35">
        <v>17211156</v>
      </c>
      <c r="KD16" s="35">
        <v>22569661.299999997</v>
      </c>
      <c r="KE16" s="35">
        <v>12925552.199999999</v>
      </c>
      <c r="KF16" s="35">
        <v>11439243.199999999</v>
      </c>
      <c r="KG16" s="35">
        <v>57210146.300000004</v>
      </c>
      <c r="KH16" s="35">
        <v>42706263.100000001</v>
      </c>
      <c r="KI16" s="35">
        <v>25455976.099999987</v>
      </c>
      <c r="KJ16" s="35">
        <v>-3450820.6999999806</v>
      </c>
      <c r="KK16" s="35">
        <v>-7501272.200000003</v>
      </c>
      <c r="KL16" s="35">
        <v>27458276.400000002</v>
      </c>
      <c r="KM16" s="35">
        <v>25077288.100000001</v>
      </c>
      <c r="KN16" s="35">
        <v>42706263.100000001</v>
      </c>
      <c r="KO16" s="35">
        <v>72661504.599999994</v>
      </c>
      <c r="KP16" s="35">
        <v>68535613.099999994</v>
      </c>
      <c r="KQ16" s="35">
        <v>68162239.199999988</v>
      </c>
      <c r="KR16" s="35">
        <v>67004396.300000004</v>
      </c>
      <c r="KS16" s="35">
        <v>64639472.399999999</v>
      </c>
      <c r="KT16" s="35">
        <v>64711418.500000007</v>
      </c>
      <c r="KU16" s="35">
        <v>61776124.400000006</v>
      </c>
      <c r="KV16" s="35">
        <v>60548041.200000003</v>
      </c>
      <c r="KW16" s="35">
        <v>57210146.300000004</v>
      </c>
      <c r="KY16" s="35">
        <v>57527476</v>
      </c>
      <c r="KZ16" s="35">
        <v>21109496.900000006</v>
      </c>
      <c r="LC16" s="35">
        <v>28702686.5</v>
      </c>
      <c r="LD16" s="35">
        <v>28155055.199999999</v>
      </c>
      <c r="LE16" s="35">
        <v>57527476</v>
      </c>
      <c r="LF16" s="35">
        <v>54975973.100000001</v>
      </c>
      <c r="LG16" s="35">
        <v>55194156.299999997</v>
      </c>
      <c r="LH16" s="35">
        <v>78636972.900000006</v>
      </c>
      <c r="LI16" s="35">
        <v>77344080.400000006</v>
      </c>
      <c r="LJ16" s="35">
        <v>74819626.5</v>
      </c>
    </row>
    <row r="17" spans="1:326" s="35" customFormat="1" ht="26.1" customHeight="1" x14ac:dyDescent="0.2">
      <c r="A17" s="28"/>
      <c r="B17" s="49" t="s">
        <v>71</v>
      </c>
      <c r="C17" s="27"/>
      <c r="D17" s="33">
        <v>-105112.1</v>
      </c>
      <c r="E17" s="33">
        <v>-136143.9</v>
      </c>
      <c r="F17" s="33">
        <v>351367.2</v>
      </c>
      <c r="G17" s="33">
        <v>-110536.2</v>
      </c>
      <c r="H17" s="33">
        <v>-209799.2</v>
      </c>
      <c r="I17" s="33">
        <v>52652.2</v>
      </c>
      <c r="J17" s="33">
        <v>119704.2</v>
      </c>
      <c r="K17" s="33">
        <v>-136143.9</v>
      </c>
      <c r="L17" s="33">
        <v>-181079.9</v>
      </c>
      <c r="M17" s="33">
        <v>214872.3</v>
      </c>
      <c r="N17" s="33">
        <v>215223.3</v>
      </c>
      <c r="O17" s="33">
        <v>259292.9</v>
      </c>
      <c r="P17" s="33">
        <v>64268.9</v>
      </c>
      <c r="Q17" s="33">
        <v>104687.1</v>
      </c>
      <c r="R17" s="33">
        <v>136496.9</v>
      </c>
      <c r="S17" s="33">
        <v>201674</v>
      </c>
      <c r="T17" s="33">
        <v>-105112.1</v>
      </c>
      <c r="U17" s="33">
        <v>-650087.19999999995</v>
      </c>
      <c r="V17" s="33">
        <v>-480774.9</v>
      </c>
      <c r="W17" s="33">
        <v>219746.7</v>
      </c>
      <c r="X17" s="33">
        <v>95088.8</v>
      </c>
      <c r="Y17" s="45">
        <v>-484147.79999999993</v>
      </c>
      <c r="Z17" s="33">
        <v>-195887.5</v>
      </c>
      <c r="AA17" s="33">
        <v>-374408.3</v>
      </c>
      <c r="AB17" s="33">
        <v>-480774.9</v>
      </c>
      <c r="AC17" s="33">
        <v>-527763.6</v>
      </c>
      <c r="AD17" s="33">
        <v>-343981.5</v>
      </c>
      <c r="AE17" s="33">
        <v>-261028.2</v>
      </c>
      <c r="AF17" s="33">
        <v>-196392.2</v>
      </c>
      <c r="AG17" s="33">
        <v>-195495.7</v>
      </c>
      <c r="AH17" s="33">
        <v>-165939.4</v>
      </c>
      <c r="AI17" s="33">
        <v>-71288.600000000006</v>
      </c>
      <c r="AJ17" s="33">
        <v>-516114.2</v>
      </c>
      <c r="AK17" s="33">
        <v>-650087.19999999995</v>
      </c>
      <c r="AL17" s="33">
        <v>-13264476.9</v>
      </c>
      <c r="AM17" s="33">
        <v>235763.4</v>
      </c>
      <c r="AN17" s="33">
        <v>-133622.79999999999</v>
      </c>
      <c r="AO17" s="33">
        <v>-12566639.299999999</v>
      </c>
      <c r="AP17" s="45">
        <v>-799978.20000000112</v>
      </c>
      <c r="AQ17" s="33">
        <v>71608.399999999994</v>
      </c>
      <c r="AR17" s="33">
        <v>136521.4</v>
      </c>
      <c r="AS17" s="33">
        <v>235763.4</v>
      </c>
      <c r="AT17" s="33">
        <v>137260.70000000001</v>
      </c>
      <c r="AU17" s="33">
        <v>91497.1</v>
      </c>
      <c r="AV17" s="33">
        <v>102140.6</v>
      </c>
      <c r="AW17" s="33">
        <v>93264.6</v>
      </c>
      <c r="AX17" s="33">
        <v>135479</v>
      </c>
      <c r="AY17" s="33">
        <v>-12464498.699999999</v>
      </c>
      <c r="AZ17" s="33">
        <v>-12798229.5</v>
      </c>
      <c r="BA17" s="33">
        <v>-13203792.5</v>
      </c>
      <c r="BB17" s="33">
        <v>-13264476.9</v>
      </c>
      <c r="BC17" s="33">
        <v>4103338.6</v>
      </c>
      <c r="BD17" s="33">
        <v>238538.5</v>
      </c>
      <c r="BE17" s="33">
        <v>-289018.59999999998</v>
      </c>
      <c r="BF17" s="33">
        <v>3019310.9</v>
      </c>
      <c r="BG17" s="33">
        <v>1134507.8</v>
      </c>
      <c r="BH17" s="33">
        <v>89044.6</v>
      </c>
      <c r="BI17" s="33">
        <v>60770.400000000001</v>
      </c>
      <c r="BJ17" s="33">
        <v>238538.5</v>
      </c>
      <c r="BK17" s="33">
        <v>362684.7</v>
      </c>
      <c r="BL17" s="33">
        <v>263220.59999999998</v>
      </c>
      <c r="BM17" s="33">
        <v>-50480.1</v>
      </c>
      <c r="BN17" s="33">
        <v>-191702.39999999999</v>
      </c>
      <c r="BO17" s="33">
        <v>2745574.2</v>
      </c>
      <c r="BP17" s="33">
        <v>2968830.8</v>
      </c>
      <c r="BQ17" s="33">
        <v>2931744.3</v>
      </c>
      <c r="BR17" s="33">
        <v>3244953.3</v>
      </c>
      <c r="BS17" s="33">
        <v>4103338.6</v>
      </c>
      <c r="BT17" s="33">
        <v>3728014.9</v>
      </c>
      <c r="BU17" s="33">
        <v>72371.199999999997</v>
      </c>
      <c r="BV17" s="33">
        <v>876047.1</v>
      </c>
      <c r="BW17" s="33">
        <v>1960588.1</v>
      </c>
      <c r="BX17" s="33">
        <v>819008.5</v>
      </c>
      <c r="BY17" s="33">
        <v>92070.6</v>
      </c>
      <c r="BZ17" s="33">
        <v>159318.20000000001</v>
      </c>
      <c r="CA17" s="33">
        <v>72371.199999999997</v>
      </c>
      <c r="CB17" s="33">
        <v>-11858.8</v>
      </c>
      <c r="CC17" s="33">
        <v>-40537.4</v>
      </c>
      <c r="CD17" s="33">
        <v>948418.3</v>
      </c>
      <c r="CE17" s="33">
        <v>2391715.7999999998</v>
      </c>
      <c r="CF17" s="33">
        <v>2720414.2</v>
      </c>
      <c r="CG17" s="33">
        <v>2909006.4</v>
      </c>
      <c r="CH17" s="33">
        <v>3149501.4</v>
      </c>
      <c r="CI17" s="33">
        <v>3755478.2</v>
      </c>
      <c r="CJ17" s="33">
        <v>3728014.9</v>
      </c>
      <c r="CK17" s="33">
        <v>1288855.3</v>
      </c>
      <c r="CL17" s="33">
        <v>-55871.5</v>
      </c>
      <c r="CM17" s="33">
        <v>827202.1</v>
      </c>
      <c r="CN17" s="33">
        <v>526234.6</v>
      </c>
      <c r="CO17" s="33">
        <v>-8709.8999999999069</v>
      </c>
      <c r="CP17" s="33">
        <v>182883.5</v>
      </c>
      <c r="CQ17" s="33">
        <v>-41757.4</v>
      </c>
      <c r="CR17" s="33">
        <v>-55871.5</v>
      </c>
      <c r="CS17" s="33">
        <v>135383.70000000001</v>
      </c>
      <c r="CT17" s="33">
        <v>694426.9</v>
      </c>
      <c r="CU17" s="33">
        <v>771330.6</v>
      </c>
      <c r="CV17" s="33">
        <v>911733</v>
      </c>
      <c r="CW17" s="33">
        <v>1127568.7</v>
      </c>
      <c r="CX17" s="33">
        <v>1297565.2</v>
      </c>
      <c r="CY17" s="33">
        <v>1355755.4</v>
      </c>
      <c r="CZ17" s="33">
        <v>1438440.7</v>
      </c>
      <c r="DA17" s="33">
        <v>1288855.3</v>
      </c>
      <c r="DB17" s="33">
        <v>-10581162.199999999</v>
      </c>
      <c r="DC17" s="33">
        <v>125504.2</v>
      </c>
      <c r="DD17" s="33">
        <v>501494.6</v>
      </c>
      <c r="DE17" s="33">
        <v>-5113406</v>
      </c>
      <c r="DF17" s="33">
        <v>-6094754.9999999991</v>
      </c>
      <c r="DG17" s="33">
        <v>72554</v>
      </c>
      <c r="DH17" s="33">
        <v>150406.39999999999</v>
      </c>
      <c r="DI17" s="33">
        <v>125504.2</v>
      </c>
      <c r="DJ17" s="33">
        <v>290824.7</v>
      </c>
      <c r="DK17" s="33">
        <v>437503.8</v>
      </c>
      <c r="DL17" s="33">
        <v>626998.80000000005</v>
      </c>
      <c r="DM17" s="33">
        <v>695414.5</v>
      </c>
      <c r="DN17" s="33">
        <v>765580.2</v>
      </c>
      <c r="DO17" s="33">
        <v>-4486407.2</v>
      </c>
      <c r="DP17" s="33">
        <v>-7382111</v>
      </c>
      <c r="DQ17" s="33">
        <v>-7505798.2000000002</v>
      </c>
      <c r="DR17" s="33">
        <v>-10581162.199999999</v>
      </c>
      <c r="DS17" s="33">
        <v>-15791797.4</v>
      </c>
      <c r="DT17" s="33">
        <v>149732.9</v>
      </c>
      <c r="DU17" s="33">
        <v>-8148701.3000000007</v>
      </c>
      <c r="DV17" s="33">
        <v>-3228893.3</v>
      </c>
      <c r="DW17" s="33">
        <v>-4563935.7000000011</v>
      </c>
      <c r="DX17" s="33"/>
      <c r="DY17" s="33">
        <v>7700.8</v>
      </c>
      <c r="DZ17" s="33">
        <v>149732.9</v>
      </c>
      <c r="EA17" s="33">
        <v>-282983.3</v>
      </c>
      <c r="EB17" s="33">
        <v>-229730</v>
      </c>
      <c r="EC17" s="33">
        <v>-7998968.4000000004</v>
      </c>
      <c r="ED17" s="33">
        <v>-7946520.7999999998</v>
      </c>
      <c r="EE17" s="33">
        <v>-9415268.8000000007</v>
      </c>
      <c r="EF17" s="33">
        <v>-11227861.699999999</v>
      </c>
      <c r="EG17" s="33">
        <v>-10902791</v>
      </c>
      <c r="EH17" s="33">
        <v>-13544165.9</v>
      </c>
      <c r="EI17" s="33">
        <v>-15791797.4</v>
      </c>
      <c r="EJ17" s="33">
        <v>-8730615.3000000007</v>
      </c>
      <c r="EK17" s="33">
        <v>-242618.5</v>
      </c>
      <c r="EL17" s="33">
        <v>-842143.8</v>
      </c>
      <c r="EM17" s="33">
        <v>-1390254.9000000001</v>
      </c>
      <c r="EN17" s="33">
        <v>-6255598.1000000006</v>
      </c>
      <c r="EO17" s="33">
        <v>117257.4</v>
      </c>
      <c r="EP17" s="33">
        <v>107087.2</v>
      </c>
      <c r="EQ17" s="33">
        <v>-242618.5</v>
      </c>
      <c r="ER17" s="33">
        <v>-16188.4</v>
      </c>
      <c r="ES17" s="33">
        <v>-341040.8</v>
      </c>
      <c r="ET17" s="33">
        <v>-1084762.3</v>
      </c>
      <c r="EU17" s="33">
        <v>-1606804.7</v>
      </c>
      <c r="EV17" s="33">
        <v>-1719202.2</v>
      </c>
      <c r="EW17" s="33">
        <v>-2475017.2000000002</v>
      </c>
      <c r="EX17" s="33">
        <v>-2234334.9</v>
      </c>
      <c r="EY17" s="33">
        <v>-2464565.2999999998</v>
      </c>
      <c r="EZ17" s="33">
        <v>-8730615.3000000007</v>
      </c>
      <c r="FA17" s="33">
        <v>-11046266.800000001</v>
      </c>
      <c r="FB17" s="33">
        <v>-40181.1</v>
      </c>
      <c r="FC17" s="33">
        <v>-2649839.1999999997</v>
      </c>
      <c r="FD17" s="33">
        <v>-431526</v>
      </c>
      <c r="FE17" s="33">
        <v>-7924720.5000000009</v>
      </c>
      <c r="FF17" s="33">
        <v>249279.4</v>
      </c>
      <c r="FG17" s="33">
        <v>46849.5</v>
      </c>
      <c r="FH17" s="33">
        <v>-40181.1</v>
      </c>
      <c r="FI17" s="33">
        <v>108194</v>
      </c>
      <c r="FJ17" s="33">
        <v>241248.8</v>
      </c>
      <c r="FK17" s="33">
        <v>-2690020.3</v>
      </c>
      <c r="FL17" s="33">
        <v>-2405018.1</v>
      </c>
      <c r="FM17" s="33">
        <v>-2616574</v>
      </c>
      <c r="FN17" s="33">
        <v>-3121546.3</v>
      </c>
      <c r="FO17" s="33">
        <v>-3762232.8</v>
      </c>
      <c r="FP17" s="33">
        <v>-7940829.2999999998</v>
      </c>
      <c r="FQ17" s="33">
        <v>-11046266.800000001</v>
      </c>
      <c r="FR17" s="33">
        <v>-8113737.2000000002</v>
      </c>
      <c r="FS17" s="33">
        <v>-2467536.2999999998</v>
      </c>
      <c r="FT17" s="33">
        <v>-1384930.2000000002</v>
      </c>
      <c r="FU17" s="33">
        <v>-4193394.8</v>
      </c>
      <c r="FV17" s="33">
        <v>-67875.900000000373</v>
      </c>
      <c r="FW17" s="33">
        <v>146638</v>
      </c>
      <c r="FX17" s="33">
        <v>180617.3</v>
      </c>
      <c r="FY17" s="33">
        <v>-2467536.2999999998</v>
      </c>
      <c r="FZ17" s="33">
        <v>-2847378</v>
      </c>
      <c r="GA17" s="33">
        <v>-3473470.7</v>
      </c>
      <c r="GB17" s="33">
        <v>-3852466.5</v>
      </c>
      <c r="GC17" s="33">
        <v>-3803454.8</v>
      </c>
      <c r="GD17" s="33">
        <v>-7662883.4000000004</v>
      </c>
      <c r="GE17" s="33">
        <v>-8045861.2999999998</v>
      </c>
      <c r="GF17" s="33">
        <v>-8386603.9000000004</v>
      </c>
      <c r="GG17" s="33">
        <v>-8170397</v>
      </c>
      <c r="GH17" s="33">
        <v>-8113737.2000000002</v>
      </c>
      <c r="GI17" s="33">
        <v>-3309476.9</v>
      </c>
      <c r="GJ17" s="33">
        <v>-955370.5</v>
      </c>
      <c r="GK17" s="33">
        <v>-708747.89999999991</v>
      </c>
      <c r="GL17" s="33">
        <v>-311499.20000000019</v>
      </c>
      <c r="GM17" s="33">
        <v>-1281110.1000000001</v>
      </c>
      <c r="GN17" s="33">
        <v>-441244.1</v>
      </c>
      <c r="GO17" s="33">
        <v>-618605.9</v>
      </c>
      <c r="GP17" s="33">
        <v>-955370.5</v>
      </c>
      <c r="GQ17" s="33">
        <v>-1175838.6000000001</v>
      </c>
      <c r="GR17" s="33">
        <v>-1481178</v>
      </c>
      <c r="GS17" s="33">
        <v>-1664118.4</v>
      </c>
      <c r="GT17" s="33">
        <v>-1834899.9</v>
      </c>
      <c r="GU17" s="33">
        <v>-1978820</v>
      </c>
      <c r="GV17" s="33">
        <v>-1975617.6</v>
      </c>
      <c r="GW17" s="33">
        <v>-2311558.2999999998</v>
      </c>
      <c r="GX17" s="33">
        <v>-2738009.8</v>
      </c>
      <c r="GY17" s="33">
        <v>-3309476.9</v>
      </c>
      <c r="GZ17" s="33">
        <v>-3249687.2</v>
      </c>
      <c r="HA17" s="33">
        <v>517383.4</v>
      </c>
      <c r="HB17" s="33">
        <v>-83279.200000000012</v>
      </c>
      <c r="HC17" s="33">
        <v>-1432640.7</v>
      </c>
      <c r="HD17" s="33">
        <v>-2251150.7000000002</v>
      </c>
      <c r="HE17" s="33">
        <v>261908.6</v>
      </c>
      <c r="HF17" s="33">
        <v>395378.2</v>
      </c>
      <c r="HG17" s="33">
        <v>517383.4</v>
      </c>
      <c r="HH17" s="33">
        <v>734409.8</v>
      </c>
      <c r="HI17" s="33">
        <v>350595.4</v>
      </c>
      <c r="HJ17" s="33">
        <v>434104.2</v>
      </c>
      <c r="HK17" s="33">
        <v>-41959</v>
      </c>
      <c r="HL17" s="33">
        <v>-188339</v>
      </c>
      <c r="HM17" s="33">
        <v>-998536.5</v>
      </c>
      <c r="HN17" s="33">
        <v>-1035535</v>
      </c>
      <c r="HO17" s="33">
        <v>-943320.7</v>
      </c>
      <c r="HP17" s="33">
        <v>-3249687.2</v>
      </c>
      <c r="HQ17" s="35">
        <v>-5030057.8</v>
      </c>
      <c r="HR17" s="35">
        <v>-1350657.2</v>
      </c>
      <c r="HS17" s="35">
        <v>-11386.90000000014</v>
      </c>
      <c r="HT17" s="35">
        <v>-3475056.1999999997</v>
      </c>
      <c r="HU17" s="35">
        <v>-192957.5</v>
      </c>
      <c r="HV17" s="35">
        <v>306666.7</v>
      </c>
      <c r="HW17" s="35">
        <v>-1053988</v>
      </c>
      <c r="HX17" s="35">
        <v>-1350657.2</v>
      </c>
      <c r="HY17" s="35">
        <v>-1538453.6</v>
      </c>
      <c r="HZ17" s="35">
        <v>-1657254.3</v>
      </c>
      <c r="IA17" s="35">
        <v>-1362044.1</v>
      </c>
      <c r="IB17" s="35">
        <v>-2970239.1</v>
      </c>
      <c r="IC17" s="35">
        <v>-3259361.1</v>
      </c>
      <c r="ID17" s="35">
        <v>-4837100.3</v>
      </c>
      <c r="IE17" s="35">
        <v>-4115452.5</v>
      </c>
      <c r="IF17" s="35">
        <v>-4548064.5</v>
      </c>
      <c r="IG17" s="35">
        <v>-5030057.8</v>
      </c>
      <c r="IH17" s="35">
        <v>-2040206.9</v>
      </c>
      <c r="II17" s="35">
        <v>975117</v>
      </c>
      <c r="IJ17" s="35">
        <v>273318.80000000005</v>
      </c>
      <c r="IK17" s="35">
        <v>3512980.1000000006</v>
      </c>
      <c r="IL17" s="35">
        <v>-6801622.8000000007</v>
      </c>
      <c r="IM17" s="35">
        <v>392822.2</v>
      </c>
      <c r="IN17" s="35">
        <v>557014.80000000005</v>
      </c>
      <c r="IO17" s="35">
        <v>975117</v>
      </c>
      <c r="IP17" s="35">
        <v>1161172.1000000001</v>
      </c>
      <c r="IQ17" s="35">
        <v>1380524</v>
      </c>
      <c r="IR17" s="35">
        <v>1248435.8</v>
      </c>
      <c r="IS17" s="35">
        <v>694592.3</v>
      </c>
      <c r="IT17" s="35">
        <v>4761415.9000000004</v>
      </c>
      <c r="IU17" s="35">
        <v>4761415.9000000004</v>
      </c>
      <c r="IV17" s="35">
        <v>2063039.7</v>
      </c>
      <c r="IW17" s="35">
        <v>889147.8</v>
      </c>
      <c r="IX17" s="35">
        <v>-2040206.9</v>
      </c>
      <c r="IY17" s="35">
        <v>-12830069.6</v>
      </c>
      <c r="IZ17" s="35">
        <v>-2866215.1</v>
      </c>
      <c r="JA17" s="35">
        <v>-2205768.4999999995</v>
      </c>
      <c r="JB17" s="54">
        <f t="shared" si="0"/>
        <v>-2585530.3000000007</v>
      </c>
      <c r="JC17" s="54">
        <v>-5172555.6999999993</v>
      </c>
      <c r="JD17" s="35">
        <v>-1051954.5</v>
      </c>
      <c r="JE17" s="35">
        <v>-2271272.4</v>
      </c>
      <c r="JF17" s="35">
        <v>-2866215.1</v>
      </c>
      <c r="JG17" s="35">
        <v>-5167143.2</v>
      </c>
      <c r="JH17" s="35">
        <v>-5661998</v>
      </c>
      <c r="JI17" s="35">
        <v>-5071983.5999999996</v>
      </c>
      <c r="JJ17" s="35">
        <v>-7576033.4000000004</v>
      </c>
      <c r="JK17" s="35">
        <v>-6674669.7999999998</v>
      </c>
      <c r="JL17" s="35">
        <v>-7657513.9000000004</v>
      </c>
      <c r="JM17" s="35">
        <v>-9958128.0999999996</v>
      </c>
      <c r="JN17" s="35">
        <v>-11727948.9</v>
      </c>
      <c r="JO17" s="35">
        <v>-12797988.5</v>
      </c>
      <c r="JP17" s="35">
        <v>-11051772.4</v>
      </c>
      <c r="JQ17" s="35">
        <v>-2179274.1</v>
      </c>
      <c r="JR17" s="35">
        <v>-3879177.1999999997</v>
      </c>
      <c r="JS17" s="35">
        <v>536971.29999999981</v>
      </c>
      <c r="JT17" s="35">
        <v>-5530292.4000000004</v>
      </c>
      <c r="JU17" s="35">
        <v>456252.7</v>
      </c>
      <c r="JV17" s="35">
        <v>441761</v>
      </c>
      <c r="JW17" s="35">
        <v>-2179274.1</v>
      </c>
      <c r="JX17" s="35">
        <v>-5167161.5</v>
      </c>
      <c r="JY17" s="35">
        <v>-6300613.7000000002</v>
      </c>
      <c r="JZ17" s="35">
        <v>-6058451.2999999998</v>
      </c>
      <c r="KA17" s="35">
        <v>-2070541</v>
      </c>
      <c r="KB17" s="35">
        <v>-2906147.2</v>
      </c>
      <c r="KC17" s="35">
        <v>-5521480</v>
      </c>
      <c r="KD17" s="35">
        <v>-162600.1</v>
      </c>
      <c r="KE17" s="35">
        <v>-9769390.0999999996</v>
      </c>
      <c r="KF17" s="35">
        <v>-11051772.4</v>
      </c>
      <c r="KG17" s="35">
        <v>30167740.600000001</v>
      </c>
      <c r="KH17" s="35">
        <v>15426901.699999999</v>
      </c>
      <c r="KI17" s="35">
        <v>25528412.699999999</v>
      </c>
      <c r="KJ17" s="35">
        <v>-3399837.299999997</v>
      </c>
      <c r="KK17" s="35">
        <v>-7387736.5</v>
      </c>
      <c r="KL17" s="35">
        <v>113862.3</v>
      </c>
      <c r="KM17" s="35">
        <v>-2216420.9</v>
      </c>
      <c r="KN17" s="35">
        <v>15426901.699999999</v>
      </c>
      <c r="KO17" s="35">
        <v>45424991.700000003</v>
      </c>
      <c r="KP17" s="35">
        <v>41315101.899999999</v>
      </c>
      <c r="KQ17" s="35">
        <v>40955314.399999999</v>
      </c>
      <c r="KR17" s="35">
        <v>39798262.100000001</v>
      </c>
      <c r="KS17" s="35">
        <v>37435453.299999997</v>
      </c>
      <c r="KT17" s="35">
        <v>37555477.100000001</v>
      </c>
      <c r="KU17" s="35">
        <v>34626368.200000003</v>
      </c>
      <c r="KV17" s="35">
        <v>33412837.600000001</v>
      </c>
      <c r="KW17" s="35">
        <v>30167740.600000001</v>
      </c>
      <c r="KY17" s="35">
        <v>29015482.100000001</v>
      </c>
      <c r="KZ17" s="35">
        <v>21146868.199999996</v>
      </c>
      <c r="LC17" s="35">
        <v>153569.5</v>
      </c>
      <c r="LD17" s="35">
        <v>-370882.8</v>
      </c>
      <c r="LE17" s="35">
        <v>29015482.100000001</v>
      </c>
      <c r="LF17" s="35">
        <v>26471552.5</v>
      </c>
      <c r="LG17" s="35">
        <v>26705403.199999999</v>
      </c>
      <c r="LH17" s="35">
        <v>50162350.299999997</v>
      </c>
      <c r="LI17" s="35">
        <v>48870466.299999997</v>
      </c>
      <c r="LJ17" s="35">
        <v>46418564.5</v>
      </c>
    </row>
    <row r="18" spans="1:326" s="35" customFormat="1" ht="26.1" customHeight="1" x14ac:dyDescent="0.2">
      <c r="A18" s="28"/>
      <c r="B18" s="49" t="s">
        <v>75</v>
      </c>
      <c r="C18" s="27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45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45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IV18" s="35">
        <v>-400</v>
      </c>
      <c r="IW18" s="35">
        <v>-400</v>
      </c>
      <c r="IY18" s="35">
        <v>-9999.9</v>
      </c>
      <c r="JB18" s="54">
        <f t="shared" si="0"/>
        <v>0</v>
      </c>
      <c r="JC18" s="54">
        <v>-9999.9</v>
      </c>
      <c r="JN18" s="35">
        <v>-5589.4</v>
      </c>
      <c r="JO18" s="35">
        <v>-32081.1</v>
      </c>
      <c r="JP18" s="35">
        <v>-185258.2</v>
      </c>
      <c r="JT18" s="35">
        <v>-185258.2</v>
      </c>
      <c r="KF18" s="35">
        <v>-185258.2</v>
      </c>
      <c r="KG18" s="35">
        <v>0</v>
      </c>
      <c r="KK18" s="35">
        <v>0</v>
      </c>
    </row>
    <row r="19" spans="1:326" s="35" customFormat="1" ht="26.1" customHeight="1" x14ac:dyDescent="0.2">
      <c r="A19" s="28"/>
      <c r="B19" s="50" t="s">
        <v>72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>
        <v>0</v>
      </c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>
        <v>0</v>
      </c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>
        <v>0</v>
      </c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>
        <v>-18632.2</v>
      </c>
      <c r="GJ19" s="33">
        <v>-48.4</v>
      </c>
      <c r="GK19" s="33">
        <v>-9077.1</v>
      </c>
      <c r="GL19" s="33">
        <v>-7865.2000000000007</v>
      </c>
      <c r="GM19" s="33">
        <v>-1641.5</v>
      </c>
      <c r="GN19" s="33"/>
      <c r="GO19" s="33"/>
      <c r="GP19" s="33">
        <v>-48.4</v>
      </c>
      <c r="GQ19" s="33">
        <v>-7378.3</v>
      </c>
      <c r="GR19" s="33">
        <v>-7378.3</v>
      </c>
      <c r="GS19" s="33">
        <v>-9125.5</v>
      </c>
      <c r="GT19" s="33">
        <v>-9125.5</v>
      </c>
      <c r="GU19" s="33">
        <v>-8596.7999999999993</v>
      </c>
      <c r="GV19" s="33">
        <v>-16990.7</v>
      </c>
      <c r="GW19" s="33">
        <v>-17519.400000000001</v>
      </c>
      <c r="GX19" s="33">
        <v>-18331.7</v>
      </c>
      <c r="GY19" s="33">
        <v>-18632.2</v>
      </c>
      <c r="GZ19" s="33">
        <v>-19586.5</v>
      </c>
      <c r="HA19" s="33">
        <v>-5340</v>
      </c>
      <c r="HB19" s="33">
        <v>-4880.5</v>
      </c>
      <c r="HC19" s="33">
        <v>-4690.7000000000007</v>
      </c>
      <c r="HD19" s="33">
        <v>-4675.2999999999993</v>
      </c>
      <c r="HE19" s="33"/>
      <c r="HF19" s="33"/>
      <c r="HG19" s="33">
        <v>-5340</v>
      </c>
      <c r="HH19" s="33">
        <v>-9943.5</v>
      </c>
      <c r="HI19" s="33">
        <v>-10093.6</v>
      </c>
      <c r="HJ19" s="33">
        <v>-10220.5</v>
      </c>
      <c r="HK19" s="33">
        <v>-10370.5</v>
      </c>
      <c r="HL19" s="33">
        <v>-10370.5</v>
      </c>
      <c r="HM19" s="33">
        <v>-14911.2</v>
      </c>
      <c r="HN19" s="33">
        <v>-19286.5</v>
      </c>
      <c r="HO19" s="33">
        <v>-19586.5</v>
      </c>
      <c r="HP19" s="33">
        <v>-19586.5</v>
      </c>
      <c r="HQ19" s="35">
        <v>-20840.8</v>
      </c>
      <c r="HR19" s="35">
        <v>-5250</v>
      </c>
      <c r="HS19" s="35">
        <v>-4626.5</v>
      </c>
      <c r="HT19" s="35">
        <v>733044.8</v>
      </c>
      <c r="HU19" s="35">
        <v>-744009.10000000009</v>
      </c>
      <c r="HX19" s="35">
        <v>-5250</v>
      </c>
      <c r="HY19" s="35">
        <v>-9876.5</v>
      </c>
      <c r="HZ19" s="35">
        <v>-9876.5</v>
      </c>
      <c r="IA19" s="35">
        <v>-9876.5</v>
      </c>
      <c r="IB19" s="35">
        <v>-9876.5</v>
      </c>
      <c r="IC19" s="35">
        <v>-9876.5</v>
      </c>
      <c r="ID19" s="35">
        <v>723168.3</v>
      </c>
      <c r="IE19" s="35">
        <v>723159.2</v>
      </c>
      <c r="IF19" s="35">
        <v>-20840.8</v>
      </c>
      <c r="IG19" s="35">
        <v>-20840.8</v>
      </c>
      <c r="IH19" s="35">
        <v>-17208.8</v>
      </c>
      <c r="II19" s="35">
        <v>-700</v>
      </c>
      <c r="IJ19" s="35">
        <v>-7301.7</v>
      </c>
      <c r="IK19" s="35">
        <v>-326855.7</v>
      </c>
      <c r="IL19" s="35">
        <v>317648.60000000003</v>
      </c>
      <c r="IO19" s="35">
        <v>-700</v>
      </c>
      <c r="IP19" s="35">
        <v>-7889.7</v>
      </c>
      <c r="IQ19" s="35">
        <v>-8001.7</v>
      </c>
      <c r="IR19" s="35">
        <v>-8001.7</v>
      </c>
      <c r="IS19" s="35">
        <v>-8451.6</v>
      </c>
      <c r="IT19" s="35">
        <v>-334857.40000000002</v>
      </c>
      <c r="IU19" s="35">
        <v>-334857.40000000002</v>
      </c>
      <c r="IV19" s="35">
        <v>-16023.8</v>
      </c>
      <c r="IW19" s="35">
        <v>-16023.8</v>
      </c>
      <c r="IX19" s="35">
        <v>-17208.8</v>
      </c>
      <c r="IY19" s="35">
        <v>-28842.799999999999</v>
      </c>
      <c r="JA19" s="35">
        <v>-19666.400000000001</v>
      </c>
      <c r="JB19" s="54">
        <f t="shared" si="0"/>
        <v>-7661.5</v>
      </c>
      <c r="JC19" s="54">
        <v>-1514.8999999999978</v>
      </c>
      <c r="JI19" s="35">
        <v>-19666.400000000001</v>
      </c>
      <c r="JJ19" s="35">
        <v>-20016.400000000001</v>
      </c>
      <c r="JK19" s="35">
        <v>-20806.900000000001</v>
      </c>
      <c r="JL19" s="35">
        <v>-27327.9</v>
      </c>
      <c r="JM19" s="35">
        <v>-27327.9</v>
      </c>
      <c r="JN19" s="35">
        <v>-27796.5</v>
      </c>
      <c r="JO19" s="35">
        <v>-28842.799999999999</v>
      </c>
      <c r="JP19" s="35">
        <v>-16145.6</v>
      </c>
      <c r="JQ19" s="35">
        <v>-902.2</v>
      </c>
      <c r="JR19" s="35">
        <v>-5716.9000000000005</v>
      </c>
      <c r="JS19" s="35">
        <v>-8361.2999999999993</v>
      </c>
      <c r="JT19" s="35">
        <v>-1165.2000000000007</v>
      </c>
      <c r="JW19" s="35">
        <v>-902.2</v>
      </c>
      <c r="JX19" s="35">
        <v>-902.2</v>
      </c>
      <c r="JY19" s="35">
        <v>-6229.3</v>
      </c>
      <c r="JZ19" s="35">
        <v>-6619.1</v>
      </c>
      <c r="KA19" s="35">
        <v>-7509.7</v>
      </c>
      <c r="KB19" s="35">
        <v>-14980.4</v>
      </c>
      <c r="KC19" s="35">
        <v>-14980.4</v>
      </c>
      <c r="KD19" s="35">
        <v>-15355</v>
      </c>
      <c r="KE19" s="35">
        <v>-15354.9</v>
      </c>
      <c r="KF19" s="35">
        <v>-16145.6</v>
      </c>
      <c r="KG19" s="35">
        <v>-23026.9</v>
      </c>
      <c r="KI19" s="35">
        <v>-6412.2</v>
      </c>
      <c r="KJ19" s="35">
        <v>-1447.1999999999998</v>
      </c>
      <c r="KK19" s="35">
        <v>-15167.500000000002</v>
      </c>
      <c r="KP19" s="35">
        <v>-5612.2</v>
      </c>
      <c r="KQ19" s="35">
        <v>-6412.2</v>
      </c>
      <c r="KR19" s="35">
        <v>-7202.8</v>
      </c>
      <c r="KS19" s="35">
        <v>-7859.4</v>
      </c>
      <c r="KT19" s="35">
        <v>-7859.4</v>
      </c>
      <c r="KU19" s="35">
        <v>-14044.6</v>
      </c>
      <c r="KV19" s="35">
        <v>-20058.400000000001</v>
      </c>
      <c r="KW19" s="35">
        <v>-23026.9</v>
      </c>
      <c r="KY19" s="35" t="s">
        <v>39</v>
      </c>
      <c r="KZ19" s="35" t="s">
        <v>39</v>
      </c>
      <c r="LC19" s="35" t="s">
        <v>39</v>
      </c>
      <c r="LD19" s="35" t="s">
        <v>39</v>
      </c>
    </row>
    <row r="20" spans="1:326" s="35" customFormat="1" ht="29.25" customHeight="1" x14ac:dyDescent="0.2">
      <c r="A20" s="28"/>
      <c r="B20" s="50" t="s">
        <v>73</v>
      </c>
      <c r="C20" s="27"/>
      <c r="D20" s="33">
        <v>-118981.6</v>
      </c>
      <c r="E20" s="33">
        <v>-118981.6</v>
      </c>
      <c r="F20" s="33"/>
      <c r="G20" s="33"/>
      <c r="H20" s="33"/>
      <c r="I20" s="33"/>
      <c r="J20" s="33"/>
      <c r="K20" s="33">
        <v>-118981.6</v>
      </c>
      <c r="L20" s="33">
        <v>-118981.6</v>
      </c>
      <c r="M20" s="33">
        <v>-118981.6</v>
      </c>
      <c r="N20" s="33">
        <v>-118981.6</v>
      </c>
      <c r="O20" s="33">
        <v>-118981.6</v>
      </c>
      <c r="P20" s="33">
        <v>-118981.6</v>
      </c>
      <c r="Q20" s="33">
        <v>-118981.6</v>
      </c>
      <c r="R20" s="33">
        <v>-118981.6</v>
      </c>
      <c r="S20" s="33">
        <v>-118981.6</v>
      </c>
      <c r="T20" s="33">
        <v>-118981.6</v>
      </c>
      <c r="U20" s="33">
        <v>0</v>
      </c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>
        <v>0</v>
      </c>
      <c r="AL20" s="33">
        <v>0</v>
      </c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>
        <v>0</v>
      </c>
      <c r="BC20" s="33">
        <v>0</v>
      </c>
      <c r="BD20" s="33"/>
      <c r="BE20" s="33"/>
      <c r="BF20" s="33"/>
      <c r="BG20" s="33">
        <v>0</v>
      </c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>
        <v>-51252.9</v>
      </c>
      <c r="DT20" s="33">
        <v>-9000</v>
      </c>
      <c r="DU20" s="33">
        <v>-16194.2</v>
      </c>
      <c r="DV20" s="33">
        <v>0</v>
      </c>
      <c r="DW20" s="33">
        <v>-26058.7</v>
      </c>
      <c r="DX20" s="33">
        <v>-24127.5</v>
      </c>
      <c r="DY20" s="33">
        <v>-6000</v>
      </c>
      <c r="DZ20" s="33">
        <v>-9000</v>
      </c>
      <c r="EA20" s="33">
        <v>-12000</v>
      </c>
      <c r="EB20" s="33">
        <v>-21818</v>
      </c>
      <c r="EC20" s="33">
        <v>-25194.2</v>
      </c>
      <c r="ED20" s="33">
        <v>-25194.2</v>
      </c>
      <c r="EE20" s="33">
        <v>-25194.2</v>
      </c>
      <c r="EF20" s="33">
        <v>-25194.2</v>
      </c>
      <c r="EG20" s="33">
        <v>-25194.2</v>
      </c>
      <c r="EH20" s="33">
        <v>-31496.6</v>
      </c>
      <c r="EI20" s="33">
        <v>-51252.9</v>
      </c>
      <c r="EJ20" s="33">
        <v>-132950.70000000001</v>
      </c>
      <c r="EK20" s="33">
        <v>-78000</v>
      </c>
      <c r="EL20" s="33">
        <v>-14270</v>
      </c>
      <c r="EM20" s="33">
        <v>-28400</v>
      </c>
      <c r="EN20" s="33">
        <v>-12280.700000000012</v>
      </c>
      <c r="EO20" s="33">
        <v>-6000</v>
      </c>
      <c r="EP20" s="33">
        <v>-35000</v>
      </c>
      <c r="EQ20" s="33">
        <v>-78000</v>
      </c>
      <c r="ER20" s="33">
        <v>-88270</v>
      </c>
      <c r="ES20" s="33">
        <v>-90270</v>
      </c>
      <c r="ET20" s="33">
        <v>-92270</v>
      </c>
      <c r="EU20" s="33">
        <v>-114870</v>
      </c>
      <c r="EV20" s="33">
        <v>-117870</v>
      </c>
      <c r="EW20" s="33">
        <v>-120670</v>
      </c>
      <c r="EX20" s="33">
        <v>-122670</v>
      </c>
      <c r="EY20" s="33">
        <v>-127670</v>
      </c>
      <c r="EZ20" s="33">
        <v>-132950.70000000001</v>
      </c>
      <c r="FA20" s="33">
        <v>-111211.9</v>
      </c>
      <c r="FB20" s="33">
        <v>-45850</v>
      </c>
      <c r="FC20" s="33">
        <v>-26850</v>
      </c>
      <c r="FD20" s="33">
        <v>-33256.800000000003</v>
      </c>
      <c r="FE20" s="33">
        <v>-5255.0999999999913</v>
      </c>
      <c r="FF20" s="33">
        <v>-21150</v>
      </c>
      <c r="FG20" s="33">
        <v>-43850</v>
      </c>
      <c r="FH20" s="33">
        <v>-45850</v>
      </c>
      <c r="FI20" s="33">
        <v>-48600</v>
      </c>
      <c r="FJ20" s="33">
        <v>-48700</v>
      </c>
      <c r="FK20" s="33">
        <v>-72700</v>
      </c>
      <c r="FL20" s="33">
        <v>-104300</v>
      </c>
      <c r="FM20" s="33">
        <v>-104300</v>
      </c>
      <c r="FN20" s="33">
        <v>-105956.8</v>
      </c>
      <c r="FO20" s="33">
        <v>-109697.1</v>
      </c>
      <c r="FP20" s="33">
        <v>-111058.9</v>
      </c>
      <c r="FQ20" s="33">
        <v>-111211.9</v>
      </c>
      <c r="FR20" s="33">
        <v>-140101.9</v>
      </c>
      <c r="FS20" s="33">
        <v>-61410</v>
      </c>
      <c r="FT20" s="33">
        <v>-9455</v>
      </c>
      <c r="FU20" s="33">
        <v>-66195.200000000012</v>
      </c>
      <c r="FV20" s="33">
        <v>-3041.6999999999825</v>
      </c>
      <c r="FW20" s="33">
        <v>-58350</v>
      </c>
      <c r="FX20" s="33">
        <v>-59465</v>
      </c>
      <c r="FY20" s="33">
        <v>-61410</v>
      </c>
      <c r="FZ20" s="33">
        <v>-67015</v>
      </c>
      <c r="GA20" s="33">
        <v>-69365</v>
      </c>
      <c r="GB20" s="33">
        <v>-70865</v>
      </c>
      <c r="GC20" s="33">
        <v>-121799</v>
      </c>
      <c r="GD20" s="33">
        <v>-126699</v>
      </c>
      <c r="GE20" s="33">
        <v>-137060.20000000001</v>
      </c>
      <c r="GF20" s="33">
        <v>-137460.20000000001</v>
      </c>
      <c r="GG20" s="33">
        <v>-138250.20000000001</v>
      </c>
      <c r="GH20" s="33">
        <v>-140101.9</v>
      </c>
      <c r="GI20" s="33">
        <v>-147180</v>
      </c>
      <c r="GJ20" s="33">
        <v>-64075.5</v>
      </c>
      <c r="GK20" s="33">
        <v>-1417.9000000000015</v>
      </c>
      <c r="GL20" s="33">
        <v>-70730</v>
      </c>
      <c r="GM20" s="33">
        <v>-10829.200000000012</v>
      </c>
      <c r="GN20" s="33">
        <v>-50955.5</v>
      </c>
      <c r="GO20" s="33">
        <v>-52655.5</v>
      </c>
      <c r="GP20" s="33">
        <v>-64075.5</v>
      </c>
      <c r="GQ20" s="33">
        <v>-64093.4</v>
      </c>
      <c r="GR20" s="33">
        <v>-65493.4</v>
      </c>
      <c r="GS20" s="33">
        <v>-65493.4</v>
      </c>
      <c r="GT20" s="33">
        <v>-116943.4</v>
      </c>
      <c r="GU20" s="33">
        <v>-116943.4</v>
      </c>
      <c r="GV20" s="33">
        <v>-136223.4</v>
      </c>
      <c r="GW20" s="33">
        <v>-136223.4</v>
      </c>
      <c r="GX20" s="33">
        <v>-144673.4</v>
      </c>
      <c r="GY20" s="33">
        <v>-147180</v>
      </c>
      <c r="GZ20" s="33">
        <v>-176689.9</v>
      </c>
      <c r="HA20" s="33">
        <v>-83807</v>
      </c>
      <c r="HB20" s="33">
        <v>-2400</v>
      </c>
      <c r="HC20" s="33">
        <v>-87402.9</v>
      </c>
      <c r="HD20" s="33">
        <v>-3080</v>
      </c>
      <c r="HE20" s="33">
        <v>-50000</v>
      </c>
      <c r="HF20" s="33">
        <v>-51000</v>
      </c>
      <c r="HG20" s="33">
        <v>-83807</v>
      </c>
      <c r="HH20" s="33">
        <v>-84607</v>
      </c>
      <c r="HI20" s="33">
        <v>-85407</v>
      </c>
      <c r="HJ20" s="33">
        <v>-86207</v>
      </c>
      <c r="HK20" s="33">
        <v>-143007</v>
      </c>
      <c r="HL20" s="33">
        <v>-144707</v>
      </c>
      <c r="HM20" s="33">
        <v>-173609.9</v>
      </c>
      <c r="HN20" s="33">
        <v>-175409.9</v>
      </c>
      <c r="HO20" s="33">
        <v>-176689.9</v>
      </c>
      <c r="HP20" s="33">
        <v>-176689.9</v>
      </c>
      <c r="HQ20" s="35">
        <v>-114960</v>
      </c>
      <c r="HR20" s="35">
        <v>-102873.9</v>
      </c>
      <c r="HS20" s="35">
        <v>-10714.300000000003</v>
      </c>
      <c r="HT20" s="35">
        <v>189</v>
      </c>
      <c r="HU20" s="35">
        <v>-1560.8000000000029</v>
      </c>
      <c r="HV20" s="35">
        <v>-49200</v>
      </c>
      <c r="HW20" s="35">
        <v>-49200</v>
      </c>
      <c r="HX20" s="35">
        <v>-102873.9</v>
      </c>
      <c r="HY20" s="35">
        <v>-108873.9</v>
      </c>
      <c r="HZ20" s="35">
        <v>-113507.8</v>
      </c>
      <c r="IA20" s="35">
        <v>-113588.2</v>
      </c>
      <c r="IB20" s="35">
        <v>-113588.2</v>
      </c>
      <c r="IC20" s="35">
        <v>-113588.2</v>
      </c>
      <c r="ID20" s="35">
        <v>-113399.2</v>
      </c>
      <c r="IE20" s="35">
        <v>-114198.2</v>
      </c>
      <c r="IF20" s="35">
        <v>-114198.2</v>
      </c>
      <c r="IG20" s="35">
        <v>-114960</v>
      </c>
      <c r="IH20" s="35">
        <v>-424822.2</v>
      </c>
      <c r="II20" s="35">
        <v>-114125.3</v>
      </c>
      <c r="IJ20" s="35">
        <v>-52681.599999999991</v>
      </c>
      <c r="IK20" s="35">
        <v>-159598.80000000002</v>
      </c>
      <c r="IL20" s="35">
        <v>-98416.5</v>
      </c>
      <c r="IO20" s="35">
        <v>-114125.3</v>
      </c>
      <c r="IP20" s="35">
        <v>-160572.70000000001</v>
      </c>
      <c r="IQ20" s="35">
        <v>-166806.9</v>
      </c>
      <c r="IR20" s="35">
        <v>-166806.9</v>
      </c>
      <c r="IS20" s="35">
        <v>-320105.7</v>
      </c>
      <c r="IT20" s="35">
        <v>-326405.7</v>
      </c>
      <c r="IU20" s="35">
        <v>-326405.7</v>
      </c>
      <c r="IV20" s="35">
        <v>-382179.6</v>
      </c>
      <c r="IW20" s="35">
        <v>-389505.1</v>
      </c>
      <c r="IX20" s="35">
        <v>-424822.2</v>
      </c>
      <c r="IY20" s="35">
        <v>-187051.4</v>
      </c>
      <c r="IZ20" s="35">
        <v>-56802.2</v>
      </c>
      <c r="JA20" s="35">
        <v>-31683.400000000009</v>
      </c>
      <c r="JB20" s="54">
        <f t="shared" si="0"/>
        <v>-49067.799999999988</v>
      </c>
      <c r="JC20" s="54">
        <v>-49498</v>
      </c>
      <c r="JE20" s="35">
        <v>-3260</v>
      </c>
      <c r="JF20" s="35">
        <v>-56802.2</v>
      </c>
      <c r="JG20" s="35">
        <v>-56802.2</v>
      </c>
      <c r="JH20" s="35">
        <v>-88437.6</v>
      </c>
      <c r="JI20" s="35">
        <v>-88485.6</v>
      </c>
      <c r="JJ20" s="35">
        <v>-88485.6</v>
      </c>
      <c r="JK20" s="35">
        <v>-94025.8</v>
      </c>
      <c r="JL20" s="35">
        <v>-137553.4</v>
      </c>
      <c r="JM20" s="35">
        <v>-137553.4</v>
      </c>
      <c r="JN20" s="35">
        <v>-169342.3</v>
      </c>
      <c r="JO20" s="35">
        <v>-197051.4</v>
      </c>
      <c r="JP20" s="35">
        <v>-205503</v>
      </c>
      <c r="JQ20" s="35">
        <v>-44573.599999999999</v>
      </c>
      <c r="JR20" s="35">
        <v>-50832.799999999996</v>
      </c>
      <c r="JS20" s="35">
        <v>-54899.600000000006</v>
      </c>
      <c r="JT20" s="35">
        <v>-55197</v>
      </c>
      <c r="JW20" s="35">
        <v>-44573.599999999999</v>
      </c>
      <c r="JX20" s="35">
        <v>-44573.599999999999</v>
      </c>
      <c r="JY20" s="35">
        <v>-82085</v>
      </c>
      <c r="JZ20" s="35">
        <v>-95406.399999999994</v>
      </c>
      <c r="KA20" s="35">
        <v>-98983.4</v>
      </c>
      <c r="KB20" s="35">
        <v>-99706</v>
      </c>
      <c r="KC20" s="35">
        <v>-150306</v>
      </c>
      <c r="KD20" s="35">
        <v>-150306</v>
      </c>
      <c r="KE20" s="35">
        <v>-187625.2</v>
      </c>
      <c r="KF20" s="35">
        <v>-205503</v>
      </c>
      <c r="KG20" s="35">
        <v>-278981.59999999998</v>
      </c>
      <c r="KH20" s="35">
        <v>-65052.7</v>
      </c>
      <c r="KI20" s="35">
        <v>-66024.400000000009</v>
      </c>
      <c r="KJ20" s="35">
        <v>-49536.199999999983</v>
      </c>
      <c r="KK20" s="35">
        <v>-98368.299999999988</v>
      </c>
      <c r="KM20" s="35">
        <v>-50705.1</v>
      </c>
      <c r="KN20" s="35">
        <v>-65052.7</v>
      </c>
      <c r="KO20" s="35">
        <v>-107901.2</v>
      </c>
      <c r="KP20" s="35">
        <v>-118290.7</v>
      </c>
      <c r="KQ20" s="35">
        <v>-131077.1</v>
      </c>
      <c r="KR20" s="35">
        <v>-131077.1</v>
      </c>
      <c r="KS20" s="35">
        <v>-132535.6</v>
      </c>
      <c r="KT20" s="35">
        <v>-180613.3</v>
      </c>
      <c r="KU20" s="35">
        <v>-180613.3</v>
      </c>
      <c r="KV20" s="35">
        <v>-189152.1</v>
      </c>
      <c r="KW20" s="35">
        <v>-278981.59999999998</v>
      </c>
      <c r="KY20" s="35">
        <v>-68952.600000000006</v>
      </c>
      <c r="KZ20" s="35">
        <v>-37371.299999999988</v>
      </c>
      <c r="LC20" s="35">
        <v>-31829.5</v>
      </c>
      <c r="LD20" s="35">
        <v>-55008.5</v>
      </c>
      <c r="LE20" s="35">
        <v>-68952.600000000006</v>
      </c>
      <c r="LF20" s="35">
        <v>-76525.899999999994</v>
      </c>
      <c r="LG20" s="35">
        <v>-92193.4</v>
      </c>
      <c r="LH20" s="35">
        <v>-106323.9</v>
      </c>
      <c r="LI20" s="35">
        <v>-107332.4</v>
      </c>
      <c r="LJ20" s="35">
        <v>-179884.5</v>
      </c>
    </row>
    <row r="21" spans="1:326" s="35" customFormat="1" ht="24" customHeight="1" x14ac:dyDescent="0.2">
      <c r="A21" s="28"/>
      <c r="B21" s="50" t="s">
        <v>63</v>
      </c>
      <c r="C21" s="27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45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45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JB21" s="54"/>
      <c r="JC21" s="54"/>
      <c r="JP21" s="35">
        <v>0</v>
      </c>
      <c r="JT21" s="35">
        <v>0</v>
      </c>
      <c r="KG21" s="35">
        <v>0</v>
      </c>
      <c r="KK21" s="35">
        <v>0</v>
      </c>
    </row>
    <row r="22" spans="1:326" s="35" customFormat="1" ht="26.1" customHeight="1" x14ac:dyDescent="0.2">
      <c r="A22" s="28"/>
      <c r="B22" s="50" t="s">
        <v>77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  <c r="KG22" s="35">
        <v>0</v>
      </c>
      <c r="KK22" s="35">
        <v>0</v>
      </c>
    </row>
    <row r="23" spans="1:326" s="35" customFormat="1" ht="14.1" customHeight="1" x14ac:dyDescent="0.2">
      <c r="A23" s="28"/>
      <c r="B23" s="50" t="s">
        <v>62</v>
      </c>
      <c r="C23" s="27"/>
      <c r="D23" s="33">
        <v>730854.6</v>
      </c>
      <c r="E23" s="33">
        <v>730854.6</v>
      </c>
      <c r="F23" s="33">
        <v>0</v>
      </c>
      <c r="G23" s="33">
        <v>0</v>
      </c>
      <c r="H23" s="33">
        <v>0.20000000006984919</v>
      </c>
      <c r="I23" s="33">
        <v>561014.19999999995</v>
      </c>
      <c r="J23" s="33">
        <v>559353.4</v>
      </c>
      <c r="K23" s="33">
        <v>730854.6</v>
      </c>
      <c r="L23" s="33">
        <v>730854.6</v>
      </c>
      <c r="M23" s="33">
        <v>730854.6</v>
      </c>
      <c r="N23" s="33">
        <v>730854.6</v>
      </c>
      <c r="O23" s="33">
        <v>730854.6</v>
      </c>
      <c r="P23" s="33">
        <v>730854.6</v>
      </c>
      <c r="Q23" s="33">
        <v>730854.6</v>
      </c>
      <c r="R23" s="33">
        <v>730854.6</v>
      </c>
      <c r="S23" s="33">
        <v>730854.6</v>
      </c>
      <c r="T23" s="33">
        <v>730854.8</v>
      </c>
      <c r="U23" s="33">
        <v>954794.8</v>
      </c>
      <c r="V23" s="33">
        <v>955536</v>
      </c>
      <c r="W23" s="33">
        <v>-740.10000000009313</v>
      </c>
      <c r="X23" s="33">
        <v>-0.39999999990686774</v>
      </c>
      <c r="Y23" s="45">
        <v>-0.69999999995343387</v>
      </c>
      <c r="Z23" s="33">
        <v>955697.3</v>
      </c>
      <c r="AA23" s="33">
        <v>955532.7</v>
      </c>
      <c r="AB23" s="33">
        <v>955536</v>
      </c>
      <c r="AC23" s="33">
        <v>954560.4</v>
      </c>
      <c r="AD23" s="33">
        <v>954795.9</v>
      </c>
      <c r="AE23" s="33">
        <v>954795.9</v>
      </c>
      <c r="AF23" s="33">
        <v>954795.5</v>
      </c>
      <c r="AG23" s="33">
        <v>954795.5</v>
      </c>
      <c r="AH23" s="33">
        <v>954795.5</v>
      </c>
      <c r="AI23" s="33">
        <v>954795.5</v>
      </c>
      <c r="AJ23" s="33">
        <v>954795.5</v>
      </c>
      <c r="AK23" s="33">
        <v>954794.8</v>
      </c>
      <c r="AL23" s="33">
        <v>1725094</v>
      </c>
      <c r="AM23" s="33">
        <v>1725256.6</v>
      </c>
      <c r="AN23" s="33">
        <v>-78.900000000139698</v>
      </c>
      <c r="AO23" s="33">
        <v>0</v>
      </c>
      <c r="AP23" s="45">
        <v>-83.699999999953434</v>
      </c>
      <c r="AQ23" s="33">
        <f>AQ24+AQ25</f>
        <v>1725228.4</v>
      </c>
      <c r="AR23" s="33">
        <f>AR24+AR25</f>
        <v>1725256.6</v>
      </c>
      <c r="AS23" s="33">
        <v>1725256.6</v>
      </c>
      <c r="AT23" s="33">
        <v>1725177.6</v>
      </c>
      <c r="AU23" s="33">
        <f>AU24+AU25</f>
        <v>1725177.7</v>
      </c>
      <c r="AV23" s="33">
        <v>1725177.7</v>
      </c>
      <c r="AW23" s="33">
        <v>1725177.7</v>
      </c>
      <c r="AX23" s="33">
        <v>1725177.7</v>
      </c>
      <c r="AY23" s="33">
        <v>1725177.7</v>
      </c>
      <c r="AZ23" s="33">
        <v>1725177.7</v>
      </c>
      <c r="BA23" s="33">
        <v>1725177.7</v>
      </c>
      <c r="BB23" s="33">
        <v>1725094</v>
      </c>
      <c r="BC23" s="33">
        <v>1411562.7</v>
      </c>
      <c r="BD23" s="33">
        <v>1408357.7</v>
      </c>
      <c r="BE23" s="33">
        <v>-45.300000000279397</v>
      </c>
      <c r="BF23" s="33">
        <v>0</v>
      </c>
      <c r="BG23" s="33">
        <v>3250.3000000000466</v>
      </c>
      <c r="BH23" s="33">
        <v>1408408.3</v>
      </c>
      <c r="BI23" s="33">
        <v>1408357.7</v>
      </c>
      <c r="BJ23" s="33">
        <v>1408357.7</v>
      </c>
      <c r="BK23" s="33">
        <v>1408312.4</v>
      </c>
      <c r="BL23" s="33">
        <v>1408312.4</v>
      </c>
      <c r="BM23" s="33">
        <v>1408312.4</v>
      </c>
      <c r="BN23" s="33">
        <v>1408312.4</v>
      </c>
      <c r="BO23" s="33">
        <v>1408312.4</v>
      </c>
      <c r="BP23" s="33">
        <v>1408312.4</v>
      </c>
      <c r="BQ23" s="33">
        <v>1408312.4</v>
      </c>
      <c r="BR23" s="33">
        <v>1408312.4</v>
      </c>
      <c r="BS23" s="33">
        <v>1411562.7</v>
      </c>
      <c r="BT23" s="33">
        <v>2297482.4</v>
      </c>
      <c r="BU23" s="33">
        <v>2297477.4</v>
      </c>
      <c r="BV23" s="33">
        <v>25</v>
      </c>
      <c r="BW23" s="33">
        <v>0</v>
      </c>
      <c r="BX23" s="33">
        <v>-20</v>
      </c>
      <c r="BY23" s="33">
        <v>2295526.7000000002</v>
      </c>
      <c r="BZ23" s="33">
        <v>2296093.5</v>
      </c>
      <c r="CA23" s="33">
        <v>2297477.4</v>
      </c>
      <c r="CB23" s="33">
        <v>2297482.4</v>
      </c>
      <c r="CC23" s="33">
        <v>2297502.4</v>
      </c>
      <c r="CD23" s="33">
        <v>2297502.4</v>
      </c>
      <c r="CE23" s="33">
        <v>2297502.4</v>
      </c>
      <c r="CF23" s="33">
        <v>2297502.4</v>
      </c>
      <c r="CG23" s="33">
        <v>2297502.4</v>
      </c>
      <c r="CH23" s="33">
        <v>2297502.4</v>
      </c>
      <c r="CI23" s="33">
        <v>2297482.4</v>
      </c>
      <c r="CJ23" s="33">
        <v>2297482.4</v>
      </c>
      <c r="CK23" s="33">
        <v>4892109.4000000004</v>
      </c>
      <c r="CL23" s="33">
        <v>4892109.4000000004</v>
      </c>
      <c r="CM23" s="33">
        <v>0</v>
      </c>
      <c r="CN23" s="33">
        <v>0</v>
      </c>
      <c r="CO23" s="33">
        <v>0</v>
      </c>
      <c r="CP23" s="33">
        <v>4892138.4000000004</v>
      </c>
      <c r="CQ23" s="33">
        <v>4892138.4000000004</v>
      </c>
      <c r="CR23" s="33">
        <v>4892109.4000000004</v>
      </c>
      <c r="CS23" s="33">
        <v>4892109.4000000004</v>
      </c>
      <c r="CT23" s="33">
        <v>4892109.4000000004</v>
      </c>
      <c r="CU23" s="33">
        <v>4892109.4000000004</v>
      </c>
      <c r="CV23" s="33">
        <v>4892109.4000000004</v>
      </c>
      <c r="CW23" s="33">
        <v>4892109.4000000004</v>
      </c>
      <c r="CX23" s="33">
        <v>4892109.4000000004</v>
      </c>
      <c r="CY23" s="33">
        <v>4892109.4000000004</v>
      </c>
      <c r="CZ23" s="33">
        <v>4892109.4000000004</v>
      </c>
      <c r="DA23" s="33">
        <v>4892109.4000000004</v>
      </c>
      <c r="DB23" s="33">
        <v>1988670.1</v>
      </c>
      <c r="DC23" s="33">
        <v>1988669.7</v>
      </c>
      <c r="DD23" s="33">
        <v>0.4</v>
      </c>
      <c r="DE23" s="33">
        <v>0</v>
      </c>
      <c r="DF23" s="33">
        <v>0</v>
      </c>
      <c r="DG23" s="33">
        <v>1988596.9</v>
      </c>
      <c r="DH23" s="33">
        <v>1988669.7</v>
      </c>
      <c r="DI23" s="33">
        <v>1988669.7</v>
      </c>
      <c r="DJ23" s="33">
        <v>1988670.1</v>
      </c>
      <c r="DK23" s="33">
        <v>1988670.1</v>
      </c>
      <c r="DL23" s="33">
        <v>1988670.1</v>
      </c>
      <c r="DM23" s="33">
        <v>1988670.1</v>
      </c>
      <c r="DN23" s="33">
        <v>1988670.1</v>
      </c>
      <c r="DO23" s="33">
        <v>1988670.1</v>
      </c>
      <c r="DP23" s="33">
        <v>1988670.1</v>
      </c>
      <c r="DQ23" s="33">
        <v>1988670.1</v>
      </c>
      <c r="DR23" s="33">
        <v>1988670.1</v>
      </c>
      <c r="DS23" s="33">
        <v>5526513.6999999993</v>
      </c>
      <c r="DT23" s="33">
        <v>5526514.1999999993</v>
      </c>
      <c r="DU23" s="33">
        <v>-0.5</v>
      </c>
      <c r="DV23" s="33">
        <v>0</v>
      </c>
      <c r="DW23" s="33">
        <v>0</v>
      </c>
      <c r="DX23" s="33">
        <v>5522903.7999999998</v>
      </c>
      <c r="DY23" s="33">
        <v>5526864.9000000004</v>
      </c>
      <c r="DZ23" s="33">
        <v>5526514.1999999993</v>
      </c>
      <c r="EA23" s="33">
        <v>5526513.6999999993</v>
      </c>
      <c r="EB23" s="33">
        <v>5526513.6999999993</v>
      </c>
      <c r="EC23" s="33">
        <v>5526513.6999999993</v>
      </c>
      <c r="ED23" s="33">
        <f>ED24+ED25</f>
        <v>5526513.6999999993</v>
      </c>
      <c r="EE23" s="33">
        <v>5526513.6999999993</v>
      </c>
      <c r="EF23" s="33">
        <v>5526513.6999999993</v>
      </c>
      <c r="EG23" s="33">
        <v>5526513.6999999993</v>
      </c>
      <c r="EH23" s="33">
        <v>5526513.6999999993</v>
      </c>
      <c r="EI23" s="33">
        <v>5526513.6999999993</v>
      </c>
      <c r="EJ23" s="33">
        <v>10219914.800000001</v>
      </c>
      <c r="EK23" s="33">
        <v>10219914.800000001</v>
      </c>
      <c r="EL23" s="33">
        <v>0</v>
      </c>
      <c r="EM23" s="33">
        <v>0</v>
      </c>
      <c r="EN23" s="33">
        <v>0</v>
      </c>
      <c r="EO23" s="33">
        <f>EO24+EO25</f>
        <v>10219876</v>
      </c>
      <c r="EP23" s="33">
        <v>10219878.699999999</v>
      </c>
      <c r="EQ23" s="33">
        <v>10219914.800000001</v>
      </c>
      <c r="ER23" s="33">
        <v>10219914.800000001</v>
      </c>
      <c r="ES23" s="33">
        <v>10219914.800000001</v>
      </c>
      <c r="ET23" s="33">
        <v>10219914.800000001</v>
      </c>
      <c r="EU23" s="33">
        <v>10219914.800000001</v>
      </c>
      <c r="EV23" s="33">
        <v>10219914.800000001</v>
      </c>
      <c r="EW23" s="33">
        <v>10219914.800000001</v>
      </c>
      <c r="EX23" s="33">
        <v>10219914.800000001</v>
      </c>
      <c r="EY23" s="33">
        <v>10219914.800000001</v>
      </c>
      <c r="EZ23" s="33">
        <v>10219914.800000001</v>
      </c>
      <c r="FA23" s="33">
        <v>13248987</v>
      </c>
      <c r="FB23" s="33">
        <v>13248987</v>
      </c>
      <c r="FC23" s="33">
        <v>0</v>
      </c>
      <c r="FD23" s="33">
        <v>0</v>
      </c>
      <c r="FE23" s="33">
        <v>0</v>
      </c>
      <c r="FF23" s="33">
        <v>13051856.5</v>
      </c>
      <c r="FG23" s="33">
        <v>13058345.5</v>
      </c>
      <c r="FH23" s="33">
        <v>13248987</v>
      </c>
      <c r="FI23" s="33">
        <v>13248987</v>
      </c>
      <c r="FJ23" s="33">
        <v>13248987</v>
      </c>
      <c r="FK23" s="33">
        <v>13248987</v>
      </c>
      <c r="FL23" s="33">
        <v>13248987</v>
      </c>
      <c r="FM23" s="33">
        <v>13248987</v>
      </c>
      <c r="FN23" s="33">
        <v>13248987</v>
      </c>
      <c r="FO23" s="33">
        <v>13248987</v>
      </c>
      <c r="FP23" s="33">
        <v>13248987</v>
      </c>
      <c r="FQ23" s="33">
        <v>13248987</v>
      </c>
      <c r="FR23" s="33">
        <v>5982925.5999999996</v>
      </c>
      <c r="FS23" s="33">
        <v>5982925.5999999996</v>
      </c>
      <c r="FT23" s="33">
        <v>0</v>
      </c>
      <c r="FU23" s="33">
        <v>0</v>
      </c>
      <c r="FV23" s="33">
        <v>0</v>
      </c>
      <c r="FW23" s="33">
        <v>5982925.6999999993</v>
      </c>
      <c r="FX23" s="33">
        <v>5982925.7999999998</v>
      </c>
      <c r="FY23" s="33">
        <v>5982925.5999999996</v>
      </c>
      <c r="FZ23" s="33">
        <v>5982925.5999999996</v>
      </c>
      <c r="GA23" s="33">
        <v>5982925.5999999996</v>
      </c>
      <c r="GB23" s="33">
        <v>5982925.5999999996</v>
      </c>
      <c r="GC23" s="33">
        <v>5982925.5999999996</v>
      </c>
      <c r="GD23" s="33">
        <v>5982925.5999999996</v>
      </c>
      <c r="GE23" s="33">
        <v>5982925.5999999996</v>
      </c>
      <c r="GF23" s="33">
        <v>5982925.5999999996</v>
      </c>
      <c r="GG23" s="33">
        <v>5982925.5999999996</v>
      </c>
      <c r="GH23" s="33">
        <v>5982925.5999999996</v>
      </c>
      <c r="GI23" s="33">
        <v>6123654.3000000007</v>
      </c>
      <c r="GJ23" s="33">
        <v>6123654.3000000007</v>
      </c>
      <c r="GK23" s="33">
        <v>0</v>
      </c>
      <c r="GL23" s="33">
        <v>-0.10000000055879354</v>
      </c>
      <c r="GM23" s="33">
        <v>0</v>
      </c>
      <c r="GN23" s="33">
        <v>6114508.5999999996</v>
      </c>
      <c r="GO23" s="33">
        <v>6123668.0999999996</v>
      </c>
      <c r="GP23" s="33">
        <v>6123654.3000000007</v>
      </c>
      <c r="GQ23" s="33">
        <v>6123654.3000000007</v>
      </c>
      <c r="GR23" s="33">
        <v>6123654.3000000007</v>
      </c>
      <c r="GS23" s="33">
        <v>6123654.3000000007</v>
      </c>
      <c r="GT23" s="33">
        <v>6123654.3000000007</v>
      </c>
      <c r="GU23" s="33">
        <v>6123654.3000000007</v>
      </c>
      <c r="GV23" s="33">
        <v>6123654.2000000002</v>
      </c>
      <c r="GW23" s="33">
        <v>6123654.2000000002</v>
      </c>
      <c r="GX23" s="33">
        <v>6123654.2000000002</v>
      </c>
      <c r="GY23" s="33">
        <v>6123654.3000000007</v>
      </c>
      <c r="GZ23" s="33">
        <v>6980788.3000000007</v>
      </c>
      <c r="HA23" s="33">
        <v>6980788.3000000007</v>
      </c>
      <c r="HB23" s="33">
        <v>0</v>
      </c>
      <c r="HC23" s="33">
        <v>0</v>
      </c>
      <c r="HD23" s="33">
        <v>0</v>
      </c>
      <c r="HE23" s="33">
        <v>6980788.3000000007</v>
      </c>
      <c r="HF23" s="33">
        <v>6980788.3000000007</v>
      </c>
      <c r="HG23" s="33">
        <v>6980788.3000000007</v>
      </c>
      <c r="HH23" s="33">
        <v>6980788.3000000007</v>
      </c>
      <c r="HI23" s="33">
        <v>6980788.3000000007</v>
      </c>
      <c r="HJ23" s="33">
        <v>6980788.3000000007</v>
      </c>
      <c r="HK23" s="33">
        <v>6980788.3000000007</v>
      </c>
      <c r="HL23" s="33">
        <v>6980788.3000000007</v>
      </c>
      <c r="HM23" s="33">
        <v>6980788.3000000007</v>
      </c>
      <c r="HN23" s="33">
        <v>6980788.3000000007</v>
      </c>
      <c r="HO23" s="33">
        <v>6980788.3000000007</v>
      </c>
      <c r="HP23" s="33">
        <v>6980788.3000000007</v>
      </c>
      <c r="HQ23" s="35">
        <v>10757767.800000001</v>
      </c>
      <c r="HR23" s="35">
        <v>10757775.199999999</v>
      </c>
      <c r="HS23" s="35">
        <v>-7.3999999985098839</v>
      </c>
      <c r="HT23" s="35">
        <v>0</v>
      </c>
      <c r="HU23" s="35">
        <v>0</v>
      </c>
      <c r="HV23" s="35">
        <v>10757926.899999999</v>
      </c>
      <c r="HW23" s="35">
        <v>10757712.300000001</v>
      </c>
      <c r="HX23" s="35">
        <v>10757775.199999999</v>
      </c>
      <c r="HY23" s="35">
        <v>10757767.800000001</v>
      </c>
      <c r="HZ23" s="35">
        <v>10757767.800000001</v>
      </c>
      <c r="IA23" s="35">
        <v>10757767.800000001</v>
      </c>
      <c r="IB23" s="35">
        <v>10757767.800000001</v>
      </c>
      <c r="IC23" s="35">
        <v>10757767.800000001</v>
      </c>
      <c r="ID23" s="35">
        <v>10757767.800000001</v>
      </c>
      <c r="IE23" s="35">
        <v>10757767.800000001</v>
      </c>
      <c r="IF23" s="35">
        <v>10757767.800000001</v>
      </c>
      <c r="IG23" s="35">
        <v>10757767.800000001</v>
      </c>
      <c r="IH23" s="35">
        <v>9444155.9000000004</v>
      </c>
      <c r="II23" s="35">
        <v>9444155.9000000004</v>
      </c>
      <c r="IJ23" s="35">
        <v>0</v>
      </c>
      <c r="IK23" s="35">
        <v>0</v>
      </c>
      <c r="IL23" s="35">
        <v>0</v>
      </c>
      <c r="IM23" s="35">
        <v>9444155.9000000004</v>
      </c>
      <c r="IN23" s="35">
        <v>9444155.9000000004</v>
      </c>
      <c r="IO23" s="35">
        <v>9444155.9000000004</v>
      </c>
      <c r="IP23" s="35">
        <v>9444155.9000000004</v>
      </c>
      <c r="IQ23" s="35">
        <v>9444155.9000000004</v>
      </c>
      <c r="IR23" s="35">
        <v>9444155.9600000009</v>
      </c>
      <c r="IS23" s="35">
        <v>9444155.9000000004</v>
      </c>
      <c r="IT23" s="35">
        <v>9444155.9000000004</v>
      </c>
      <c r="IU23" s="35">
        <v>9444155.9000000004</v>
      </c>
      <c r="IV23" s="35">
        <v>9444155.9000000004</v>
      </c>
      <c r="IW23" s="35">
        <v>9444155.9000000004</v>
      </c>
      <c r="IX23" s="35">
        <v>9444155.9000000004</v>
      </c>
      <c r="IY23" s="35">
        <v>16046743</v>
      </c>
      <c r="IZ23" s="35">
        <v>16043645.199999999</v>
      </c>
      <c r="JA23" s="35">
        <v>3097.8000000007451</v>
      </c>
      <c r="JB23" s="54">
        <f t="shared" si="0"/>
        <v>0</v>
      </c>
      <c r="JC23" s="54">
        <v>0</v>
      </c>
      <c r="JD23" s="35">
        <v>16043645.199999999</v>
      </c>
      <c r="JE23" s="35">
        <v>16043645.199999999</v>
      </c>
      <c r="JF23" s="35">
        <v>16043645.199999999</v>
      </c>
      <c r="JG23" s="35">
        <v>16043645.199999999</v>
      </c>
      <c r="JH23" s="35">
        <v>16046743</v>
      </c>
      <c r="JI23" s="35">
        <v>16046743</v>
      </c>
      <c r="JJ23" s="35">
        <v>16046743</v>
      </c>
      <c r="JK23" s="35">
        <v>16046743</v>
      </c>
      <c r="JL23" s="35">
        <v>16046743</v>
      </c>
      <c r="JM23" s="35">
        <v>16046743</v>
      </c>
      <c r="JN23" s="35">
        <v>16046743</v>
      </c>
      <c r="JO23" s="35">
        <v>16046743</v>
      </c>
      <c r="JP23" s="35">
        <v>22897922.399999999</v>
      </c>
      <c r="JQ23" s="35">
        <v>22897922.399999999</v>
      </c>
      <c r="JT23" s="35">
        <v>0</v>
      </c>
      <c r="JU23" s="35">
        <v>23925298</v>
      </c>
      <c r="JV23" s="35">
        <v>22897922.100000001</v>
      </c>
      <c r="JW23" s="35">
        <v>22897922.399999999</v>
      </c>
      <c r="JX23" s="35">
        <v>22897922.399999999</v>
      </c>
      <c r="JY23" s="35">
        <v>22897922.399999999</v>
      </c>
      <c r="JZ23" s="35">
        <v>22897922.399999999</v>
      </c>
      <c r="KA23" s="35">
        <v>22897922.399999999</v>
      </c>
      <c r="KB23" s="35">
        <v>22897922.399999999</v>
      </c>
      <c r="KC23" s="35">
        <v>22897922.399999999</v>
      </c>
      <c r="KD23" s="35">
        <v>22897922.399999999</v>
      </c>
      <c r="KE23" s="35">
        <v>22897922.399999999</v>
      </c>
      <c r="KF23" s="35">
        <v>22897922.399999999</v>
      </c>
      <c r="KG23" s="35">
        <v>27344414.200000003</v>
      </c>
      <c r="KH23" s="35">
        <v>27344414.100000001</v>
      </c>
      <c r="KK23" s="35">
        <v>0.10000000149011612</v>
      </c>
      <c r="KL23" s="35">
        <v>27344414.100000001</v>
      </c>
      <c r="KM23" s="35">
        <v>27344414.100000001</v>
      </c>
      <c r="KN23" s="35">
        <v>27344414.100000001</v>
      </c>
      <c r="KO23" s="35">
        <v>27344414.100000001</v>
      </c>
      <c r="KP23" s="35">
        <v>27344414.100000001</v>
      </c>
      <c r="KQ23" s="35">
        <v>27344414.100000001</v>
      </c>
      <c r="KR23" s="35">
        <v>27344414.100000001</v>
      </c>
      <c r="KS23" s="35">
        <v>27344414.100000001</v>
      </c>
      <c r="KT23" s="35">
        <v>27344414.100000001</v>
      </c>
      <c r="KU23" s="35">
        <v>27344414.100000001</v>
      </c>
      <c r="KV23" s="35">
        <v>27344414.100000001</v>
      </c>
      <c r="KW23" s="35">
        <v>27344414.200000003</v>
      </c>
      <c r="KY23" s="35">
        <v>28580946.5</v>
      </c>
      <c r="LC23" s="35">
        <v>28580946.5</v>
      </c>
      <c r="LD23" s="35">
        <v>28580946.5</v>
      </c>
      <c r="LE23" s="35">
        <v>28580946.5</v>
      </c>
      <c r="LF23" s="35">
        <v>28580946.5</v>
      </c>
      <c r="LG23" s="35">
        <v>28580946.5</v>
      </c>
      <c r="LH23" s="35">
        <v>28580946.5</v>
      </c>
      <c r="LI23" s="35">
        <v>28580946.5</v>
      </c>
      <c r="LJ23" s="35">
        <v>28580946.5</v>
      </c>
    </row>
    <row r="24" spans="1:326" s="35" customFormat="1" ht="14.1" customHeight="1" x14ac:dyDescent="0.2">
      <c r="A24" s="28"/>
      <c r="B24" s="51" t="s">
        <v>64</v>
      </c>
      <c r="C24" s="27"/>
      <c r="D24" s="33">
        <v>285600.3</v>
      </c>
      <c r="E24" s="33">
        <v>285600.3</v>
      </c>
      <c r="F24" s="33">
        <v>0</v>
      </c>
      <c r="G24" s="33">
        <v>0</v>
      </c>
      <c r="H24" s="33">
        <v>0.20000000001164153</v>
      </c>
      <c r="I24" s="33">
        <v>113915.8</v>
      </c>
      <c r="J24" s="33">
        <v>113905.8</v>
      </c>
      <c r="K24" s="33">
        <v>285600.3</v>
      </c>
      <c r="L24" s="33">
        <v>285600.3</v>
      </c>
      <c r="M24" s="33">
        <v>285600.3</v>
      </c>
      <c r="N24" s="33">
        <v>285600.3</v>
      </c>
      <c r="O24" s="33">
        <v>285600.3</v>
      </c>
      <c r="P24" s="33">
        <v>285600.3</v>
      </c>
      <c r="Q24" s="33">
        <v>285600.3</v>
      </c>
      <c r="R24" s="33">
        <v>285600.3</v>
      </c>
      <c r="S24" s="33">
        <v>285600.3</v>
      </c>
      <c r="T24" s="33">
        <v>285600.5</v>
      </c>
      <c r="U24" s="33">
        <v>210859.7</v>
      </c>
      <c r="V24" s="33">
        <v>211908.5</v>
      </c>
      <c r="W24" s="33">
        <v>-1048.7999999999884</v>
      </c>
      <c r="X24" s="33">
        <v>0</v>
      </c>
      <c r="Y24" s="45">
        <v>0</v>
      </c>
      <c r="Z24" s="33">
        <v>212073.1</v>
      </c>
      <c r="AA24" s="33">
        <v>211908.5</v>
      </c>
      <c r="AB24" s="33">
        <v>211908.5</v>
      </c>
      <c r="AC24" s="33">
        <v>210932.9</v>
      </c>
      <c r="AD24" s="33">
        <v>210859.7</v>
      </c>
      <c r="AE24" s="33">
        <v>210859.7</v>
      </c>
      <c r="AF24" s="33">
        <v>210859.7</v>
      </c>
      <c r="AG24" s="33">
        <v>210859.7</v>
      </c>
      <c r="AH24" s="33">
        <v>210859.7</v>
      </c>
      <c r="AI24" s="33">
        <v>210859.7</v>
      </c>
      <c r="AJ24" s="33">
        <v>210859.7</v>
      </c>
      <c r="AK24" s="33">
        <v>210859.7</v>
      </c>
      <c r="AL24" s="33">
        <v>1125610.8999999999</v>
      </c>
      <c r="AM24" s="33">
        <v>1125667.1000000001</v>
      </c>
      <c r="AN24" s="33">
        <v>-56.100000000093132</v>
      </c>
      <c r="AO24" s="33">
        <v>0</v>
      </c>
      <c r="AP24" s="45">
        <v>-0.10000000009313226</v>
      </c>
      <c r="AQ24" s="33">
        <v>1125638.8999999999</v>
      </c>
      <c r="AR24" s="33">
        <v>1125667.1000000001</v>
      </c>
      <c r="AS24" s="33">
        <v>1125667.1000000001</v>
      </c>
      <c r="AT24" s="33">
        <v>1125610.8999999999</v>
      </c>
      <c r="AU24" s="33">
        <v>1125611</v>
      </c>
      <c r="AV24" s="33">
        <v>1125611</v>
      </c>
      <c r="AW24" s="33">
        <v>1125611</v>
      </c>
      <c r="AX24" s="33">
        <v>1125611</v>
      </c>
      <c r="AY24" s="33">
        <v>1125611</v>
      </c>
      <c r="AZ24" s="33">
        <v>1125611</v>
      </c>
      <c r="BA24" s="33">
        <v>1125611</v>
      </c>
      <c r="BB24" s="33">
        <v>1125610.8999999999</v>
      </c>
      <c r="BC24" s="33">
        <v>793667.2</v>
      </c>
      <c r="BD24" s="33">
        <v>790416.3</v>
      </c>
      <c r="BE24" s="33">
        <v>0</v>
      </c>
      <c r="BF24" s="33">
        <v>0</v>
      </c>
      <c r="BG24" s="33">
        <v>3250.8999999999069</v>
      </c>
      <c r="BH24" s="33">
        <v>790416.3</v>
      </c>
      <c r="BI24" s="33">
        <v>790416.3</v>
      </c>
      <c r="BJ24" s="33">
        <v>790416.3</v>
      </c>
      <c r="BK24" s="33">
        <v>790416.3</v>
      </c>
      <c r="BL24" s="33">
        <v>790416.3</v>
      </c>
      <c r="BM24" s="33">
        <v>790416.3</v>
      </c>
      <c r="BN24" s="33">
        <v>790416.3</v>
      </c>
      <c r="BO24" s="33">
        <v>790416.3</v>
      </c>
      <c r="BP24" s="33">
        <v>790416.3</v>
      </c>
      <c r="BQ24" s="33">
        <v>790416.3</v>
      </c>
      <c r="BR24" s="33">
        <v>790416.3</v>
      </c>
      <c r="BS24" s="33">
        <v>793667.2</v>
      </c>
      <c r="BT24" s="33">
        <v>1671704.1</v>
      </c>
      <c r="BU24" s="33">
        <v>1671699.1</v>
      </c>
      <c r="BV24" s="33">
        <v>5</v>
      </c>
      <c r="BW24" s="33">
        <v>0</v>
      </c>
      <c r="BX24" s="33">
        <v>0</v>
      </c>
      <c r="BY24" s="33">
        <v>1671108.8</v>
      </c>
      <c r="BZ24" s="33">
        <v>1671699.1</v>
      </c>
      <c r="CA24" s="33">
        <v>1671699.1</v>
      </c>
      <c r="CB24" s="33">
        <v>1671704.1</v>
      </c>
      <c r="CC24" s="33">
        <v>1671704.1</v>
      </c>
      <c r="CD24" s="33">
        <v>1671704.1</v>
      </c>
      <c r="CE24" s="33">
        <v>1671704.1</v>
      </c>
      <c r="CF24" s="33">
        <v>1671704.1</v>
      </c>
      <c r="CG24" s="33">
        <v>1671704.1</v>
      </c>
      <c r="CH24" s="33">
        <v>1671704.1</v>
      </c>
      <c r="CI24" s="33">
        <v>1671704.1</v>
      </c>
      <c r="CJ24" s="33">
        <v>1671704.1</v>
      </c>
      <c r="CK24" s="33">
        <v>3874677.4</v>
      </c>
      <c r="CL24" s="33">
        <v>3874677.4</v>
      </c>
      <c r="CM24" s="33">
        <v>0</v>
      </c>
      <c r="CN24" s="33">
        <v>0</v>
      </c>
      <c r="CO24" s="33">
        <v>0</v>
      </c>
      <c r="CP24" s="33">
        <v>3874677.4</v>
      </c>
      <c r="CQ24" s="33">
        <v>3874677.4</v>
      </c>
      <c r="CR24" s="33">
        <v>3874677.4</v>
      </c>
      <c r="CS24" s="33">
        <v>3874677.4</v>
      </c>
      <c r="CT24" s="33">
        <v>3874677.4</v>
      </c>
      <c r="CU24" s="33">
        <v>3874677.4</v>
      </c>
      <c r="CV24" s="33">
        <v>3874677.4</v>
      </c>
      <c r="CW24" s="33">
        <v>3874677.4</v>
      </c>
      <c r="CX24" s="33">
        <v>3874677.4</v>
      </c>
      <c r="CY24" s="33">
        <v>3874677.4</v>
      </c>
      <c r="CZ24" s="33">
        <v>3874677.4</v>
      </c>
      <c r="DA24" s="33">
        <v>3874677.4</v>
      </c>
      <c r="DB24" s="33">
        <v>941757.7</v>
      </c>
      <c r="DC24" s="33">
        <v>941757.3</v>
      </c>
      <c r="DD24" s="33">
        <v>0.4</v>
      </c>
      <c r="DE24" s="33">
        <v>0</v>
      </c>
      <c r="DF24" s="33">
        <v>0</v>
      </c>
      <c r="DG24" s="33">
        <v>941757.4</v>
      </c>
      <c r="DH24" s="33">
        <v>941757.3</v>
      </c>
      <c r="DI24" s="33">
        <v>941757.3</v>
      </c>
      <c r="DJ24" s="33">
        <v>941757.7</v>
      </c>
      <c r="DK24" s="33">
        <v>941757.7</v>
      </c>
      <c r="DL24" s="33">
        <v>941757.7</v>
      </c>
      <c r="DM24" s="33">
        <v>941757.7</v>
      </c>
      <c r="DN24" s="33">
        <v>941757.7</v>
      </c>
      <c r="DO24" s="33">
        <v>941757.7</v>
      </c>
      <c r="DP24" s="33">
        <v>941757.7</v>
      </c>
      <c r="DQ24" s="33">
        <v>941757.7</v>
      </c>
      <c r="DR24" s="33">
        <v>941757.7</v>
      </c>
      <c r="DS24" s="33">
        <v>3886423.3</v>
      </c>
      <c r="DT24" s="33">
        <v>3886423.3</v>
      </c>
      <c r="DU24" s="33">
        <v>0</v>
      </c>
      <c r="DV24" s="33">
        <v>0</v>
      </c>
      <c r="DW24" s="33">
        <v>0</v>
      </c>
      <c r="DX24" s="33">
        <v>3886374.1</v>
      </c>
      <c r="DY24" s="33">
        <v>3886774</v>
      </c>
      <c r="DZ24" s="33">
        <v>3886423.3</v>
      </c>
      <c r="EA24" s="33">
        <v>3886423.3</v>
      </c>
      <c r="EB24" s="33">
        <v>3886423.3</v>
      </c>
      <c r="EC24" s="33">
        <v>3886423.3</v>
      </c>
      <c r="ED24" s="33">
        <v>3886423.3</v>
      </c>
      <c r="EE24" s="33">
        <v>3886423.3</v>
      </c>
      <c r="EF24" s="33">
        <v>3886423.3</v>
      </c>
      <c r="EG24" s="33">
        <v>3886423.3</v>
      </c>
      <c r="EH24" s="33">
        <v>3886423.3</v>
      </c>
      <c r="EI24" s="33">
        <v>3886423.3</v>
      </c>
      <c r="EJ24" s="33">
        <v>7784447</v>
      </c>
      <c r="EK24" s="33">
        <v>7784447</v>
      </c>
      <c r="EL24" s="33">
        <v>0</v>
      </c>
      <c r="EM24" s="33">
        <v>0</v>
      </c>
      <c r="EN24" s="33">
        <v>0</v>
      </c>
      <c r="EO24" s="33">
        <v>7784408.2000000002</v>
      </c>
      <c r="EP24" s="33">
        <v>7784410.9000000004</v>
      </c>
      <c r="EQ24" s="33">
        <v>7784447</v>
      </c>
      <c r="ER24" s="33">
        <v>7784447</v>
      </c>
      <c r="ES24" s="33">
        <v>7784447</v>
      </c>
      <c r="ET24" s="33">
        <v>7784447</v>
      </c>
      <c r="EU24" s="33">
        <v>7784447</v>
      </c>
      <c r="EV24" s="33">
        <v>7784447</v>
      </c>
      <c r="EW24" s="33">
        <v>7784447</v>
      </c>
      <c r="EX24" s="33">
        <v>7784447</v>
      </c>
      <c r="EY24" s="33">
        <v>7784447</v>
      </c>
      <c r="EZ24" s="33">
        <v>7784447</v>
      </c>
      <c r="FA24" s="33">
        <v>10074059.5</v>
      </c>
      <c r="FB24" s="33">
        <v>10074059.5</v>
      </c>
      <c r="FC24" s="33">
        <v>0</v>
      </c>
      <c r="FD24" s="33">
        <v>0</v>
      </c>
      <c r="FE24" s="33">
        <v>0</v>
      </c>
      <c r="FF24" s="33">
        <v>10068096.4</v>
      </c>
      <c r="FG24" s="33">
        <v>10073918</v>
      </c>
      <c r="FH24" s="33">
        <v>10074059.5</v>
      </c>
      <c r="FI24" s="33">
        <v>10074059.5</v>
      </c>
      <c r="FJ24" s="33">
        <v>10074059.5</v>
      </c>
      <c r="FK24" s="33">
        <v>10074059.5</v>
      </c>
      <c r="FL24" s="33">
        <v>10074059.5</v>
      </c>
      <c r="FM24" s="33">
        <v>10074059.5</v>
      </c>
      <c r="FN24" s="33">
        <v>10074059.5</v>
      </c>
      <c r="FO24" s="33">
        <v>10074059.5</v>
      </c>
      <c r="FP24" s="33">
        <v>10074059.5</v>
      </c>
      <c r="FQ24" s="33">
        <v>10074059.5</v>
      </c>
      <c r="FR24" s="33">
        <v>2839812.9</v>
      </c>
      <c r="FS24" s="33">
        <v>2839812.9</v>
      </c>
      <c r="FT24" s="33">
        <v>0</v>
      </c>
      <c r="FU24" s="33">
        <v>0</v>
      </c>
      <c r="FV24" s="33">
        <v>0</v>
      </c>
      <c r="FW24" s="33">
        <v>2839813.1</v>
      </c>
      <c r="FX24" s="33">
        <v>2839813.1</v>
      </c>
      <c r="FY24" s="33">
        <v>2839812.9</v>
      </c>
      <c r="FZ24" s="33">
        <v>2839812.9</v>
      </c>
      <c r="GA24" s="33">
        <v>2839812.9</v>
      </c>
      <c r="GB24" s="33">
        <v>2839812.9</v>
      </c>
      <c r="GC24" s="33">
        <v>2839812.9</v>
      </c>
      <c r="GD24" s="33">
        <v>2839812.9</v>
      </c>
      <c r="GE24" s="33">
        <v>2839812.9</v>
      </c>
      <c r="GF24" s="33">
        <v>2839812.9</v>
      </c>
      <c r="GG24" s="33">
        <v>2839812.9</v>
      </c>
      <c r="GH24" s="33">
        <v>2839812.9</v>
      </c>
      <c r="GI24" s="33">
        <v>3743101.2</v>
      </c>
      <c r="GJ24" s="33">
        <v>3743101.2</v>
      </c>
      <c r="GK24" s="33">
        <v>0</v>
      </c>
      <c r="GL24" s="33">
        <v>0</v>
      </c>
      <c r="GM24" s="33">
        <v>0</v>
      </c>
      <c r="GN24" s="33">
        <v>3734845.1</v>
      </c>
      <c r="GO24" s="33">
        <v>3743101.2</v>
      </c>
      <c r="GP24" s="33">
        <v>3743101.2</v>
      </c>
      <c r="GQ24" s="33">
        <v>3743101.2</v>
      </c>
      <c r="GR24" s="33">
        <v>3743101.2</v>
      </c>
      <c r="GS24" s="33">
        <v>3743101.2</v>
      </c>
      <c r="GT24" s="33">
        <v>3743101.2</v>
      </c>
      <c r="GU24" s="33">
        <v>3743101.2</v>
      </c>
      <c r="GV24" s="33">
        <v>3743101.2</v>
      </c>
      <c r="GW24" s="33">
        <v>3743101.2</v>
      </c>
      <c r="GX24" s="33">
        <v>3743101.2</v>
      </c>
      <c r="GY24" s="33">
        <v>3743101.2</v>
      </c>
      <c r="GZ24" s="33">
        <v>4169433.2</v>
      </c>
      <c r="HA24" s="33">
        <v>4169433.2</v>
      </c>
      <c r="HB24" s="33">
        <v>0</v>
      </c>
      <c r="HC24" s="33">
        <v>0</v>
      </c>
      <c r="HD24" s="33">
        <v>0</v>
      </c>
      <c r="HE24" s="33">
        <v>4169433.2</v>
      </c>
      <c r="HF24" s="33">
        <v>4169433.2</v>
      </c>
      <c r="HG24" s="33">
        <v>4169433.2</v>
      </c>
      <c r="HH24" s="33">
        <v>4169433.2</v>
      </c>
      <c r="HI24" s="33">
        <v>4169433.2</v>
      </c>
      <c r="HJ24" s="33">
        <v>4169433.2</v>
      </c>
      <c r="HK24" s="33">
        <v>4169433.2</v>
      </c>
      <c r="HL24" s="33">
        <v>4169433.2</v>
      </c>
      <c r="HM24" s="33">
        <v>4169433.2</v>
      </c>
      <c r="HN24" s="33">
        <v>4169433.2</v>
      </c>
      <c r="HO24" s="33">
        <v>4169433.2</v>
      </c>
      <c r="HP24" s="33">
        <v>4169433.2</v>
      </c>
      <c r="HQ24" s="35">
        <v>6959140.7999999998</v>
      </c>
      <c r="HR24" s="35">
        <v>6959140.7999999998</v>
      </c>
      <c r="HS24" s="35">
        <v>0</v>
      </c>
      <c r="HT24" s="35">
        <v>0</v>
      </c>
      <c r="HU24" s="35">
        <v>0</v>
      </c>
      <c r="HV24" s="35">
        <v>6959140.7999999998</v>
      </c>
      <c r="HW24" s="35">
        <v>6959140.7999999998</v>
      </c>
      <c r="HX24" s="35">
        <v>6959140.7999999998</v>
      </c>
      <c r="HY24" s="35">
        <v>6959140.7999999998</v>
      </c>
      <c r="HZ24" s="35">
        <v>6959140.7999999998</v>
      </c>
      <c r="IA24" s="35">
        <v>6959140.7999999998</v>
      </c>
      <c r="IB24" s="35">
        <v>6959140.7999999998</v>
      </c>
      <c r="IC24" s="33">
        <v>6959140.7999999998</v>
      </c>
      <c r="ID24" s="33">
        <v>6959140.7999999998</v>
      </c>
      <c r="IE24" s="35">
        <v>6959140.7999999998</v>
      </c>
      <c r="IF24" s="35">
        <v>6959140.7999999998</v>
      </c>
      <c r="IG24" s="35">
        <v>6959140.7999999998</v>
      </c>
      <c r="IH24" s="35">
        <v>4050586.6</v>
      </c>
      <c r="II24" s="35">
        <v>4050586.6</v>
      </c>
      <c r="IJ24" s="35">
        <v>0</v>
      </c>
      <c r="IK24" s="35">
        <v>0</v>
      </c>
      <c r="IL24" s="35">
        <v>0</v>
      </c>
      <c r="IM24" s="33">
        <v>4050586.6</v>
      </c>
      <c r="IN24" s="35">
        <v>4050586.6</v>
      </c>
      <c r="IO24" s="35">
        <v>4050586.6</v>
      </c>
      <c r="IP24" s="35">
        <v>4050586.6</v>
      </c>
      <c r="IQ24" s="35">
        <v>4050586.6</v>
      </c>
      <c r="IR24" s="35">
        <v>4050586.66</v>
      </c>
      <c r="IS24" s="35">
        <v>4050586.6</v>
      </c>
      <c r="IT24" s="33">
        <v>4050586.6</v>
      </c>
      <c r="IU24" s="35">
        <v>4050586.6</v>
      </c>
      <c r="IV24" s="35">
        <v>4050586.6</v>
      </c>
      <c r="IW24" s="35">
        <v>4050586.6</v>
      </c>
      <c r="IX24" s="35">
        <v>4050586.6</v>
      </c>
      <c r="IY24" s="35">
        <v>9042161.4000000004</v>
      </c>
      <c r="IZ24" s="35">
        <v>9039063.5999999996</v>
      </c>
      <c r="JA24" s="35">
        <v>3097.8000000007451</v>
      </c>
      <c r="JB24" s="54">
        <f t="shared" si="0"/>
        <v>0</v>
      </c>
      <c r="JC24" s="54">
        <v>0</v>
      </c>
      <c r="JD24" s="33">
        <v>9039063.5999999996</v>
      </c>
      <c r="JE24" s="35">
        <v>9039063.5999999996</v>
      </c>
      <c r="JF24" s="35">
        <v>9039063.5999999996</v>
      </c>
      <c r="JG24" s="35">
        <v>9039063.5999999996</v>
      </c>
      <c r="JH24" s="33">
        <v>9042161.4000000004</v>
      </c>
      <c r="JI24" s="35">
        <v>9042161.4000000004</v>
      </c>
      <c r="JJ24" s="35">
        <v>9042161.4000000004</v>
      </c>
      <c r="JK24" s="35">
        <v>9042161.4000000004</v>
      </c>
      <c r="JL24" s="35">
        <v>9042161.4000000004</v>
      </c>
      <c r="JM24" s="35">
        <v>9042161.4000000004</v>
      </c>
      <c r="JN24" s="35">
        <v>9042161.4000000004</v>
      </c>
      <c r="JO24" s="35">
        <v>9042161.4000000004</v>
      </c>
      <c r="JP24" s="35">
        <v>16198717.9</v>
      </c>
      <c r="JQ24" s="35">
        <v>16198717.9</v>
      </c>
      <c r="JT24" s="35">
        <v>0</v>
      </c>
      <c r="JU24" s="33">
        <v>17227505.199999999</v>
      </c>
      <c r="JV24" s="35">
        <v>16198717.6</v>
      </c>
      <c r="JW24" s="35">
        <v>16198717.9</v>
      </c>
      <c r="JX24" s="35">
        <v>16198717.9</v>
      </c>
      <c r="JY24" s="35">
        <v>16198717.9</v>
      </c>
      <c r="JZ24" s="35">
        <v>16198717.9</v>
      </c>
      <c r="KA24" s="35">
        <v>16198717.9</v>
      </c>
      <c r="KB24" s="35">
        <v>16198717.9</v>
      </c>
      <c r="KC24" s="35">
        <v>16198717.9</v>
      </c>
      <c r="KD24" s="35">
        <v>16198717.9</v>
      </c>
      <c r="KE24" s="35">
        <v>16198717.9</v>
      </c>
      <c r="KF24" s="35">
        <v>16198717.9</v>
      </c>
      <c r="KG24" s="35">
        <v>18246273.100000001</v>
      </c>
      <c r="KH24" s="35">
        <v>18246273</v>
      </c>
      <c r="KK24" s="35">
        <v>0.10000000149011612</v>
      </c>
      <c r="KL24" s="35">
        <v>18246273</v>
      </c>
      <c r="KM24" s="35">
        <v>18246273</v>
      </c>
      <c r="KN24" s="35">
        <v>18246273</v>
      </c>
      <c r="KO24" s="35">
        <v>18246273</v>
      </c>
      <c r="KP24" s="35">
        <v>18246273</v>
      </c>
      <c r="KQ24" s="35">
        <v>18246273</v>
      </c>
      <c r="KR24" s="35">
        <v>18246273</v>
      </c>
      <c r="KS24" s="35">
        <v>18246273</v>
      </c>
      <c r="KT24" s="35">
        <v>18246273</v>
      </c>
      <c r="KU24" s="35">
        <v>18246273</v>
      </c>
      <c r="KV24" s="35">
        <v>18246273</v>
      </c>
      <c r="KW24" s="35">
        <v>18246273.100000001</v>
      </c>
      <c r="KY24" s="35">
        <v>19419827.199999999</v>
      </c>
      <c r="LC24" s="35">
        <v>19419827.199999999</v>
      </c>
      <c r="LD24" s="35">
        <v>19419827.199999999</v>
      </c>
      <c r="LE24" s="35">
        <v>19419827.199999999</v>
      </c>
      <c r="LF24" s="35">
        <v>19419827.199999999</v>
      </c>
      <c r="LG24" s="35">
        <v>19419827.199999999</v>
      </c>
      <c r="LH24" s="35">
        <v>19419827.199999999</v>
      </c>
      <c r="LI24" s="35">
        <v>19419827.199999999</v>
      </c>
      <c r="LJ24" s="35">
        <v>19419827.199999999</v>
      </c>
    </row>
    <row r="25" spans="1:326" s="35" customFormat="1" ht="14.1" customHeight="1" x14ac:dyDescent="0.2">
      <c r="A25" s="24"/>
      <c r="B25" s="51" t="s">
        <v>65</v>
      </c>
      <c r="C25" s="27"/>
      <c r="D25" s="33">
        <v>445254.3</v>
      </c>
      <c r="E25" s="33">
        <v>445254.3</v>
      </c>
      <c r="F25" s="33">
        <v>0</v>
      </c>
      <c r="G25" s="33">
        <v>0</v>
      </c>
      <c r="H25" s="33">
        <v>0</v>
      </c>
      <c r="I25" s="33">
        <v>447098.4</v>
      </c>
      <c r="J25" s="33">
        <v>445447.6</v>
      </c>
      <c r="K25" s="33">
        <v>445254.3</v>
      </c>
      <c r="L25" s="33">
        <v>445254.3</v>
      </c>
      <c r="M25" s="33">
        <v>445254.3</v>
      </c>
      <c r="N25" s="33">
        <v>445254.3</v>
      </c>
      <c r="O25" s="33">
        <v>445254.3</v>
      </c>
      <c r="P25" s="33">
        <v>445254.3</v>
      </c>
      <c r="Q25" s="33">
        <v>445254.3</v>
      </c>
      <c r="R25" s="33">
        <v>445254.3</v>
      </c>
      <c r="S25" s="33">
        <v>445254.3</v>
      </c>
      <c r="T25" s="33">
        <v>445254.3</v>
      </c>
      <c r="U25" s="33">
        <v>743935.1</v>
      </c>
      <c r="V25" s="33">
        <v>743627.5</v>
      </c>
      <c r="W25" s="33">
        <f>AE25-AB25</f>
        <v>308.69999999995343</v>
      </c>
      <c r="X25" s="33">
        <v>-0.39999999990686774</v>
      </c>
      <c r="Y25" s="45">
        <v>-0.70000000006984919</v>
      </c>
      <c r="Z25" s="33">
        <v>743624.2</v>
      </c>
      <c r="AA25" s="33">
        <v>743624.2</v>
      </c>
      <c r="AB25" s="33">
        <v>743627.5</v>
      </c>
      <c r="AC25" s="33">
        <v>743627.5</v>
      </c>
      <c r="AD25" s="33">
        <v>743936.2</v>
      </c>
      <c r="AE25" s="33">
        <v>743936.2</v>
      </c>
      <c r="AF25" s="33">
        <v>743935.8</v>
      </c>
      <c r="AG25" s="33">
        <v>743935.8</v>
      </c>
      <c r="AH25" s="33">
        <v>743935.8</v>
      </c>
      <c r="AI25" s="33">
        <v>743935.8</v>
      </c>
      <c r="AJ25" s="33">
        <v>743935.8</v>
      </c>
      <c r="AK25" s="33">
        <v>743935.1</v>
      </c>
      <c r="AL25" s="33">
        <v>599483.1</v>
      </c>
      <c r="AM25" s="33">
        <v>599589.5</v>
      </c>
      <c r="AN25" s="33">
        <v>-22.800000000046566</v>
      </c>
      <c r="AO25" s="33">
        <v>0</v>
      </c>
      <c r="AP25" s="45">
        <v>-83.599999999976717</v>
      </c>
      <c r="AQ25" s="33">
        <v>599589.5</v>
      </c>
      <c r="AR25" s="33">
        <v>599589.5</v>
      </c>
      <c r="AS25" s="33">
        <v>599589.5</v>
      </c>
      <c r="AT25" s="33">
        <v>599566.69999999995</v>
      </c>
      <c r="AU25" s="33">
        <v>599566.69999999995</v>
      </c>
      <c r="AV25" s="33">
        <v>599566.69999999995</v>
      </c>
      <c r="AW25" s="33">
        <v>599566.69999999995</v>
      </c>
      <c r="AX25" s="33">
        <v>599566.69999999995</v>
      </c>
      <c r="AY25" s="33">
        <v>599566.69999999995</v>
      </c>
      <c r="AZ25" s="33">
        <v>599566.69999999995</v>
      </c>
      <c r="BA25" s="33">
        <v>599566.69999999995</v>
      </c>
      <c r="BB25" s="33">
        <v>599483.1</v>
      </c>
      <c r="BC25" s="33">
        <v>617895.5</v>
      </c>
      <c r="BD25" s="33">
        <v>617941.4</v>
      </c>
      <c r="BE25" s="33">
        <v>-45.300000000046566</v>
      </c>
      <c r="BF25" s="33">
        <v>0</v>
      </c>
      <c r="BG25" s="33">
        <v>-0.59999999997671694</v>
      </c>
      <c r="BH25" s="33">
        <v>617992</v>
      </c>
      <c r="BI25" s="33">
        <v>617941.4</v>
      </c>
      <c r="BJ25" s="33">
        <v>617941.4</v>
      </c>
      <c r="BK25" s="33">
        <v>617896.1</v>
      </c>
      <c r="BL25" s="33">
        <v>617896.1</v>
      </c>
      <c r="BM25" s="33">
        <v>617896.1</v>
      </c>
      <c r="BN25" s="33">
        <v>617896.1</v>
      </c>
      <c r="BO25" s="33">
        <v>617896.1</v>
      </c>
      <c r="BP25" s="33">
        <v>617896.1</v>
      </c>
      <c r="BQ25" s="33">
        <v>617896.1</v>
      </c>
      <c r="BR25" s="33">
        <v>617896.1</v>
      </c>
      <c r="BS25" s="33">
        <v>617895.5</v>
      </c>
      <c r="BT25" s="33">
        <v>625778.30000000005</v>
      </c>
      <c r="BU25" s="33">
        <v>625778.30000000005</v>
      </c>
      <c r="BV25" s="33">
        <v>20</v>
      </c>
      <c r="BW25" s="33">
        <v>0</v>
      </c>
      <c r="BX25" s="33">
        <v>-20</v>
      </c>
      <c r="BY25" s="33">
        <v>624417.9</v>
      </c>
      <c r="BZ25" s="33">
        <v>624394.4</v>
      </c>
      <c r="CA25" s="33">
        <v>625778.30000000005</v>
      </c>
      <c r="CB25" s="33">
        <v>625778.30000000005</v>
      </c>
      <c r="CC25" s="33">
        <v>625798.30000000005</v>
      </c>
      <c r="CD25" s="33">
        <v>625798.30000000005</v>
      </c>
      <c r="CE25" s="33">
        <v>625798.30000000005</v>
      </c>
      <c r="CF25" s="33">
        <v>625798.30000000005</v>
      </c>
      <c r="CG25" s="33">
        <v>625798.30000000005</v>
      </c>
      <c r="CH25" s="33">
        <v>625798.30000000005</v>
      </c>
      <c r="CI25" s="33">
        <v>625778.30000000005</v>
      </c>
      <c r="CJ25" s="33">
        <v>625778.30000000005</v>
      </c>
      <c r="CK25" s="33">
        <v>1017432</v>
      </c>
      <c r="CL25" s="33">
        <v>1017432</v>
      </c>
      <c r="CM25" s="33">
        <v>0</v>
      </c>
      <c r="CN25" s="33">
        <v>0</v>
      </c>
      <c r="CO25" s="33">
        <v>0</v>
      </c>
      <c r="CP25" s="33">
        <v>1017461</v>
      </c>
      <c r="CQ25" s="33">
        <v>1017461</v>
      </c>
      <c r="CR25" s="33">
        <v>1017432</v>
      </c>
      <c r="CS25" s="33">
        <v>1017432</v>
      </c>
      <c r="CT25" s="33">
        <v>1017432</v>
      </c>
      <c r="CU25" s="33">
        <v>1017432</v>
      </c>
      <c r="CV25" s="33">
        <v>1017432</v>
      </c>
      <c r="CW25" s="33">
        <v>1017432</v>
      </c>
      <c r="CX25" s="33">
        <v>1017432</v>
      </c>
      <c r="CY25" s="33">
        <v>1017432</v>
      </c>
      <c r="CZ25" s="33">
        <v>1017432</v>
      </c>
      <c r="DA25" s="33">
        <v>1017432</v>
      </c>
      <c r="DB25" s="33">
        <v>1046912.4</v>
      </c>
      <c r="DC25" s="33">
        <v>1046912.4</v>
      </c>
      <c r="DD25" s="33">
        <v>0</v>
      </c>
      <c r="DE25" s="33">
        <v>0</v>
      </c>
      <c r="DF25" s="33">
        <v>0</v>
      </c>
      <c r="DG25" s="33">
        <v>1046839.5</v>
      </c>
      <c r="DH25" s="33">
        <v>1046912.4</v>
      </c>
      <c r="DI25" s="33">
        <v>1046912.4</v>
      </c>
      <c r="DJ25" s="33">
        <v>1046912.4</v>
      </c>
      <c r="DK25" s="33">
        <v>1046912.4</v>
      </c>
      <c r="DL25" s="33">
        <v>1046912.4</v>
      </c>
      <c r="DM25" s="33">
        <v>1046912.4</v>
      </c>
      <c r="DN25" s="33">
        <v>1046912.4</v>
      </c>
      <c r="DO25" s="33">
        <v>1046912.4</v>
      </c>
      <c r="DP25" s="33">
        <v>1046912.4</v>
      </c>
      <c r="DQ25" s="33">
        <v>1046912.4</v>
      </c>
      <c r="DR25" s="33">
        <v>1046912.4</v>
      </c>
      <c r="DS25" s="33">
        <v>1640090.4</v>
      </c>
      <c r="DT25" s="33">
        <v>1640090.9</v>
      </c>
      <c r="DU25" s="33">
        <v>-0.5</v>
      </c>
      <c r="DV25" s="33">
        <v>0</v>
      </c>
      <c r="DW25" s="33">
        <v>0</v>
      </c>
      <c r="DX25" s="33">
        <v>1636529.7</v>
      </c>
      <c r="DY25" s="33">
        <v>1640090.9</v>
      </c>
      <c r="DZ25" s="33">
        <v>1640090.9</v>
      </c>
      <c r="EA25" s="33">
        <v>1640090.4</v>
      </c>
      <c r="EB25" s="33">
        <v>1640090.4</v>
      </c>
      <c r="EC25" s="33">
        <v>1640090.4</v>
      </c>
      <c r="ED25" s="33">
        <f>1433554.5+206535.9</f>
        <v>1640090.4</v>
      </c>
      <c r="EE25" s="33">
        <v>1640090.4</v>
      </c>
      <c r="EF25" s="33">
        <v>1640090.4</v>
      </c>
      <c r="EG25" s="33">
        <v>1640090.4</v>
      </c>
      <c r="EH25" s="33">
        <v>1640090.4</v>
      </c>
      <c r="EI25" s="33">
        <v>1640090.4</v>
      </c>
      <c r="EJ25" s="33">
        <v>2435467.7999999998</v>
      </c>
      <c r="EK25" s="33">
        <v>2435467.7999999998</v>
      </c>
      <c r="EL25" s="33">
        <v>0</v>
      </c>
      <c r="EM25" s="33">
        <v>0</v>
      </c>
      <c r="EN25" s="33">
        <v>0</v>
      </c>
      <c r="EO25" s="33">
        <f>2221932.4+213535.4</f>
        <v>2435467.7999999998</v>
      </c>
      <c r="EP25" s="33">
        <v>2435467.7999999998</v>
      </c>
      <c r="EQ25" s="33">
        <v>2435467.7999999998</v>
      </c>
      <c r="ER25" s="33">
        <v>2435467.7999999998</v>
      </c>
      <c r="ES25" s="33">
        <v>2435467.7999999998</v>
      </c>
      <c r="ET25" s="33">
        <v>2435467.7999999998</v>
      </c>
      <c r="EU25" s="33">
        <v>2435467.7999999998</v>
      </c>
      <c r="EV25" s="33">
        <v>2435467.7999999998</v>
      </c>
      <c r="EW25" s="33">
        <v>2435467.7999999998</v>
      </c>
      <c r="EX25" s="33">
        <v>2435467.7999999998</v>
      </c>
      <c r="EY25" s="33">
        <v>2435467.7999999998</v>
      </c>
      <c r="EZ25" s="33">
        <v>2435467.7999999998</v>
      </c>
      <c r="FA25" s="33">
        <v>3174927.5</v>
      </c>
      <c r="FB25" s="33">
        <v>3174927.5</v>
      </c>
      <c r="FC25" s="33">
        <v>0</v>
      </c>
      <c r="FD25" s="33">
        <v>0</v>
      </c>
      <c r="FE25" s="33">
        <v>0</v>
      </c>
      <c r="FF25" s="33">
        <v>2983760.0999999996</v>
      </c>
      <c r="FG25" s="33">
        <v>2984427.5</v>
      </c>
      <c r="FH25" s="33">
        <v>3174927.5</v>
      </c>
      <c r="FI25" s="33">
        <v>3174927.5</v>
      </c>
      <c r="FJ25" s="33">
        <v>3174927.5</v>
      </c>
      <c r="FK25" s="33">
        <v>3174927.5</v>
      </c>
      <c r="FL25" s="33">
        <v>3174927.5</v>
      </c>
      <c r="FM25" s="33">
        <v>3174927.5</v>
      </c>
      <c r="FN25" s="33">
        <v>3174927.5</v>
      </c>
      <c r="FO25" s="33">
        <v>3174927.5</v>
      </c>
      <c r="FP25" s="33">
        <v>3174927.5</v>
      </c>
      <c r="FQ25" s="33">
        <v>3174927.5</v>
      </c>
      <c r="FR25" s="33">
        <v>3143112.6999999997</v>
      </c>
      <c r="FS25" s="33">
        <v>3143112.6999999997</v>
      </c>
      <c r="FT25" s="33">
        <v>0</v>
      </c>
      <c r="FU25" s="33">
        <v>0</v>
      </c>
      <c r="FV25" s="33">
        <v>0</v>
      </c>
      <c r="FW25" s="33">
        <v>3143112.5999999996</v>
      </c>
      <c r="FX25" s="33">
        <v>3143112.6999999997</v>
      </c>
      <c r="FY25" s="33">
        <v>3143112.6999999997</v>
      </c>
      <c r="FZ25" s="33">
        <v>3143112.6999999997</v>
      </c>
      <c r="GA25" s="33">
        <v>3143112.6999999997</v>
      </c>
      <c r="GB25" s="33">
        <v>3143112.6999999997</v>
      </c>
      <c r="GC25" s="33">
        <v>3143112.6999999997</v>
      </c>
      <c r="GD25" s="33">
        <v>3143112.6999999997</v>
      </c>
      <c r="GE25" s="33">
        <v>3143112.6999999997</v>
      </c>
      <c r="GF25" s="33">
        <v>3143112.6999999997</v>
      </c>
      <c r="GG25" s="33">
        <v>3143112.6999999997</v>
      </c>
      <c r="GH25" s="33">
        <v>3143112.6999999997</v>
      </c>
      <c r="GI25" s="33">
        <v>2380553.1</v>
      </c>
      <c r="GJ25" s="33">
        <v>2380553.1</v>
      </c>
      <c r="GK25" s="33">
        <v>0</v>
      </c>
      <c r="GL25" s="33">
        <v>-0.10000000009313226</v>
      </c>
      <c r="GM25" s="33">
        <v>0.10000000009313226</v>
      </c>
      <c r="GN25" s="33">
        <v>2379663.5</v>
      </c>
      <c r="GO25" s="33">
        <v>2380566.9</v>
      </c>
      <c r="GP25" s="33">
        <v>2380553.1</v>
      </c>
      <c r="GQ25" s="33">
        <v>2380553.1</v>
      </c>
      <c r="GR25" s="33">
        <v>2380553.1</v>
      </c>
      <c r="GS25" s="33">
        <v>2380553.1</v>
      </c>
      <c r="GT25" s="33">
        <v>2380553.1</v>
      </c>
      <c r="GU25" s="33">
        <v>2380553.1</v>
      </c>
      <c r="GV25" s="33">
        <v>2380553</v>
      </c>
      <c r="GW25" s="33">
        <v>2380553</v>
      </c>
      <c r="GX25" s="33">
        <v>2380553</v>
      </c>
      <c r="GY25" s="33">
        <v>2380553.1</v>
      </c>
      <c r="GZ25" s="33">
        <v>2811355.1</v>
      </c>
      <c r="HA25" s="33">
        <v>2811355.1</v>
      </c>
      <c r="HB25" s="33">
        <v>0</v>
      </c>
      <c r="HC25" s="33">
        <v>0</v>
      </c>
      <c r="HD25" s="33">
        <v>0</v>
      </c>
      <c r="HE25" s="33">
        <v>2811355.1</v>
      </c>
      <c r="HF25" s="33">
        <v>2811355.1</v>
      </c>
      <c r="HG25" s="33">
        <v>2811355.1</v>
      </c>
      <c r="HH25" s="33">
        <v>2811355.1</v>
      </c>
      <c r="HI25" s="33">
        <v>2811355.1</v>
      </c>
      <c r="HJ25" s="22">
        <v>2811355.1</v>
      </c>
      <c r="HK25" s="33">
        <v>2811355.1</v>
      </c>
      <c r="HL25" s="33">
        <v>2811355.1</v>
      </c>
      <c r="HM25" s="33">
        <v>2811355.1</v>
      </c>
      <c r="HN25" s="22">
        <v>2811355.1</v>
      </c>
      <c r="HO25" s="33">
        <v>2811355.1</v>
      </c>
      <c r="HP25" s="22">
        <v>2811355.1</v>
      </c>
      <c r="HQ25" s="35">
        <v>3798627</v>
      </c>
      <c r="HR25" s="35">
        <v>3798634.4000000004</v>
      </c>
      <c r="HS25" s="35">
        <v>-7.400000000372529</v>
      </c>
      <c r="HT25" s="35">
        <v>0</v>
      </c>
      <c r="HU25" s="35">
        <v>0</v>
      </c>
      <c r="HV25" s="35">
        <v>3798786.0999999996</v>
      </c>
      <c r="HW25" s="35">
        <v>3798571.5</v>
      </c>
      <c r="HX25" s="35">
        <v>3798634.4000000004</v>
      </c>
      <c r="HY25" s="35">
        <v>3798627</v>
      </c>
      <c r="HZ25" s="35">
        <v>3798627</v>
      </c>
      <c r="IA25" s="35">
        <v>3798627</v>
      </c>
      <c r="IB25" s="35">
        <v>3798627</v>
      </c>
      <c r="IC25" s="22">
        <v>3798627</v>
      </c>
      <c r="ID25" s="22">
        <v>3798627</v>
      </c>
      <c r="IE25" s="35">
        <v>3798627</v>
      </c>
      <c r="IF25" s="35">
        <v>3798627</v>
      </c>
      <c r="IG25" s="35">
        <v>3798627</v>
      </c>
      <c r="IH25" s="35">
        <v>5393569.2999999998</v>
      </c>
      <c r="II25" s="35">
        <v>5393569.2999999998</v>
      </c>
      <c r="IJ25" s="35">
        <v>0</v>
      </c>
      <c r="IK25" s="35">
        <v>0</v>
      </c>
      <c r="IL25" s="35">
        <v>0</v>
      </c>
      <c r="IM25" s="22">
        <v>5393569.2999999998</v>
      </c>
      <c r="IN25" s="35">
        <v>5393569.2999999998</v>
      </c>
      <c r="IO25" s="35">
        <v>5393569.2999999998</v>
      </c>
      <c r="IP25" s="35">
        <v>5393569.2999999998</v>
      </c>
      <c r="IQ25" s="35">
        <v>5393569.2999999998</v>
      </c>
      <c r="IR25" s="35">
        <v>5393569.2999999998</v>
      </c>
      <c r="IS25" s="35">
        <v>5393569.2999999998</v>
      </c>
      <c r="IT25" s="33">
        <v>5393569.2999999998</v>
      </c>
      <c r="IU25" s="35">
        <v>5393569.2999999998</v>
      </c>
      <c r="IV25" s="35">
        <v>5393569.2999999998</v>
      </c>
      <c r="IW25" s="35">
        <v>5393569.2999999998</v>
      </c>
      <c r="IX25" s="35">
        <v>5393569.2999999998</v>
      </c>
      <c r="IY25" s="35">
        <v>7004581.5999999996</v>
      </c>
      <c r="IZ25" s="35">
        <v>7004581.6000000006</v>
      </c>
      <c r="JA25" s="35">
        <v>0</v>
      </c>
      <c r="JB25" s="54">
        <f t="shared" si="0"/>
        <v>0</v>
      </c>
      <c r="JC25" s="54">
        <v>0</v>
      </c>
      <c r="JD25" s="22">
        <v>7004581.6000000006</v>
      </c>
      <c r="JE25" s="35">
        <v>7004581.6000000006</v>
      </c>
      <c r="JF25" s="35">
        <v>7004581.6000000006</v>
      </c>
      <c r="JG25" s="35">
        <v>7004581.6000000006</v>
      </c>
      <c r="JH25" s="35">
        <v>7004581.6000000006</v>
      </c>
      <c r="JI25" s="35">
        <v>7004581.6000000006</v>
      </c>
      <c r="JJ25" s="35">
        <v>7004581.6000000006</v>
      </c>
      <c r="JK25" s="35">
        <v>7004581.6000000006</v>
      </c>
      <c r="JL25" s="35">
        <v>7004581.6000000006</v>
      </c>
      <c r="JM25" s="35">
        <v>7004581.5999999996</v>
      </c>
      <c r="JN25" s="35">
        <v>7004581.5999999996</v>
      </c>
      <c r="JO25" s="35">
        <v>7004581.5999999996</v>
      </c>
      <c r="JP25" s="35">
        <v>6699204.5</v>
      </c>
      <c r="JQ25" s="35">
        <v>6699204.5</v>
      </c>
      <c r="JT25" s="35">
        <v>0</v>
      </c>
      <c r="JU25" s="22">
        <v>6697792.7999999998</v>
      </c>
      <c r="JV25" s="35">
        <v>6699204.5</v>
      </c>
      <c r="JW25" s="35">
        <v>6699204.5</v>
      </c>
      <c r="JX25" s="35">
        <v>6699204.5</v>
      </c>
      <c r="JY25" s="35">
        <v>6699204.5</v>
      </c>
      <c r="JZ25" s="35">
        <v>6699204.5</v>
      </c>
      <c r="KA25" s="35">
        <v>6699204.5</v>
      </c>
      <c r="KB25" s="35">
        <v>6699204.5</v>
      </c>
      <c r="KC25" s="35">
        <v>6699204.5</v>
      </c>
      <c r="KD25" s="35">
        <v>6699204.5</v>
      </c>
      <c r="KE25" s="35">
        <v>6699204.5</v>
      </c>
      <c r="KF25" s="35">
        <v>6699204.5</v>
      </c>
      <c r="KG25" s="35">
        <v>9098141.0999999996</v>
      </c>
      <c r="KH25" s="35">
        <v>9098141.0999999996</v>
      </c>
      <c r="KK25" s="35">
        <v>0</v>
      </c>
      <c r="KL25" s="35">
        <v>9098141.0999999996</v>
      </c>
      <c r="KM25" s="35">
        <v>9098141.0999999996</v>
      </c>
      <c r="KN25" s="35">
        <v>9098141.0999999996</v>
      </c>
      <c r="KO25" s="35">
        <v>9098141.0999999996</v>
      </c>
      <c r="KP25" s="35">
        <v>9098141.0999999996</v>
      </c>
      <c r="KQ25" s="35">
        <v>9098141.0999999996</v>
      </c>
      <c r="KR25" s="35">
        <v>9098141.0999999996</v>
      </c>
      <c r="KS25" s="35">
        <v>9098141.0999999996</v>
      </c>
      <c r="KT25" s="35">
        <v>9098141.0999999996</v>
      </c>
      <c r="KU25" s="35">
        <v>9098141.0999999996</v>
      </c>
      <c r="KV25" s="35">
        <v>9098141.0999999996</v>
      </c>
      <c r="KW25" s="35">
        <v>9098141.0999999996</v>
      </c>
      <c r="KY25" s="35">
        <v>9161119.3000000007</v>
      </c>
      <c r="LC25" s="35">
        <v>9161119.3000000007</v>
      </c>
      <c r="LD25" s="35">
        <v>9161119.3000000007</v>
      </c>
      <c r="LE25" s="35">
        <v>9161119.3000000007</v>
      </c>
      <c r="LF25" s="35">
        <v>9161119.3000000007</v>
      </c>
      <c r="LG25" s="35">
        <v>9161119.3000000007</v>
      </c>
      <c r="LH25" s="35">
        <v>9161119.3000000007</v>
      </c>
      <c r="LI25" s="35">
        <v>9161119.3000000007</v>
      </c>
      <c r="LJ25" s="35">
        <v>9161119.3000000007</v>
      </c>
    </row>
    <row r="26" spans="1:326" s="33" customFormat="1" ht="14.1" customHeight="1" thickBot="1" x14ac:dyDescent="0.25">
      <c r="A26" s="30">
        <v>2</v>
      </c>
      <c r="B26" s="29" t="s">
        <v>33</v>
      </c>
      <c r="C26" s="31"/>
      <c r="D26" s="36">
        <v>-483500.5</v>
      </c>
      <c r="E26" s="36">
        <v>-73706.2</v>
      </c>
      <c r="F26" s="36">
        <v>-13502.9</v>
      </c>
      <c r="G26" s="36">
        <v>-169141.2</v>
      </c>
      <c r="H26" s="36">
        <v>-227150.2</v>
      </c>
      <c r="I26" s="36">
        <v>-44299.4</v>
      </c>
      <c r="J26" s="36">
        <v>-65381.2</v>
      </c>
      <c r="K26" s="36">
        <v>-73706.2</v>
      </c>
      <c r="L26" s="36">
        <v>-167731</v>
      </c>
      <c r="M26" s="36">
        <v>-40785.1</v>
      </c>
      <c r="N26" s="36">
        <v>-87209.1</v>
      </c>
      <c r="O26" s="36">
        <v>-131491.1</v>
      </c>
      <c r="P26" s="36">
        <v>-247908.7</v>
      </c>
      <c r="Q26" s="36">
        <v>-256350.3</v>
      </c>
      <c r="R26" s="36">
        <v>-385853.5</v>
      </c>
      <c r="S26" s="36">
        <v>-438727.8</v>
      </c>
      <c r="T26" s="36">
        <v>-483500.5</v>
      </c>
      <c r="U26" s="36">
        <v>-725987.6</v>
      </c>
      <c r="V26" s="36">
        <v>-176562</v>
      </c>
      <c r="W26" s="36">
        <f>AE26-AB26</f>
        <v>76705</v>
      </c>
      <c r="X26" s="36">
        <v>-214945.8</v>
      </c>
      <c r="Y26" s="53">
        <v>-411184.8</v>
      </c>
      <c r="Z26" s="36">
        <v>-44125.7</v>
      </c>
      <c r="AA26" s="36">
        <v>-168093.7</v>
      </c>
      <c r="AB26" s="36">
        <v>-176562</v>
      </c>
      <c r="AC26" s="36">
        <v>-346530.8</v>
      </c>
      <c r="AD26" s="36">
        <v>-390719.5</v>
      </c>
      <c r="AE26" s="36">
        <v>-99857</v>
      </c>
      <c r="AF26" s="36">
        <v>-130648.6</v>
      </c>
      <c r="AG26" s="36">
        <v>-172976.7</v>
      </c>
      <c r="AH26" s="36">
        <v>-314802.8</v>
      </c>
      <c r="AI26" s="36">
        <v>-497197.5</v>
      </c>
      <c r="AJ26" s="36">
        <v>-629953.6</v>
      </c>
      <c r="AK26" s="36">
        <v>-725987.6</v>
      </c>
      <c r="AL26" s="36">
        <v>15099663.199999999</v>
      </c>
      <c r="AM26" s="36">
        <v>328309.7</v>
      </c>
      <c r="AN26" s="36">
        <v>-249148.6</v>
      </c>
      <c r="AO26" s="36">
        <v>14042071</v>
      </c>
      <c r="AP26" s="53">
        <v>978431.09999999963</v>
      </c>
      <c r="AQ26" s="36">
        <v>-21409.9</v>
      </c>
      <c r="AR26" s="36">
        <v>328078.5</v>
      </c>
      <c r="AS26" s="36">
        <v>328309.7</v>
      </c>
      <c r="AT26" s="36">
        <v>110134.2</v>
      </c>
      <c r="AU26" s="36">
        <v>85910.399999999994</v>
      </c>
      <c r="AV26" s="36">
        <v>79161.100000000006</v>
      </c>
      <c r="AW26" s="36">
        <v>145491.4</v>
      </c>
      <c r="AX26" s="36">
        <v>237744.1</v>
      </c>
      <c r="AY26" s="36">
        <v>14121232.1</v>
      </c>
      <c r="AZ26" s="36">
        <v>13913489.300000001</v>
      </c>
      <c r="BA26" s="36">
        <v>14972714.5</v>
      </c>
      <c r="BB26" s="36">
        <v>15099663.199999999</v>
      </c>
      <c r="BC26" s="36">
        <v>6639569.5</v>
      </c>
      <c r="BD26" s="36">
        <v>1181326.8999999999</v>
      </c>
      <c r="BE26" s="36">
        <v>-335774.9</v>
      </c>
      <c r="BF26" s="36">
        <v>3622233.2</v>
      </c>
      <c r="BG26" s="36">
        <v>2171784.2999999998</v>
      </c>
      <c r="BH26" s="36">
        <v>-8317.1</v>
      </c>
      <c r="BI26" s="36">
        <v>1194238.2</v>
      </c>
      <c r="BJ26" s="36">
        <v>1181326.8999999999</v>
      </c>
      <c r="BK26" s="36">
        <v>946157.9</v>
      </c>
      <c r="BL26" s="36">
        <v>938109.2</v>
      </c>
      <c r="BM26" s="36">
        <v>845552</v>
      </c>
      <c r="BN26" s="36">
        <v>927535.5</v>
      </c>
      <c r="BO26" s="36">
        <v>2742789.3</v>
      </c>
      <c r="BP26" s="36">
        <v>4467785.2</v>
      </c>
      <c r="BQ26" s="36">
        <v>4469738.7</v>
      </c>
      <c r="BR26" s="36">
        <v>6539243.2000000002</v>
      </c>
      <c r="BS26" s="36">
        <v>6639569.5</v>
      </c>
      <c r="BT26" s="36">
        <v>9423269.5</v>
      </c>
      <c r="BU26" s="36">
        <v>352273.8</v>
      </c>
      <c r="BV26" s="36">
        <v>2894898.9</v>
      </c>
      <c r="BW26" s="36">
        <v>2613830.7000000002</v>
      </c>
      <c r="BX26" s="36">
        <v>3562266.1</v>
      </c>
      <c r="BY26" s="36">
        <v>52971.4</v>
      </c>
      <c r="BZ26" s="36">
        <v>163573.79999999999</v>
      </c>
      <c r="CA26" s="36">
        <v>352273.8</v>
      </c>
      <c r="CB26" s="36">
        <v>647992.6</v>
      </c>
      <c r="CC26" s="36">
        <v>623041</v>
      </c>
      <c r="CD26" s="36">
        <v>3247172.7</v>
      </c>
      <c r="CE26" s="36">
        <v>3981785.2</v>
      </c>
      <c r="CF26" s="36">
        <v>4229073.0999999996</v>
      </c>
      <c r="CG26" s="36">
        <v>5861003.4000000004</v>
      </c>
      <c r="CH26" s="36">
        <v>5748395.7999999998</v>
      </c>
      <c r="CI26" s="36">
        <v>7370090.0999999996</v>
      </c>
      <c r="CJ26" s="36">
        <v>9423269.5</v>
      </c>
      <c r="CK26" s="36">
        <v>15581930.6</v>
      </c>
      <c r="CL26" s="36">
        <v>309058.90000000002</v>
      </c>
      <c r="CM26" s="36">
        <v>3524345.3</v>
      </c>
      <c r="CN26" s="36">
        <v>6466588.2999999998</v>
      </c>
      <c r="CO26" s="36">
        <v>5281938.0999999996</v>
      </c>
      <c r="CP26" s="36">
        <v>374455.2</v>
      </c>
      <c r="CQ26" s="36">
        <v>275169.59999999998</v>
      </c>
      <c r="CR26" s="36">
        <v>309058.90000000002</v>
      </c>
      <c r="CS26" s="36">
        <v>42455.4</v>
      </c>
      <c r="CT26" s="36">
        <v>3814008.3</v>
      </c>
      <c r="CU26" s="36">
        <v>3833404.2</v>
      </c>
      <c r="CV26" s="36">
        <v>3993124.4</v>
      </c>
      <c r="CW26" s="36">
        <v>7627837.5999999996</v>
      </c>
      <c r="CX26" s="36">
        <v>10299992.5</v>
      </c>
      <c r="CY26" s="36">
        <v>10662623.1</v>
      </c>
      <c r="CZ26" s="36">
        <v>10856257.199999999</v>
      </c>
      <c r="DA26" s="36">
        <v>15581930.6</v>
      </c>
      <c r="DB26" s="36">
        <v>17709719.100000001</v>
      </c>
      <c r="DC26" s="36">
        <v>-34200.9</v>
      </c>
      <c r="DD26" s="36">
        <v>5165235.3</v>
      </c>
      <c r="DE26" s="36">
        <v>3914554.1</v>
      </c>
      <c r="DF26" s="36">
        <v>8664130.6000000015</v>
      </c>
      <c r="DG26" s="36">
        <v>-27217.5</v>
      </c>
      <c r="DH26" s="36">
        <v>-154515.9</v>
      </c>
      <c r="DI26" s="36">
        <v>-34200.9</v>
      </c>
      <c r="DJ26" s="36">
        <v>-207608.3</v>
      </c>
      <c r="DK26" s="36">
        <v>1678227.9</v>
      </c>
      <c r="DL26" s="36">
        <v>5131034.4000000004</v>
      </c>
      <c r="DM26" s="36">
        <v>6374859.7000000002</v>
      </c>
      <c r="DN26" s="36">
        <v>8999183.1999999993</v>
      </c>
      <c r="DO26" s="36">
        <v>9045588.5</v>
      </c>
      <c r="DP26" s="36">
        <v>13225709</v>
      </c>
      <c r="DQ26" s="36">
        <v>13345497.5</v>
      </c>
      <c r="DR26" s="36">
        <v>17709719.100000001</v>
      </c>
      <c r="DS26" s="36">
        <v>22137891.5</v>
      </c>
      <c r="DT26" s="36">
        <v>176943</v>
      </c>
      <c r="DU26" s="36">
        <v>11378074.1</v>
      </c>
      <c r="DV26" s="36">
        <v>5746399.5000000019</v>
      </c>
      <c r="DW26" s="36">
        <v>4836474.9000000004</v>
      </c>
      <c r="DX26" s="36">
        <v>298065.09999999998</v>
      </c>
      <c r="DY26" s="36">
        <v>222037.3</v>
      </c>
      <c r="DZ26" s="36">
        <v>176943</v>
      </c>
      <c r="EA26" s="36">
        <v>3346423.3</v>
      </c>
      <c r="EB26" s="36">
        <v>3983778.2</v>
      </c>
      <c r="EC26" s="36">
        <v>11555017.1</v>
      </c>
      <c r="ED26" s="36">
        <v>14934066.800000001</v>
      </c>
      <c r="EE26" s="36">
        <v>15206408.699999999</v>
      </c>
      <c r="EF26" s="36">
        <v>17301416.600000001</v>
      </c>
      <c r="EG26" s="36">
        <v>17547863.899999999</v>
      </c>
      <c r="EH26" s="36">
        <v>18230386.300000001</v>
      </c>
      <c r="EI26" s="36">
        <v>22137891.5</v>
      </c>
      <c r="EJ26" s="36">
        <v>16298147.4</v>
      </c>
      <c r="EK26" s="36">
        <v>-344725.3</v>
      </c>
      <c r="EL26" s="36">
        <v>683358.39999999991</v>
      </c>
      <c r="EM26" s="36">
        <v>1681374.6</v>
      </c>
      <c r="EN26" s="36">
        <v>14278139.700000001</v>
      </c>
      <c r="EO26" s="36">
        <v>3309.6</v>
      </c>
      <c r="EP26" s="36">
        <v>-43083.6</v>
      </c>
      <c r="EQ26" s="36">
        <v>-344725.3</v>
      </c>
      <c r="ER26" s="36">
        <v>-640279.1</v>
      </c>
      <c r="ES26" s="36">
        <v>-323341.40000000002</v>
      </c>
      <c r="ET26" s="36">
        <v>338633.1</v>
      </c>
      <c r="EU26" s="36">
        <v>630903.6</v>
      </c>
      <c r="EV26" s="36">
        <v>1998124.7</v>
      </c>
      <c r="EW26" s="36">
        <v>2020007.7</v>
      </c>
      <c r="EX26" s="36">
        <v>3689823.5</v>
      </c>
      <c r="EY26" s="36">
        <v>9305597.4000000004</v>
      </c>
      <c r="EZ26" s="36">
        <v>16298147.4</v>
      </c>
      <c r="FA26" s="36">
        <v>19183810.399999999</v>
      </c>
      <c r="FB26" s="36">
        <v>1682179.1</v>
      </c>
      <c r="FC26" s="36">
        <v>7446200.5999999996</v>
      </c>
      <c r="FD26" s="36">
        <v>921231.60000000149</v>
      </c>
      <c r="FE26" s="36">
        <v>9134199.0999999978</v>
      </c>
      <c r="FF26" s="36">
        <v>2548831.9</v>
      </c>
      <c r="FG26" s="36">
        <v>2589955</v>
      </c>
      <c r="FH26" s="36">
        <v>1682179.1</v>
      </c>
      <c r="FI26" s="36">
        <v>4117496.9</v>
      </c>
      <c r="FJ26" s="36">
        <v>6187486.2999999998</v>
      </c>
      <c r="FK26" s="36">
        <v>9128379.6999999993</v>
      </c>
      <c r="FL26" s="36">
        <v>10752031</v>
      </c>
      <c r="FM26" s="36">
        <v>10558372.800000001</v>
      </c>
      <c r="FN26" s="36">
        <v>10049611.300000001</v>
      </c>
      <c r="FO26" s="36">
        <v>9997520.5</v>
      </c>
      <c r="FP26" s="36">
        <v>14888619.9</v>
      </c>
      <c r="FQ26" s="36">
        <v>19183810.399999999</v>
      </c>
      <c r="FR26" s="36">
        <v>17602200.300000001</v>
      </c>
      <c r="FS26" s="36">
        <v>4418842.4000000004</v>
      </c>
      <c r="FT26" s="36">
        <v>1919476.1999999993</v>
      </c>
      <c r="FU26" s="36">
        <v>4591476.7000000011</v>
      </c>
      <c r="FV26" s="36">
        <v>6672405</v>
      </c>
      <c r="FW26" s="36">
        <v>15429.3</v>
      </c>
      <c r="FX26" s="36">
        <v>2834710.8</v>
      </c>
      <c r="FY26" s="36">
        <v>4418842.4000000004</v>
      </c>
      <c r="FZ26" s="36">
        <v>6269098.7999999998</v>
      </c>
      <c r="GA26" s="36">
        <v>6711601.9000000004</v>
      </c>
      <c r="GB26" s="36">
        <v>6338318.5999999996</v>
      </c>
      <c r="GC26" s="36">
        <v>6397952.2000000002</v>
      </c>
      <c r="GD26" s="36">
        <v>10840150.199999999</v>
      </c>
      <c r="GE26" s="36">
        <v>10929795.300000001</v>
      </c>
      <c r="GF26" s="36">
        <v>11369828</v>
      </c>
      <c r="GG26" s="36">
        <v>13957757.300000001</v>
      </c>
      <c r="GH26" s="36">
        <v>17602200.300000001</v>
      </c>
      <c r="GI26" s="36">
        <v>1847065.4</v>
      </c>
      <c r="GJ26" s="36">
        <v>-335547.8</v>
      </c>
      <c r="GK26" s="36">
        <v>-541269.10000000009</v>
      </c>
      <c r="GL26" s="36">
        <v>-1275889.7000000002</v>
      </c>
      <c r="GM26" s="36">
        <v>4133145.2</v>
      </c>
      <c r="GN26" s="36">
        <v>285964.2</v>
      </c>
      <c r="GO26" s="36">
        <v>198052.9</v>
      </c>
      <c r="GP26" s="36">
        <v>-335547.8</v>
      </c>
      <c r="GQ26" s="36">
        <v>-336916.7</v>
      </c>
      <c r="GR26" s="36">
        <v>-481134</v>
      </c>
      <c r="GS26" s="36">
        <v>-876816.9</v>
      </c>
      <c r="GT26" s="36">
        <v>-812994.5</v>
      </c>
      <c r="GU26" s="36">
        <v>-1152512.2</v>
      </c>
      <c r="GV26" s="36">
        <v>-2152706.6</v>
      </c>
      <c r="GW26" s="36">
        <v>-1299113</v>
      </c>
      <c r="GX26" s="36">
        <v>691713.4</v>
      </c>
      <c r="GY26" s="36">
        <v>1847065.4</v>
      </c>
      <c r="GZ26" s="36">
        <v>2940978.4</v>
      </c>
      <c r="HA26" s="36">
        <v>-2013900.2</v>
      </c>
      <c r="HB26" s="52">
        <v>-537523.19999999995</v>
      </c>
      <c r="HC26" s="36">
        <v>1336296.5</v>
      </c>
      <c r="HD26" s="36">
        <v>4156105.3</v>
      </c>
      <c r="HE26" s="36">
        <v>-341981.3</v>
      </c>
      <c r="HF26" s="36">
        <v>-954837.7</v>
      </c>
      <c r="HG26" s="36">
        <v>-2013900.2</v>
      </c>
      <c r="HH26" s="36">
        <v>-2109943.6</v>
      </c>
      <c r="HI26" s="36">
        <v>-1851911.3</v>
      </c>
      <c r="HJ26" s="52">
        <v>-2551423.4</v>
      </c>
      <c r="HK26" s="36">
        <v>-2838250.4</v>
      </c>
      <c r="HL26" s="36">
        <v>-3107165.5</v>
      </c>
      <c r="HM26" s="36">
        <v>-1215126.8999999999</v>
      </c>
      <c r="HN26" s="52">
        <v>-1162678.8999999999</v>
      </c>
      <c r="HO26" s="36">
        <v>-1477392.3</v>
      </c>
      <c r="HP26" s="52">
        <v>2940978.4</v>
      </c>
      <c r="HQ26" s="36">
        <v>20055717.300000001</v>
      </c>
      <c r="HR26" s="36">
        <v>395848.6</v>
      </c>
      <c r="HS26" s="36">
        <v>19871131.099999998</v>
      </c>
      <c r="HT26" s="36">
        <v>655531.10000000149</v>
      </c>
      <c r="HU26" s="36">
        <v>-866793.5</v>
      </c>
      <c r="HV26" s="36">
        <v>689847.1</v>
      </c>
      <c r="HW26" s="36">
        <v>1744985.9</v>
      </c>
      <c r="HX26" s="36">
        <v>395848.6</v>
      </c>
      <c r="HY26" s="36">
        <v>-290524</v>
      </c>
      <c r="HZ26" s="36">
        <v>18765816.699999999</v>
      </c>
      <c r="IA26" s="36">
        <v>20266979.699999999</v>
      </c>
      <c r="IB26" s="36">
        <v>20087170.699999999</v>
      </c>
      <c r="IC26" s="52">
        <v>20194034.800000001</v>
      </c>
      <c r="ID26" s="52">
        <v>20922510.800000001</v>
      </c>
      <c r="IE26" s="36">
        <v>21168376.699999999</v>
      </c>
      <c r="IF26" s="36">
        <v>21459683.899999999</v>
      </c>
      <c r="IG26" s="36">
        <v>20055717.300000001</v>
      </c>
      <c r="IH26" s="36">
        <v>12493525.199999999</v>
      </c>
      <c r="II26" s="36">
        <v>-1211255.7</v>
      </c>
      <c r="IJ26" s="36">
        <v>-976824.40000000014</v>
      </c>
      <c r="IK26" s="36">
        <v>1714356.5</v>
      </c>
      <c r="IL26" s="36">
        <v>12967248.799999999</v>
      </c>
      <c r="IM26" s="52">
        <v>392387</v>
      </c>
      <c r="IN26" s="36">
        <v>-307636.90000000002</v>
      </c>
      <c r="IO26" s="36">
        <v>-1211255.7</v>
      </c>
      <c r="IP26" s="36">
        <v>-1638532.7</v>
      </c>
      <c r="IQ26" s="36">
        <v>-2371234.1</v>
      </c>
      <c r="IR26" s="36">
        <v>-2188080.1</v>
      </c>
      <c r="IS26" s="36">
        <v>-2325314.7000000002</v>
      </c>
      <c r="IT26" s="36">
        <v>-2200636.6</v>
      </c>
      <c r="IU26" s="36">
        <v>-473723.6</v>
      </c>
      <c r="IV26" s="36">
        <v>198749.3</v>
      </c>
      <c r="IW26" s="36">
        <v>729424</v>
      </c>
      <c r="IX26" s="36">
        <v>12493525.199999999</v>
      </c>
      <c r="IY26" s="36">
        <v>26922054</v>
      </c>
      <c r="IZ26" s="36">
        <v>1148207.5</v>
      </c>
      <c r="JA26" s="36">
        <v>1095285.2999999998</v>
      </c>
      <c r="JB26" s="55">
        <f t="shared" si="0"/>
        <v>6004487.5</v>
      </c>
      <c r="JC26" s="55">
        <v>18674073.699999999</v>
      </c>
      <c r="JD26" s="52">
        <v>899582.4</v>
      </c>
      <c r="JE26" s="36">
        <v>1148207.5</v>
      </c>
      <c r="JF26" s="36">
        <v>1148207.5</v>
      </c>
      <c r="JG26" s="36">
        <v>-1437364.3</v>
      </c>
      <c r="JH26" s="36">
        <v>-1357754.9</v>
      </c>
      <c r="JI26" s="36">
        <v>2243492.7999999998</v>
      </c>
      <c r="JJ26" s="36">
        <v>5539648.5999999996</v>
      </c>
      <c r="JK26" s="36">
        <v>6337432.7000000002</v>
      </c>
      <c r="JL26" s="36">
        <v>8247980.2999999998</v>
      </c>
      <c r="JM26" s="36">
        <v>10479405</v>
      </c>
      <c r="JN26" s="36">
        <v>12432362.699999999</v>
      </c>
      <c r="JO26" s="36">
        <v>26922054</v>
      </c>
      <c r="JP26" s="36">
        <v>14146883.199999999</v>
      </c>
      <c r="JQ26" s="36">
        <v>372596.8</v>
      </c>
      <c r="JR26" s="36">
        <v>2269485.9000000004</v>
      </c>
      <c r="JS26" s="36">
        <v>1638750.8999999994</v>
      </c>
      <c r="JT26" s="36">
        <v>9866049.5999999996</v>
      </c>
      <c r="JU26" s="52">
        <v>598937.30000000005</v>
      </c>
      <c r="JV26" s="36">
        <v>1346236.7</v>
      </c>
      <c r="JW26" s="36">
        <v>372596.8</v>
      </c>
      <c r="JX26" s="36">
        <v>1066002.3999999999</v>
      </c>
      <c r="JY26" s="36">
        <v>1549331.7</v>
      </c>
      <c r="JZ26" s="36">
        <v>2642082.7000000002</v>
      </c>
      <c r="KA26" s="36">
        <v>3065499.5</v>
      </c>
      <c r="KB26" s="36">
        <v>3447533.9</v>
      </c>
      <c r="KC26" s="36">
        <v>4280833.5999999996</v>
      </c>
      <c r="KD26" s="36">
        <v>3447533.9</v>
      </c>
      <c r="KE26" s="36">
        <v>6244548.2000000002</v>
      </c>
      <c r="KF26" s="36">
        <v>14146883.199999999</v>
      </c>
      <c r="KG26" s="36">
        <v>-3076444.9</v>
      </c>
      <c r="KH26" s="36">
        <v>-3682792.2</v>
      </c>
      <c r="KI26" s="36">
        <v>-3828171</v>
      </c>
      <c r="KJ26" s="36">
        <v>-1788723.8999999994</v>
      </c>
      <c r="KK26" s="36">
        <v>6223242.1999999993</v>
      </c>
      <c r="KL26" s="36">
        <v>-335013.90000000002</v>
      </c>
      <c r="KM26" s="36">
        <v>-934372.6</v>
      </c>
      <c r="KN26" s="36">
        <v>-3682792.2</v>
      </c>
      <c r="KO26" s="36">
        <v>-6231484.0999999996</v>
      </c>
      <c r="KP26" s="36">
        <v>-6383710</v>
      </c>
      <c r="KQ26" s="36">
        <v>-7510963.2000000002</v>
      </c>
      <c r="KR26" s="36">
        <v>-6149450.7999999998</v>
      </c>
      <c r="KS26" s="36">
        <v>-6413342.9000000004</v>
      </c>
      <c r="KT26" s="36">
        <v>-9299687.0999999996</v>
      </c>
      <c r="KU26" s="36">
        <v>-12409754.5</v>
      </c>
      <c r="KV26" s="36">
        <v>-9920608.4000000004</v>
      </c>
      <c r="KW26" s="36">
        <v>-3076444.9</v>
      </c>
      <c r="KX26" s="36"/>
      <c r="KY26" s="36">
        <v>-8214375.7000000002</v>
      </c>
      <c r="KZ26" s="36">
        <v>57066283.300000004</v>
      </c>
      <c r="LA26" s="36"/>
      <c r="LB26" s="36"/>
      <c r="LC26" s="36">
        <v>-1479615.9</v>
      </c>
      <c r="LD26" s="36">
        <v>-3218752.3</v>
      </c>
      <c r="LE26" s="36">
        <v>-8214375.7000000002</v>
      </c>
      <c r="LF26" s="36">
        <v>-13130595.6</v>
      </c>
      <c r="LG26" s="36">
        <v>-13914945.300000001</v>
      </c>
      <c r="LH26" s="36">
        <v>48851907.600000001</v>
      </c>
      <c r="LI26" s="36">
        <v>47336096.799999997</v>
      </c>
      <c r="LJ26" s="36">
        <v>48599782.100000001</v>
      </c>
      <c r="LK26" s="36"/>
      <c r="LL26" s="36"/>
      <c r="LM26" s="36"/>
      <c r="LN26" s="36"/>
    </row>
    <row r="27" spans="1:326" ht="12.95" customHeight="1" x14ac:dyDescent="0.2">
      <c r="B27" s="27"/>
      <c r="W27" s="19"/>
      <c r="AQ27" s="19"/>
      <c r="AR27" s="19"/>
      <c r="EP27" s="33"/>
      <c r="EZ27" s="35"/>
      <c r="HG27" s="35"/>
    </row>
    <row r="28" spans="1:326" ht="26.25" customHeight="1" x14ac:dyDescent="0.2">
      <c r="A28" s="60" t="s">
        <v>78</v>
      </c>
      <c r="B28" s="60"/>
      <c r="EP28" s="33"/>
    </row>
    <row r="29" spans="1:326" ht="12.95" customHeight="1" x14ac:dyDescent="0.2">
      <c r="A29" s="61"/>
      <c r="B29" s="62"/>
      <c r="EP29" s="33"/>
    </row>
    <row r="30" spans="1:326" ht="12.95" customHeight="1" x14ac:dyDescent="0.2">
      <c r="A30" s="57"/>
      <c r="B30" s="56"/>
      <c r="EP30" s="33"/>
    </row>
    <row r="31" spans="1:326" ht="12.95" customHeight="1" x14ac:dyDescent="0.2">
      <c r="EP31" s="33"/>
    </row>
    <row r="32" spans="1:326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</sheetData>
  <mergeCells count="3">
    <mergeCell ref="A3:B3"/>
    <mergeCell ref="A28:B28"/>
    <mergeCell ref="A29:B29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2025-10-13T07:24:03Z</dcterms:modified>
</cp:coreProperties>
</file>