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28920" yWindow="-120" windowWidth="29040" windowHeight="15720" tabRatio="883" activeTab="8"/>
  </bookViews>
  <sheets>
    <sheet name="Баткен" sheetId="1" r:id="rId1"/>
    <sheet name="Жалал-Абад" sheetId="2" r:id="rId2"/>
    <sheet name="Ысык-Көл" sheetId="3" r:id="rId3"/>
    <sheet name="Нарын" sheetId="4" r:id="rId4"/>
    <sheet name="Ош обл" sheetId="5" r:id="rId5"/>
    <sheet name="Талас" sheetId="6" r:id="rId6"/>
    <sheet name="Чуй" sheetId="7" r:id="rId7"/>
    <sheet name="Бишкек ш." sheetId="8" r:id="rId8"/>
    <sheet name="Ош ш." sheetId="9" r:id="rId9"/>
    <sheet name="Лист1" sheetId="10" state="hidden" r:id="rId10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10" l="1"/>
  <c r="L6" i="10"/>
  <c r="K6" i="10"/>
  <c r="J6" i="10"/>
  <c r="I6" i="10"/>
  <c r="H6" i="10"/>
  <c r="G6" i="10"/>
  <c r="F6" i="10"/>
  <c r="E6" i="10"/>
  <c r="D6" i="10"/>
  <c r="D7" i="10"/>
  <c r="E7" i="10"/>
  <c r="F7" i="10"/>
  <c r="G7" i="10"/>
  <c r="H7" i="10"/>
  <c r="I7" i="10"/>
  <c r="J7" i="10"/>
  <c r="K7" i="10"/>
  <c r="L7" i="10"/>
  <c r="M7" i="10"/>
  <c r="D8" i="10"/>
  <c r="E8" i="10"/>
  <c r="F8" i="10"/>
  <c r="G8" i="10"/>
  <c r="H8" i="10"/>
  <c r="I8" i="10"/>
  <c r="J8" i="10"/>
  <c r="K8" i="10"/>
  <c r="L8" i="10"/>
  <c r="M8" i="10"/>
  <c r="D9" i="10"/>
  <c r="E9" i="10"/>
  <c r="F9" i="10"/>
  <c r="G9" i="10"/>
  <c r="H9" i="10"/>
  <c r="I9" i="10"/>
  <c r="J9" i="10"/>
  <c r="K9" i="10"/>
  <c r="L9" i="10"/>
  <c r="M9" i="10"/>
  <c r="D10" i="10"/>
  <c r="E10" i="10"/>
  <c r="F10" i="10"/>
  <c r="G10" i="10"/>
  <c r="H10" i="10"/>
  <c r="I10" i="10"/>
  <c r="J10" i="10"/>
  <c r="K10" i="10"/>
  <c r="L10" i="10"/>
  <c r="M10" i="10"/>
  <c r="D11" i="10"/>
  <c r="E11" i="10"/>
  <c r="F11" i="10"/>
  <c r="G11" i="10"/>
  <c r="H11" i="10"/>
  <c r="I11" i="10"/>
  <c r="J11" i="10"/>
  <c r="K11" i="10"/>
  <c r="L11" i="10"/>
  <c r="M11" i="10"/>
  <c r="D12" i="10"/>
  <c r="E12" i="10"/>
  <c r="F12" i="10"/>
  <c r="G12" i="10"/>
  <c r="H12" i="10"/>
  <c r="I12" i="10"/>
  <c r="J12" i="10"/>
  <c r="K12" i="10"/>
  <c r="L12" i="10"/>
  <c r="M12" i="10"/>
  <c r="D13" i="10"/>
  <c r="E13" i="10"/>
  <c r="F13" i="10"/>
  <c r="G13" i="10"/>
  <c r="H13" i="10"/>
  <c r="I13" i="10"/>
  <c r="J13" i="10"/>
  <c r="K13" i="10"/>
  <c r="L13" i="10"/>
  <c r="M13" i="10"/>
  <c r="D14" i="10"/>
  <c r="E14" i="10"/>
  <c r="F14" i="10"/>
  <c r="G14" i="10"/>
  <c r="H14" i="10"/>
  <c r="I14" i="10"/>
  <c r="J14" i="10"/>
  <c r="K14" i="10"/>
  <c r="L14" i="10"/>
  <c r="M14" i="10"/>
  <c r="D15" i="10"/>
  <c r="E15" i="10"/>
  <c r="F15" i="10"/>
  <c r="G15" i="10"/>
  <c r="H15" i="10"/>
  <c r="I15" i="10"/>
  <c r="J15" i="10"/>
  <c r="K15" i="10"/>
  <c r="L15" i="10"/>
  <c r="M15" i="10"/>
  <c r="D16" i="10"/>
  <c r="E16" i="10"/>
  <c r="F16" i="10"/>
  <c r="G16" i="10"/>
  <c r="H16" i="10"/>
  <c r="I16" i="10"/>
  <c r="J16" i="10"/>
  <c r="K16" i="10"/>
  <c r="L16" i="10"/>
  <c r="M16" i="10"/>
  <c r="D17" i="10"/>
  <c r="E17" i="10"/>
  <c r="F17" i="10"/>
  <c r="G17" i="10"/>
  <c r="H17" i="10"/>
  <c r="I17" i="10"/>
  <c r="J17" i="10"/>
  <c r="K17" i="10"/>
  <c r="L17" i="10"/>
  <c r="M17" i="10"/>
  <c r="D18" i="10"/>
  <c r="E18" i="10"/>
  <c r="F18" i="10"/>
  <c r="G18" i="10"/>
  <c r="H18" i="10"/>
  <c r="I18" i="10"/>
  <c r="J18" i="10"/>
  <c r="K18" i="10"/>
  <c r="L18" i="10"/>
  <c r="M18" i="10"/>
  <c r="D19" i="10"/>
  <c r="E19" i="10"/>
  <c r="F19" i="10"/>
  <c r="G19" i="10"/>
  <c r="H19" i="10"/>
  <c r="I19" i="10"/>
  <c r="J19" i="10"/>
  <c r="K19" i="10"/>
  <c r="L19" i="10"/>
  <c r="M19" i="10"/>
  <c r="D20" i="10"/>
  <c r="E20" i="10"/>
  <c r="F20" i="10"/>
  <c r="G20" i="10"/>
  <c r="H20" i="10"/>
  <c r="I20" i="10"/>
  <c r="J20" i="10"/>
  <c r="K20" i="10"/>
  <c r="L20" i="10"/>
  <c r="M20" i="10"/>
  <c r="D21" i="10"/>
  <c r="E21" i="10"/>
  <c r="F21" i="10"/>
  <c r="G21" i="10"/>
  <c r="H21" i="10"/>
  <c r="I21" i="10"/>
  <c r="J21" i="10"/>
  <c r="K21" i="10"/>
  <c r="L21" i="10"/>
  <c r="M21" i="10"/>
  <c r="D22" i="10"/>
  <c r="E22" i="10"/>
  <c r="F22" i="10"/>
  <c r="G22" i="10"/>
  <c r="H22" i="10"/>
  <c r="I22" i="10"/>
  <c r="J22" i="10"/>
  <c r="K22" i="10"/>
  <c r="L22" i="10"/>
  <c r="M22" i="10"/>
  <c r="D23" i="10"/>
  <c r="E23" i="10"/>
  <c r="F23" i="10"/>
  <c r="G23" i="10"/>
  <c r="H23" i="10"/>
  <c r="I23" i="10"/>
  <c r="J23" i="10"/>
  <c r="K23" i="10"/>
  <c r="L23" i="10"/>
  <c r="M23" i="10"/>
  <c r="D24" i="10"/>
  <c r="E24" i="10"/>
  <c r="F24" i="10"/>
  <c r="G24" i="10"/>
  <c r="H24" i="10"/>
  <c r="I24" i="10"/>
  <c r="J24" i="10"/>
  <c r="K24" i="10"/>
  <c r="L24" i="10"/>
  <c r="M24" i="10"/>
  <c r="D25" i="10"/>
  <c r="E25" i="10"/>
  <c r="F25" i="10"/>
  <c r="G25" i="10"/>
  <c r="H25" i="10"/>
  <c r="I25" i="10"/>
  <c r="J25" i="10"/>
  <c r="K25" i="10"/>
  <c r="L25" i="10"/>
  <c r="M25" i="10"/>
  <c r="D26" i="10"/>
  <c r="E26" i="10"/>
  <c r="F26" i="10"/>
  <c r="G26" i="10"/>
  <c r="H26" i="10"/>
  <c r="I26" i="10"/>
  <c r="J26" i="10"/>
  <c r="K26" i="10"/>
  <c r="L26" i="10"/>
  <c r="M26" i="10"/>
  <c r="E4" i="10"/>
  <c r="F4" i="10"/>
  <c r="G4" i="10"/>
  <c r="H4" i="10"/>
  <c r="I4" i="10"/>
  <c r="J4" i="10"/>
  <c r="K4" i="10"/>
  <c r="L4" i="10"/>
  <c r="M4" i="10"/>
  <c r="D4" i="10"/>
</calcChain>
</file>

<file path=xl/sharedStrings.xml><?xml version="1.0" encoding="utf-8"?>
<sst xmlns="http://schemas.openxmlformats.org/spreadsheetml/2006/main" count="860" uniqueCount="114">
  <si>
    <t xml:space="preserve"> </t>
  </si>
  <si>
    <t>(млн.сом)</t>
  </si>
  <si>
    <t>(млн.сомов)</t>
  </si>
  <si>
    <t>(mln.som)</t>
  </si>
  <si>
    <t>Көрсөкүчтөрдүн аталыштары</t>
  </si>
  <si>
    <t>Наименование показателей</t>
  </si>
  <si>
    <t>Items</t>
  </si>
  <si>
    <t>Айыл чарбасы, токой чарбасы жана балык уулоочулук</t>
  </si>
  <si>
    <t>Сельское хозяйство, лесное хозяйство и рыболовство</t>
  </si>
  <si>
    <t xml:space="preserve">Agriculture, forestry and fishing </t>
  </si>
  <si>
    <t>Пайдалуу кендерди казуу</t>
  </si>
  <si>
    <t>Добыча полезных ископаемых</t>
  </si>
  <si>
    <t>Mining</t>
  </si>
  <si>
    <t>Обрабатывающие производства (обрабатывающая  промышленность)</t>
  </si>
  <si>
    <t xml:space="preserve">Manufacturing </t>
  </si>
  <si>
    <t>Электр энергия, газ, буу жана кондицияланган аба менен камсыздоо (жабдуу)</t>
  </si>
  <si>
    <t>Обеспечение (снабжение) электроэнергией, газом,  паром и кондиционированным воздухом</t>
  </si>
  <si>
    <t>Electricity, gas and steam production, distribution and supply</t>
  </si>
  <si>
    <t>Суу менен камсыздоо, тазалоо, калдыктарды иштетүү жана кайра пайдалануучу чийки затты алуу</t>
  </si>
  <si>
    <t>Водоснабжение, очистка, обработка отходов   и получение вторичного сырья</t>
  </si>
  <si>
    <t>Water supply, waste treatment and disposal</t>
  </si>
  <si>
    <t>Курулуш</t>
  </si>
  <si>
    <t>Строительство</t>
  </si>
  <si>
    <t>Construction</t>
  </si>
  <si>
    <t>Дүң жана чекене соода; автомобиль жана мотоциклдерди оңдоо</t>
  </si>
  <si>
    <t>Оптовая и розничная торговля; ремонт автомобилей   и мотоциклов</t>
  </si>
  <si>
    <t>Trade: repair of transport means</t>
  </si>
  <si>
    <t>Транспорт ишмердиги жана жүктөрдү сактоо</t>
  </si>
  <si>
    <t>Транспортная деятельность и хранение грузов</t>
  </si>
  <si>
    <t>Transportation and storage</t>
  </si>
  <si>
    <t>Мейманканалар менен ресторандардын ишмердиги</t>
  </si>
  <si>
    <t>Деятельность гостиниц и ресторанов</t>
  </si>
  <si>
    <t>Accommodation and food service activities</t>
  </si>
  <si>
    <t>Маалымат жана  байланыш</t>
  </si>
  <si>
    <t>Информация и связь</t>
  </si>
  <si>
    <t>Information and communication</t>
  </si>
  <si>
    <t>Финансылык ортомчулук жана камсыздандыруу</t>
  </si>
  <si>
    <t>Финансовое посредничество и страхование</t>
  </si>
  <si>
    <t>Financial and insurance activities</t>
  </si>
  <si>
    <t>Кыймылсыз мүлк операциялары</t>
  </si>
  <si>
    <t>Операции с недвижимым имуществом</t>
  </si>
  <si>
    <t>Real estate activities</t>
  </si>
  <si>
    <t>Кесиптик, илимий жана техникалык ишмердик</t>
  </si>
  <si>
    <t>Профессиональная, научная и техническая деятельность</t>
  </si>
  <si>
    <t>Professional, scientific and technical activities</t>
  </si>
  <si>
    <t>Административдик жана көмөкчү ишмердик</t>
  </si>
  <si>
    <t>Административная и вспомогательная деятельность</t>
  </si>
  <si>
    <t>Administrative and support service activities</t>
  </si>
  <si>
    <t xml:space="preserve">Мамлекеттик башкаруу жана коргоо; милдеттүү  социалдык камсыздоо </t>
  </si>
  <si>
    <t>Государственное управление и оборона, обязательное   социальное обеспечение</t>
  </si>
  <si>
    <t>Public administration and defence; social security</t>
  </si>
  <si>
    <t>Билим берүү</t>
  </si>
  <si>
    <t>Образование</t>
  </si>
  <si>
    <t>Education</t>
  </si>
  <si>
    <t>Саламаттыкты сактоо жана калкты социалдык жактан тейлөө</t>
  </si>
  <si>
    <t>Здравоохранение и социальное обслуживание населения</t>
  </si>
  <si>
    <t>Human health  and social work activities</t>
  </si>
  <si>
    <t>Искусство, көңүл ачуу жана эс алуу</t>
  </si>
  <si>
    <t>Искусство, развлечения и отдых</t>
  </si>
  <si>
    <t xml:space="preserve">Arts, entertainment and recreation </t>
  </si>
  <si>
    <t>Башка тейлөө ишмердиги</t>
  </si>
  <si>
    <t>Прочая обслуживающая деятельность</t>
  </si>
  <si>
    <t>Other service activities</t>
  </si>
  <si>
    <t>Финансылык ортомчулуктун кыйыр ыкма  менен эсептелген тейлөөлөрү (ФОКЫЭ)</t>
  </si>
  <si>
    <t>Услуги финансового посредничества, измеряемые   косвенным образом (УФПИК)</t>
  </si>
  <si>
    <t>Indirectly measured services of financial intermediation (FISIM)</t>
  </si>
  <si>
    <t>Продуктулардын таза салыктары</t>
  </si>
  <si>
    <t xml:space="preserve">Чистые налоги на продукты </t>
  </si>
  <si>
    <t>Net taxes on products</t>
  </si>
  <si>
    <t xml:space="preserve">Gross regional product (GRP) by types of economical activity  in current prices </t>
  </si>
  <si>
    <t>Регионалдык дүң продукт (РДП) экономикалык ишмердиктин  түрлөрү боюнча учурдагы баа менен</t>
  </si>
  <si>
    <t xml:space="preserve"> Регионалдык дүң продукт</t>
  </si>
  <si>
    <t>Gross regional product</t>
  </si>
  <si>
    <t xml:space="preserve">Валовой региональный  продукт </t>
  </si>
  <si>
    <t>Водоснабжение, очистка, обработка отходов и получение вторичного сырья</t>
  </si>
  <si>
    <t xml:space="preserve">Валовой региональный продукт (ВРП) по видам экономической   деятельности в текущих ценах </t>
  </si>
  <si>
    <t xml:space="preserve">Иштетүү өндүрүшү (иштетүү өнөр жайы)                                              </t>
  </si>
  <si>
    <t>Баткен облусу</t>
  </si>
  <si>
    <t>Баткенская область</t>
  </si>
  <si>
    <t xml:space="preserve">Batken oblast </t>
  </si>
  <si>
    <t xml:space="preserve">(млн.сом) </t>
  </si>
  <si>
    <t>Жалал-Абад облусу</t>
  </si>
  <si>
    <t>Джалал-Абатская область</t>
  </si>
  <si>
    <t xml:space="preserve">Jalal Abad oblast </t>
  </si>
  <si>
    <t>Исык-Көл облусу</t>
  </si>
  <si>
    <t>Ысык-Кульская область</t>
  </si>
  <si>
    <t>Issyk-kul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</si>
  <si>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</si>
  <si>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</si>
  <si>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</si>
  <si>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</si>
  <si>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</si>
  <si>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</si>
  <si>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</si>
  <si>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</si>
  <si>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 xml:space="preserve">Talas oblast </t>
  </si>
  <si>
    <t>Чуйская область</t>
  </si>
  <si>
    <t>Chui oblast</t>
  </si>
  <si>
    <t>Бишкек ш.</t>
  </si>
  <si>
    <t>г. Бишкек</t>
  </si>
  <si>
    <t>с.Bishkek</t>
  </si>
  <si>
    <t>Ош ш.</t>
  </si>
  <si>
    <t>г. Ош</t>
  </si>
  <si>
    <t xml:space="preserve">с.Osh </t>
  </si>
  <si>
    <t>Финансылык ортомчулуктун кыйыр өлчөнүүчү кызмат көрсөтүүлөрү (ФОКӨК)</t>
  </si>
  <si>
    <t>Чүй облусу</t>
  </si>
  <si>
    <t>Региондук дүң продукт</t>
  </si>
  <si>
    <t xml:space="preserve"> Региондук дүң продукт</t>
  </si>
  <si>
    <t>Жеке үй чарбаларынын жалданма жумушчулар менен иш алып баруусу; жеке үй чарбаларынын өз керектөөлөрү үчүн ар түрдүү товарларды жана кызмат көрсөтүүлөрдү өндүрүшү</t>
  </si>
  <si>
    <t>Деятельность частных домашних хозяйств с наемными работниками; производство частными домашними хозяйствами разнообразных товаров и услуг для собственного потребления</t>
  </si>
  <si>
    <t>Activities of households as employers; undifferentiated
goods- and services-producing activities of households
for own use</t>
  </si>
  <si>
    <t>-</t>
  </si>
  <si>
    <t xml:space="preserve">Региондук дүң продукт (РДП) экономикалык ишмердиктин  түрлөрү боюнча учурдагы баалар менен </t>
  </si>
  <si>
    <t xml:space="preserve">Валовой региональный продукт (ВРП) по видам экономической деятельности в текущих ценах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</si>
</sst>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10"/>
      <name val="Arial Cyr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family val="2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59"/>
      </bottom>
      <diagonal/>
    </border>
    <border>
      <left style="medium">
        <color indexed="59"/>
      </left>
      <right/>
      <top/>
      <bottom/>
      <diagonal/>
    </border>
    <border>
      <left/>
      <right/>
      <top style="medium">
        <color indexed="59"/>
      </top>
      <bottom style="medium">
        <color indexed="59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59"/>
      </bottom>
      <diagonal/>
    </border>
  </borders>
  <cellStyleXfs count="6">
    <xf numFmtId="0" fontId="0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13" fillId="0" borderId="0"/>
  </cellStyleXfs>
  <cellXfs count="59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left" wrapText="1" inden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164" fontId="5" fillId="0" borderId="0" xfId="0" applyNumberFormat="1" applyFont="1"/>
    <xf numFmtId="164" fontId="6" fillId="0" borderId="0" xfId="0" applyNumberFormat="1" applyFont="1"/>
    <xf numFmtId="164" fontId="2" fillId="0" borderId="0" xfId="0" applyNumberFormat="1" applyFont="1"/>
    <xf numFmtId="164" fontId="6" fillId="0" borderId="0" xfId="0" applyNumberFormat="1" applyFont="1" applyAlignment="1">
      <alignment horizontal="right"/>
    </xf>
    <xf numFmtId="164" fontId="6" fillId="0" borderId="0" xfId="2" applyNumberFormat="1" applyFont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9" fillId="0" borderId="0" xfId="0" applyFont="1"/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6" fillId="0" borderId="3" xfId="1" applyFont="1" applyBorder="1" applyAlignment="1">
      <alignment horizontal="left" wrapText="1"/>
    </xf>
    <xf numFmtId="0" fontId="5" fillId="0" borderId="0" xfId="0" applyFont="1" applyAlignment="1">
      <alignment horizontal="left" wrapText="1" indent="1"/>
    </xf>
    <xf numFmtId="164" fontId="4" fillId="0" borderId="1" xfId="0" applyNumberFormat="1" applyFont="1" applyBorder="1" applyAlignment="1">
      <alignment horizontal="left" vertical="center" wrapText="1"/>
    </xf>
    <xf numFmtId="164" fontId="2" fillId="0" borderId="1" xfId="0" applyNumberFormat="1" applyFont="1" applyBorder="1"/>
    <xf numFmtId="0" fontId="3" fillId="0" borderId="0" xfId="0" applyFont="1" applyAlignment="1">
      <alignment horizontal="left"/>
    </xf>
    <xf numFmtId="164" fontId="2" fillId="0" borderId="0" xfId="0" applyNumberFormat="1" applyFont="1" applyAlignment="1">
      <alignment horizontal="left" vertical="center"/>
    </xf>
    <xf numFmtId="0" fontId="5" fillId="0" borderId="0" xfId="0" applyFont="1"/>
    <xf numFmtId="0" fontId="5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/>
    <xf numFmtId="164" fontId="9" fillId="0" borderId="0" xfId="0" applyNumberFormat="1" applyFont="1"/>
    <xf numFmtId="0" fontId="0" fillId="0" borderId="1" xfId="0" applyBorder="1"/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164" fontId="11" fillId="0" borderId="0" xfId="0" applyNumberFormat="1" applyFont="1"/>
    <xf numFmtId="0" fontId="12" fillId="0" borderId="0" xfId="0" applyFont="1" applyAlignment="1">
      <alignment horizontal="left" wrapText="1"/>
    </xf>
    <xf numFmtId="0" fontId="12" fillId="0" borderId="0" xfId="5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5" fillId="0" borderId="5" xfId="0" applyFont="1" applyBorder="1" applyAlignment="1">
      <alignment horizontal="right" vertical="center"/>
    </xf>
    <xf numFmtId="164" fontId="15" fillId="0" borderId="0" xfId="0" applyNumberFormat="1" applyFont="1"/>
    <xf numFmtId="164" fontId="14" fillId="0" borderId="0" xfId="0" applyNumberFormat="1" applyFont="1"/>
    <xf numFmtId="164" fontId="11" fillId="0" borderId="0" xfId="0" applyNumberFormat="1" applyFont="1" applyAlignment="1">
      <alignment horizontal="right"/>
    </xf>
    <xf numFmtId="0" fontId="14" fillId="0" borderId="0" xfId="0" applyFont="1"/>
    <xf numFmtId="0" fontId="9" fillId="0" borderId="1" xfId="0" applyFont="1" applyBorder="1"/>
    <xf numFmtId="0" fontId="15" fillId="0" borderId="1" xfId="0" applyFont="1" applyBorder="1" applyAlignment="1">
      <alignment horizontal="right" vertical="center"/>
    </xf>
    <xf numFmtId="164" fontId="11" fillId="0" borderId="0" xfId="2" applyNumberFormat="1" applyFont="1" applyAlignment="1">
      <alignment horizontal="right"/>
    </xf>
    <xf numFmtId="0" fontId="14" fillId="0" borderId="1" xfId="0" applyFont="1" applyBorder="1"/>
    <xf numFmtId="164" fontId="14" fillId="0" borderId="1" xfId="0" applyNumberFormat="1" applyFont="1" applyBorder="1"/>
  </cellXfs>
  <cellStyles count="6">
    <cellStyle name="Normal_GDP1" xfId="5"/>
    <cellStyle name="Обычный" xfId="0" builtinId="0"/>
    <cellStyle name="Обычный 3" xfId="4"/>
    <cellStyle name="Обычный 6" xfId="3"/>
    <cellStyle name="Обычный_1_10A-2007 2" xfId="2"/>
    <cellStyle name="Обычный_WWP201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showGridLines="0" topLeftCell="A13" zoomScale="90" zoomScaleNormal="90" zoomScaleSheetLayoutView="100" workbookViewId="0">
      <selection activeCell="D1" sqref="D1:D1048576"/>
    </sheetView>
  </sheetViews>
  <sheetFormatPr defaultRowHeight="15" x14ac:dyDescent="0.25"/>
  <cols>
    <col min="1" max="1" width="41.140625" style="20" bestFit="1" customWidth="1"/>
    <col min="2" max="3" width="39" style="20" customWidth="1"/>
    <col min="4" max="16384" width="9.140625" style="20"/>
  </cols>
  <sheetData>
    <row r="1" spans="1:12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</row>
    <row r="2" spans="1:12" x14ac:dyDescent="0.25">
      <c r="A2" s="27" t="s">
        <v>80</v>
      </c>
      <c r="B2" s="27" t="s">
        <v>2</v>
      </c>
      <c r="C2" s="27" t="s">
        <v>3</v>
      </c>
      <c r="D2" s="28"/>
      <c r="E2" s="28"/>
    </row>
    <row r="3" spans="1:12" ht="15.75" thickBot="1" x14ac:dyDescent="0.3">
      <c r="A3" s="29" t="s">
        <v>77</v>
      </c>
      <c r="B3" s="30" t="s">
        <v>78</v>
      </c>
      <c r="C3" s="30" t="s">
        <v>79</v>
      </c>
      <c r="D3" s="5"/>
      <c r="E3" s="5"/>
      <c r="F3" s="5"/>
      <c r="G3" s="5"/>
      <c r="H3" s="54"/>
    </row>
    <row r="4" spans="1:12" ht="15.75" thickBot="1" x14ac:dyDescent="0.3">
      <c r="A4" s="31" t="s">
        <v>4</v>
      </c>
      <c r="B4" s="6" t="s">
        <v>5</v>
      </c>
      <c r="C4" s="6" t="s">
        <v>6</v>
      </c>
      <c r="D4" s="49">
        <v>2020</v>
      </c>
      <c r="E4" s="49">
        <v>2021</v>
      </c>
      <c r="F4" s="49">
        <v>2022</v>
      </c>
      <c r="G4" s="49">
        <v>2023</v>
      </c>
      <c r="H4" s="55">
        <v>2024</v>
      </c>
    </row>
    <row r="5" spans="1:12" x14ac:dyDescent="0.25">
      <c r="A5" s="24" t="s">
        <v>106</v>
      </c>
      <c r="B5" s="24" t="s">
        <v>73</v>
      </c>
      <c r="C5" s="24" t="s">
        <v>72</v>
      </c>
      <c r="D5" s="50">
        <v>22912.9</v>
      </c>
      <c r="E5" s="50">
        <v>27083.3</v>
      </c>
      <c r="F5" s="50">
        <v>36864.5</v>
      </c>
      <c r="G5" s="50">
        <v>45596</v>
      </c>
      <c r="H5" s="50">
        <v>49764.7</v>
      </c>
      <c r="I5" s="39"/>
      <c r="J5" s="39"/>
      <c r="K5" s="39"/>
      <c r="L5" s="39"/>
    </row>
    <row r="6" spans="1:12" ht="8.25" customHeight="1" x14ac:dyDescent="0.25">
      <c r="A6" s="7" t="s">
        <v>0</v>
      </c>
      <c r="B6" s="8"/>
      <c r="C6" s="9"/>
      <c r="D6" s="51"/>
      <c r="E6" s="51"/>
      <c r="F6" s="51"/>
      <c r="G6" s="51"/>
      <c r="H6" s="51"/>
    </row>
    <row r="7" spans="1:12" ht="24.75" x14ac:dyDescent="0.25">
      <c r="A7" s="22" t="s">
        <v>7</v>
      </c>
      <c r="B7" s="8" t="s">
        <v>8</v>
      </c>
      <c r="C7" s="10" t="s">
        <v>9</v>
      </c>
      <c r="D7" s="45">
        <v>6002</v>
      </c>
      <c r="E7" s="45">
        <v>6951.4</v>
      </c>
      <c r="F7" s="45">
        <v>8001.6</v>
      </c>
      <c r="G7" s="45">
        <v>9685.2999999999993</v>
      </c>
      <c r="H7" s="56">
        <v>9969.2999999999993</v>
      </c>
      <c r="I7" s="39"/>
      <c r="J7" s="39"/>
      <c r="K7" s="39"/>
      <c r="L7" s="39"/>
    </row>
    <row r="8" spans="1:12" x14ac:dyDescent="0.25">
      <c r="A8" s="22" t="s">
        <v>10</v>
      </c>
      <c r="B8" s="8" t="s">
        <v>11</v>
      </c>
      <c r="C8" s="10" t="s">
        <v>12</v>
      </c>
      <c r="D8" s="45">
        <v>275.7</v>
      </c>
      <c r="E8" s="45">
        <v>689.1</v>
      </c>
      <c r="F8" s="45">
        <v>860.7</v>
      </c>
      <c r="G8" s="45">
        <v>1219.0999999999999</v>
      </c>
      <c r="H8" s="56">
        <v>1561.9</v>
      </c>
      <c r="I8" s="39"/>
      <c r="J8" s="39"/>
      <c r="K8" s="39"/>
      <c r="L8" s="39"/>
    </row>
    <row r="9" spans="1:12" ht="24.75" x14ac:dyDescent="0.25">
      <c r="A9" s="22" t="s">
        <v>76</v>
      </c>
      <c r="B9" s="8" t="s">
        <v>13</v>
      </c>
      <c r="C9" s="10" t="s">
        <v>14</v>
      </c>
      <c r="D9" s="45">
        <v>795.6</v>
      </c>
      <c r="E9" s="45">
        <v>1164.9000000000001</v>
      </c>
      <c r="F9" s="45">
        <v>854</v>
      </c>
      <c r="G9" s="45">
        <v>1771.9</v>
      </c>
      <c r="H9" s="56">
        <v>2038.2</v>
      </c>
      <c r="I9" s="39"/>
      <c r="J9" s="39"/>
      <c r="K9" s="39"/>
      <c r="L9" s="39"/>
    </row>
    <row r="10" spans="1:12" ht="26.25" customHeight="1" x14ac:dyDescent="0.25">
      <c r="A10" s="22" t="s">
        <v>15</v>
      </c>
      <c r="B10" s="8" t="s">
        <v>16</v>
      </c>
      <c r="C10" s="8" t="s">
        <v>17</v>
      </c>
      <c r="D10" s="45">
        <v>220</v>
      </c>
      <c r="E10" s="45">
        <v>48.1</v>
      </c>
      <c r="F10" s="45">
        <v>319.7</v>
      </c>
      <c r="G10" s="45">
        <v>0</v>
      </c>
      <c r="H10" s="52">
        <v>728.1</v>
      </c>
      <c r="I10" s="39"/>
      <c r="J10" s="39"/>
      <c r="K10" s="39"/>
      <c r="L10" s="39"/>
    </row>
    <row r="11" spans="1:12" ht="28.5" customHeight="1" x14ac:dyDescent="0.25">
      <c r="A11" s="8" t="s">
        <v>18</v>
      </c>
      <c r="B11" s="8" t="s">
        <v>19</v>
      </c>
      <c r="C11" s="8" t="s">
        <v>20</v>
      </c>
      <c r="D11" s="45">
        <v>56.6</v>
      </c>
      <c r="E11" s="45">
        <v>62.8</v>
      </c>
      <c r="F11" s="45">
        <v>75.599999999999994</v>
      </c>
      <c r="G11" s="45">
        <v>78.8</v>
      </c>
      <c r="H11" s="56">
        <v>115.3</v>
      </c>
      <c r="I11" s="39"/>
      <c r="J11" s="39"/>
      <c r="K11" s="39"/>
      <c r="L11" s="39"/>
    </row>
    <row r="12" spans="1:12" x14ac:dyDescent="0.25">
      <c r="A12" s="7" t="s">
        <v>21</v>
      </c>
      <c r="B12" s="8" t="s">
        <v>22</v>
      </c>
      <c r="C12" s="8" t="s">
        <v>23</v>
      </c>
      <c r="D12" s="45">
        <v>460.1</v>
      </c>
      <c r="E12" s="45">
        <v>1404.4</v>
      </c>
      <c r="F12" s="45">
        <v>3674.2</v>
      </c>
      <c r="G12" s="45">
        <v>3330.4</v>
      </c>
      <c r="H12" s="56">
        <v>2256.3000000000002</v>
      </c>
      <c r="I12" s="39"/>
      <c r="J12" s="39"/>
      <c r="K12" s="39"/>
      <c r="L12" s="39"/>
    </row>
    <row r="13" spans="1:12" ht="24.75" x14ac:dyDescent="0.25">
      <c r="A13" s="7" t="s">
        <v>24</v>
      </c>
      <c r="B13" s="8" t="s">
        <v>25</v>
      </c>
      <c r="C13" s="8" t="s">
        <v>26</v>
      </c>
      <c r="D13" s="45">
        <v>4176.8999999999996</v>
      </c>
      <c r="E13" s="45">
        <v>4713.5</v>
      </c>
      <c r="F13" s="45">
        <v>5482</v>
      </c>
      <c r="G13" s="45">
        <v>6459</v>
      </c>
      <c r="H13" s="52">
        <v>6896.9</v>
      </c>
      <c r="I13" s="39"/>
      <c r="J13" s="39"/>
      <c r="K13" s="39"/>
      <c r="L13" s="39"/>
    </row>
    <row r="14" spans="1:12" x14ac:dyDescent="0.25">
      <c r="A14" s="8" t="s">
        <v>27</v>
      </c>
      <c r="B14" s="8" t="s">
        <v>28</v>
      </c>
      <c r="C14" s="8" t="s">
        <v>29</v>
      </c>
      <c r="D14" s="45">
        <v>170.6</v>
      </c>
      <c r="E14" s="45">
        <v>179.6</v>
      </c>
      <c r="F14" s="45">
        <v>130</v>
      </c>
      <c r="G14" s="45">
        <v>190.7</v>
      </c>
      <c r="H14" s="52">
        <v>675.4</v>
      </c>
      <c r="I14" s="39"/>
      <c r="J14" s="39"/>
      <c r="K14" s="39"/>
      <c r="L14" s="39"/>
    </row>
    <row r="15" spans="1:12" x14ac:dyDescent="0.25">
      <c r="A15" s="23" t="s">
        <v>30</v>
      </c>
      <c r="B15" s="8" t="s">
        <v>31</v>
      </c>
      <c r="C15" s="8" t="s">
        <v>32</v>
      </c>
      <c r="D15" s="45">
        <v>465</v>
      </c>
      <c r="E15" s="45">
        <v>439.2</v>
      </c>
      <c r="F15" s="45">
        <v>873.6</v>
      </c>
      <c r="G15" s="45">
        <v>565.6</v>
      </c>
      <c r="H15" s="56">
        <v>632.9</v>
      </c>
      <c r="I15" s="39"/>
      <c r="J15" s="39"/>
      <c r="K15" s="39"/>
      <c r="L15" s="39"/>
    </row>
    <row r="16" spans="1:12" x14ac:dyDescent="0.25">
      <c r="A16" s="8" t="s">
        <v>33</v>
      </c>
      <c r="B16" s="8" t="s">
        <v>34</v>
      </c>
      <c r="C16" s="8" t="s">
        <v>35</v>
      </c>
      <c r="D16" s="45">
        <v>80.2</v>
      </c>
      <c r="E16" s="45">
        <v>99.1</v>
      </c>
      <c r="F16" s="45">
        <v>91.9</v>
      </c>
      <c r="G16" s="45">
        <v>97.3</v>
      </c>
      <c r="H16" s="20">
        <v>114.4</v>
      </c>
      <c r="I16" s="39"/>
      <c r="J16" s="39"/>
      <c r="K16" s="39"/>
      <c r="L16" s="39"/>
    </row>
    <row r="17" spans="1:12" x14ac:dyDescent="0.25">
      <c r="A17" s="8" t="s">
        <v>36</v>
      </c>
      <c r="B17" s="8" t="s">
        <v>37</v>
      </c>
      <c r="C17" s="8" t="s">
        <v>38</v>
      </c>
      <c r="D17" s="45">
        <v>941.6</v>
      </c>
      <c r="E17" s="45">
        <v>953.8</v>
      </c>
      <c r="F17" s="45">
        <v>2663</v>
      </c>
      <c r="G17" s="45">
        <v>2842.8</v>
      </c>
      <c r="H17" s="56">
        <v>3747.4</v>
      </c>
      <c r="I17" s="39"/>
      <c r="J17" s="39"/>
      <c r="K17" s="39"/>
      <c r="L17" s="39"/>
    </row>
    <row r="18" spans="1:12" x14ac:dyDescent="0.25">
      <c r="A18" s="7" t="s">
        <v>39</v>
      </c>
      <c r="B18" s="8" t="s">
        <v>40</v>
      </c>
      <c r="C18" s="8" t="s">
        <v>41</v>
      </c>
      <c r="D18" s="45">
        <v>2196.1</v>
      </c>
      <c r="E18" s="45">
        <v>2338.6999999999998</v>
      </c>
      <c r="F18" s="45">
        <v>2148.3000000000002</v>
      </c>
      <c r="G18" s="45">
        <v>3256.2</v>
      </c>
      <c r="H18" s="56">
        <v>2878</v>
      </c>
      <c r="I18" s="39"/>
      <c r="J18" s="39"/>
      <c r="K18" s="39"/>
      <c r="L18" s="39"/>
    </row>
    <row r="19" spans="1:12" ht="14.25" customHeight="1" x14ac:dyDescent="0.25">
      <c r="A19" s="7" t="s">
        <v>42</v>
      </c>
      <c r="B19" s="8" t="s">
        <v>43</v>
      </c>
      <c r="C19" s="8" t="s">
        <v>44</v>
      </c>
      <c r="D19" s="45">
        <v>143.30000000000001</v>
      </c>
      <c r="E19" s="45">
        <v>234.9</v>
      </c>
      <c r="F19" s="45">
        <v>229.6</v>
      </c>
      <c r="G19" s="45">
        <v>297.8</v>
      </c>
      <c r="H19" s="52">
        <v>272.3</v>
      </c>
      <c r="I19" s="39"/>
      <c r="J19" s="39"/>
      <c r="K19" s="39"/>
      <c r="L19" s="39"/>
    </row>
    <row r="20" spans="1:12" ht="27.75" customHeight="1" x14ac:dyDescent="0.25">
      <c r="A20" s="8" t="s">
        <v>45</v>
      </c>
      <c r="B20" s="8" t="s">
        <v>46</v>
      </c>
      <c r="C20" s="8" t="s">
        <v>47</v>
      </c>
      <c r="D20" s="45">
        <v>38.1</v>
      </c>
      <c r="E20" s="45">
        <v>50.4</v>
      </c>
      <c r="F20" s="45">
        <v>46.8</v>
      </c>
      <c r="G20" s="45">
        <v>33.9</v>
      </c>
      <c r="H20" s="56">
        <v>63.1</v>
      </c>
      <c r="I20" s="39"/>
      <c r="J20" s="39"/>
      <c r="K20" s="39"/>
      <c r="L20" s="39"/>
    </row>
    <row r="21" spans="1:12" ht="24.75" x14ac:dyDescent="0.25">
      <c r="A21" s="7" t="s">
        <v>48</v>
      </c>
      <c r="B21" s="8" t="s">
        <v>49</v>
      </c>
      <c r="C21" s="8" t="s">
        <v>50</v>
      </c>
      <c r="D21" s="45">
        <v>1947.8</v>
      </c>
      <c r="E21" s="45">
        <v>2237.3000000000002</v>
      </c>
      <c r="F21" s="45">
        <v>3367.4</v>
      </c>
      <c r="G21" s="45">
        <v>5752.8</v>
      </c>
      <c r="H21" s="52">
        <v>6909.2</v>
      </c>
      <c r="I21" s="39"/>
      <c r="J21" s="39"/>
      <c r="K21" s="39"/>
      <c r="L21" s="39"/>
    </row>
    <row r="22" spans="1:12" x14ac:dyDescent="0.25">
      <c r="A22" s="8" t="s">
        <v>51</v>
      </c>
      <c r="B22" s="8" t="s">
        <v>52</v>
      </c>
      <c r="C22" s="8" t="s">
        <v>53</v>
      </c>
      <c r="D22" s="45">
        <v>2975.7</v>
      </c>
      <c r="E22" s="45">
        <v>3167.9</v>
      </c>
      <c r="F22" s="45">
        <v>4901.8</v>
      </c>
      <c r="G22" s="45">
        <v>5890.5</v>
      </c>
      <c r="H22" s="52">
        <v>6108.7</v>
      </c>
      <c r="I22" s="39"/>
      <c r="J22" s="39"/>
      <c r="K22" s="39"/>
      <c r="L22" s="39"/>
    </row>
    <row r="23" spans="1:12" ht="24.75" x14ac:dyDescent="0.25">
      <c r="A23" s="8" t="s">
        <v>54</v>
      </c>
      <c r="B23" s="8" t="s">
        <v>55</v>
      </c>
      <c r="C23" s="8" t="s">
        <v>56</v>
      </c>
      <c r="D23" s="45">
        <v>979.9</v>
      </c>
      <c r="E23" s="45">
        <v>1073.8</v>
      </c>
      <c r="F23" s="45">
        <v>1587.9</v>
      </c>
      <c r="G23" s="45">
        <v>1768.5</v>
      </c>
      <c r="H23" s="52">
        <v>2104.4</v>
      </c>
      <c r="I23" s="39"/>
      <c r="J23" s="39"/>
      <c r="K23" s="39"/>
      <c r="L23" s="39"/>
    </row>
    <row r="24" spans="1:12" x14ac:dyDescent="0.25">
      <c r="A24" s="8" t="s">
        <v>57</v>
      </c>
      <c r="B24" s="8" t="s">
        <v>58</v>
      </c>
      <c r="C24" s="8" t="s">
        <v>59</v>
      </c>
      <c r="D24" s="45">
        <v>91</v>
      </c>
      <c r="E24" s="45">
        <v>110.1</v>
      </c>
      <c r="F24" s="45">
        <v>123.1</v>
      </c>
      <c r="G24" s="45">
        <v>154.19999999999999</v>
      </c>
      <c r="H24" s="52">
        <v>186.3</v>
      </c>
      <c r="I24" s="39"/>
      <c r="J24" s="39"/>
      <c r="K24" s="39"/>
      <c r="L24" s="39"/>
    </row>
    <row r="25" spans="1:12" x14ac:dyDescent="0.25">
      <c r="A25" s="8" t="s">
        <v>60</v>
      </c>
      <c r="B25" s="8" t="s">
        <v>61</v>
      </c>
      <c r="C25" s="8" t="s">
        <v>62</v>
      </c>
      <c r="D25" s="45">
        <v>127.9</v>
      </c>
      <c r="E25" s="45">
        <v>182.6</v>
      </c>
      <c r="F25" s="45">
        <v>297.2</v>
      </c>
      <c r="G25" s="45">
        <v>419.1</v>
      </c>
      <c r="H25" s="52">
        <v>665.5</v>
      </c>
      <c r="I25" s="39"/>
      <c r="J25" s="39"/>
      <c r="K25" s="39"/>
      <c r="L25" s="39"/>
    </row>
    <row r="26" spans="1:12" ht="24.75" x14ac:dyDescent="0.25">
      <c r="A26" s="8" t="s">
        <v>104</v>
      </c>
      <c r="B26" s="8" t="s">
        <v>64</v>
      </c>
      <c r="C26" s="8" t="s">
        <v>65</v>
      </c>
      <c r="D26" s="52" t="s">
        <v>111</v>
      </c>
      <c r="E26" s="52" t="s">
        <v>111</v>
      </c>
      <c r="F26" s="52" t="s">
        <v>111</v>
      </c>
      <c r="G26" s="52" t="s">
        <v>111</v>
      </c>
      <c r="H26" s="52" t="s">
        <v>111</v>
      </c>
      <c r="I26" s="39"/>
      <c r="J26" s="39"/>
      <c r="K26" s="39"/>
      <c r="L26" s="39"/>
    </row>
    <row r="27" spans="1:12" ht="55.5" customHeight="1" x14ac:dyDescent="0.25">
      <c r="A27" s="48" t="s">
        <v>108</v>
      </c>
      <c r="B27" s="48" t="s">
        <v>109</v>
      </c>
      <c r="C27" s="48" t="s">
        <v>110</v>
      </c>
      <c r="D27" s="45">
        <v>5.5</v>
      </c>
      <c r="E27" s="45">
        <v>13.1</v>
      </c>
      <c r="F27" s="45">
        <v>16.600000000000001</v>
      </c>
      <c r="G27" s="52">
        <v>26.4</v>
      </c>
      <c r="H27" s="52">
        <v>19.8</v>
      </c>
      <c r="I27" s="39"/>
      <c r="J27" s="39"/>
      <c r="K27" s="39"/>
      <c r="L27" s="39"/>
    </row>
    <row r="28" spans="1:12" x14ac:dyDescent="0.25">
      <c r="A28" s="11" t="s">
        <v>66</v>
      </c>
      <c r="B28" s="11" t="s">
        <v>67</v>
      </c>
      <c r="C28" s="11" t="s">
        <v>68</v>
      </c>
      <c r="D28" s="45">
        <v>763.3</v>
      </c>
      <c r="E28" s="53">
        <v>968.6</v>
      </c>
      <c r="F28" s="53">
        <v>1119.5</v>
      </c>
      <c r="G28" s="45">
        <v>1755.7</v>
      </c>
      <c r="H28" s="52">
        <v>1821.3</v>
      </c>
      <c r="I28" s="39"/>
      <c r="J28" s="39"/>
      <c r="K28" s="39"/>
      <c r="L28" s="39"/>
    </row>
    <row r="29" spans="1:12" ht="15.75" thickBot="1" x14ac:dyDescent="0.3">
      <c r="A29" s="12"/>
      <c r="B29" s="12"/>
      <c r="C29" s="13"/>
      <c r="D29" s="13"/>
      <c r="E29" s="13"/>
      <c r="F29" s="13"/>
      <c r="G29" s="13"/>
      <c r="H29" s="54"/>
    </row>
    <row r="30" spans="1:12" ht="9" customHeight="1" x14ac:dyDescent="0.25"/>
    <row r="31" spans="1:12" ht="48" customHeight="1" x14ac:dyDescent="0.25">
      <c r="A31" s="46"/>
      <c r="B31" s="47"/>
      <c r="C31" s="46"/>
    </row>
    <row r="32" spans="1:12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opLeftCell="A10" zoomScale="90" zoomScaleNormal="90" zoomScaleSheetLayoutView="100" workbookViewId="0">
      <selection activeCell="C31" sqref="C31"/>
    </sheetView>
  </sheetViews>
  <sheetFormatPr defaultRowHeight="15" x14ac:dyDescent="0.25"/>
  <cols>
    <col min="1" max="1" width="42.28515625" style="20" customWidth="1"/>
    <col min="2" max="3" width="39" style="20" customWidth="1"/>
    <col min="4" max="16384" width="9.140625" style="20"/>
  </cols>
  <sheetData>
    <row r="1" spans="1:8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</row>
    <row r="2" spans="1:8" x14ac:dyDescent="0.25">
      <c r="A2" s="27" t="s">
        <v>80</v>
      </c>
      <c r="B2" s="27" t="s">
        <v>2</v>
      </c>
      <c r="C2" s="27" t="s">
        <v>3</v>
      </c>
      <c r="D2" s="28"/>
      <c r="E2" s="28"/>
      <c r="F2" s="28"/>
      <c r="G2" s="28"/>
    </row>
    <row r="3" spans="1:8" ht="15.75" thickBot="1" x14ac:dyDescent="0.3">
      <c r="A3" s="32" t="s">
        <v>81</v>
      </c>
      <c r="B3" s="32" t="s">
        <v>82</v>
      </c>
      <c r="C3" s="30" t="s">
        <v>83</v>
      </c>
      <c r="D3" s="5"/>
      <c r="E3" s="5"/>
      <c r="F3" s="5"/>
      <c r="G3" s="5"/>
      <c r="H3" s="54"/>
    </row>
    <row r="4" spans="1:8" ht="15.75" thickBot="1" x14ac:dyDescent="0.3">
      <c r="A4" s="21" t="s">
        <v>4</v>
      </c>
      <c r="B4" s="6" t="s">
        <v>5</v>
      </c>
      <c r="C4" s="6" t="s">
        <v>6</v>
      </c>
      <c r="D4" s="19">
        <v>2020</v>
      </c>
      <c r="E4" s="19">
        <v>2021</v>
      </c>
      <c r="F4" s="19">
        <v>2022</v>
      </c>
      <c r="G4" s="19">
        <v>2023</v>
      </c>
      <c r="H4" s="55">
        <v>2024</v>
      </c>
    </row>
    <row r="5" spans="1:8" x14ac:dyDescent="0.25">
      <c r="A5" s="24" t="s">
        <v>106</v>
      </c>
      <c r="B5" s="24" t="s">
        <v>73</v>
      </c>
      <c r="C5" s="24" t="s">
        <v>72</v>
      </c>
      <c r="D5" s="14">
        <v>68566.8</v>
      </c>
      <c r="E5" s="14">
        <v>87275.7</v>
      </c>
      <c r="F5" s="14">
        <v>108126.9</v>
      </c>
      <c r="G5" s="14">
        <v>144613.9</v>
      </c>
      <c r="H5" s="50">
        <v>160128.4</v>
      </c>
    </row>
    <row r="6" spans="1:8" ht="13.5" customHeight="1" x14ac:dyDescent="0.25">
      <c r="A6" s="7" t="s">
        <v>0</v>
      </c>
      <c r="B6" s="8"/>
      <c r="C6" s="9"/>
      <c r="D6" s="16"/>
    </row>
    <row r="7" spans="1:8" ht="24.75" x14ac:dyDescent="0.25">
      <c r="A7" s="22" t="s">
        <v>7</v>
      </c>
      <c r="B7" s="8" t="s">
        <v>8</v>
      </c>
      <c r="C7" s="10" t="s">
        <v>9</v>
      </c>
      <c r="D7" s="18">
        <v>13278.8</v>
      </c>
      <c r="E7" s="18">
        <v>18845.900000000001</v>
      </c>
      <c r="F7" s="18">
        <v>21181.599999999999</v>
      </c>
      <c r="G7" s="18">
        <v>22766.6</v>
      </c>
      <c r="H7" s="56">
        <v>25242.799999999999</v>
      </c>
    </row>
    <row r="8" spans="1:8" x14ac:dyDescent="0.25">
      <c r="A8" s="22" t="s">
        <v>10</v>
      </c>
      <c r="B8" s="8" t="s">
        <v>11</v>
      </c>
      <c r="C8" s="10" t="s">
        <v>12</v>
      </c>
      <c r="D8" s="18">
        <v>5233.7</v>
      </c>
      <c r="E8" s="18">
        <v>11783</v>
      </c>
      <c r="F8" s="18">
        <v>10949.6</v>
      </c>
      <c r="G8" s="18">
        <v>13382.4</v>
      </c>
      <c r="H8" s="56">
        <v>17374.8</v>
      </c>
    </row>
    <row r="9" spans="1:8" ht="24.75" x14ac:dyDescent="0.25">
      <c r="A9" s="22" t="s">
        <v>76</v>
      </c>
      <c r="B9" s="8" t="s">
        <v>13</v>
      </c>
      <c r="C9" s="10" t="s">
        <v>14</v>
      </c>
      <c r="D9" s="18">
        <v>2143</v>
      </c>
      <c r="E9" s="18">
        <v>1877.7</v>
      </c>
      <c r="F9" s="18">
        <v>5143.8</v>
      </c>
      <c r="G9" s="18">
        <v>9565.7000000000007</v>
      </c>
      <c r="H9" s="56">
        <v>8224.7000000000007</v>
      </c>
    </row>
    <row r="10" spans="1:8" ht="26.25" customHeight="1" x14ac:dyDescent="0.25">
      <c r="A10" s="22" t="s">
        <v>15</v>
      </c>
      <c r="B10" s="8" t="s">
        <v>16</v>
      </c>
      <c r="C10" s="8" t="s">
        <v>17</v>
      </c>
      <c r="D10" s="17">
        <v>8071.3</v>
      </c>
      <c r="E10" s="18">
        <v>5929.4</v>
      </c>
      <c r="F10" s="18">
        <v>5280.7</v>
      </c>
      <c r="G10" s="18">
        <v>9378.1</v>
      </c>
      <c r="H10" s="56">
        <v>8674</v>
      </c>
    </row>
    <row r="11" spans="1:8" ht="28.5" customHeight="1" x14ac:dyDescent="0.25">
      <c r="A11" s="8" t="s">
        <v>18</v>
      </c>
      <c r="B11" s="8" t="s">
        <v>74</v>
      </c>
      <c r="C11" s="8" t="s">
        <v>20</v>
      </c>
      <c r="D11" s="18">
        <v>119.2</v>
      </c>
      <c r="E11" s="17">
        <v>130.19999999999999</v>
      </c>
      <c r="F11" s="17">
        <v>153.1</v>
      </c>
      <c r="G11" s="17">
        <v>192.9</v>
      </c>
      <c r="H11" s="52">
        <v>283.39999999999998</v>
      </c>
    </row>
    <row r="12" spans="1:8" x14ac:dyDescent="0.25">
      <c r="A12" s="7" t="s">
        <v>21</v>
      </c>
      <c r="B12" s="8" t="s">
        <v>22</v>
      </c>
      <c r="C12" s="8" t="s">
        <v>23</v>
      </c>
      <c r="D12" s="18">
        <v>4753.8999999999996</v>
      </c>
      <c r="E12" s="18">
        <v>7400</v>
      </c>
      <c r="F12" s="18">
        <v>7765.9</v>
      </c>
      <c r="G12" s="18">
        <v>13784</v>
      </c>
      <c r="H12" s="56">
        <v>13445.6</v>
      </c>
    </row>
    <row r="13" spans="1:8" ht="24.75" x14ac:dyDescent="0.25">
      <c r="A13" s="7" t="s">
        <v>24</v>
      </c>
      <c r="B13" s="8" t="s">
        <v>25</v>
      </c>
      <c r="C13" s="8" t="s">
        <v>26</v>
      </c>
      <c r="D13" s="17">
        <v>10778.4</v>
      </c>
      <c r="E13" s="18">
        <v>14116.2</v>
      </c>
      <c r="F13" s="18">
        <v>18945.7</v>
      </c>
      <c r="G13" s="18">
        <v>25119.4</v>
      </c>
      <c r="H13" s="56">
        <v>29530.1</v>
      </c>
    </row>
    <row r="14" spans="1:8" x14ac:dyDescent="0.25">
      <c r="A14" s="8" t="s">
        <v>27</v>
      </c>
      <c r="B14" s="8" t="s">
        <v>28</v>
      </c>
      <c r="C14" s="8" t="s">
        <v>29</v>
      </c>
      <c r="D14" s="17">
        <v>419.7</v>
      </c>
      <c r="E14" s="17">
        <v>498.3</v>
      </c>
      <c r="F14" s="17">
        <v>819.6</v>
      </c>
      <c r="G14" s="17">
        <v>1517.5</v>
      </c>
      <c r="H14" s="52">
        <v>1339.3</v>
      </c>
    </row>
    <row r="15" spans="1:8" x14ac:dyDescent="0.25">
      <c r="A15" s="23" t="s">
        <v>30</v>
      </c>
      <c r="B15" s="8" t="s">
        <v>31</v>
      </c>
      <c r="C15" s="8" t="s">
        <v>32</v>
      </c>
      <c r="D15" s="18">
        <v>644.1</v>
      </c>
      <c r="E15" s="17">
        <v>942.8</v>
      </c>
      <c r="F15" s="17">
        <v>1456.9</v>
      </c>
      <c r="G15" s="17">
        <v>2160.4</v>
      </c>
      <c r="H15" s="52">
        <v>2888.1</v>
      </c>
    </row>
    <row r="16" spans="1:8" x14ac:dyDescent="0.25">
      <c r="A16" s="8" t="s">
        <v>33</v>
      </c>
      <c r="B16" s="8" t="s">
        <v>34</v>
      </c>
      <c r="C16" s="8" t="s">
        <v>35</v>
      </c>
      <c r="D16" s="45">
        <v>156.9</v>
      </c>
      <c r="E16" s="18">
        <v>208.1</v>
      </c>
      <c r="F16" s="18">
        <v>200.6</v>
      </c>
      <c r="G16" s="18">
        <v>218.6</v>
      </c>
      <c r="H16" s="56">
        <v>263.89999999999998</v>
      </c>
    </row>
    <row r="17" spans="1:8" x14ac:dyDescent="0.25">
      <c r="A17" s="8" t="s">
        <v>36</v>
      </c>
      <c r="B17" s="8" t="s">
        <v>37</v>
      </c>
      <c r="C17" s="8" t="s">
        <v>38</v>
      </c>
      <c r="D17" s="18">
        <v>2311.6</v>
      </c>
      <c r="E17" s="45">
        <v>2335.1999999999998</v>
      </c>
      <c r="F17" s="45">
        <v>6455.4</v>
      </c>
      <c r="G17" s="45">
        <v>6910.5</v>
      </c>
      <c r="H17" s="45">
        <v>9012.2999999999993</v>
      </c>
    </row>
    <row r="18" spans="1:8" x14ac:dyDescent="0.25">
      <c r="A18" s="7" t="s">
        <v>39</v>
      </c>
      <c r="B18" s="8" t="s">
        <v>40</v>
      </c>
      <c r="C18" s="8" t="s">
        <v>41</v>
      </c>
      <c r="D18" s="18">
        <v>5264.6</v>
      </c>
      <c r="E18" s="18">
        <v>5985</v>
      </c>
      <c r="F18" s="18">
        <v>6312.5</v>
      </c>
      <c r="G18" s="18">
        <v>9274.6</v>
      </c>
      <c r="H18" s="56">
        <v>11296.1</v>
      </c>
    </row>
    <row r="19" spans="1:8" ht="14.25" customHeight="1" x14ac:dyDescent="0.25">
      <c r="A19" s="7" t="s">
        <v>42</v>
      </c>
      <c r="B19" s="8" t="s">
        <v>43</v>
      </c>
      <c r="C19" s="8" t="s">
        <v>44</v>
      </c>
      <c r="D19" s="17">
        <v>490.3</v>
      </c>
      <c r="E19" s="18">
        <v>932.1</v>
      </c>
      <c r="F19" s="18">
        <v>699.8</v>
      </c>
      <c r="G19" s="18">
        <v>1264.2</v>
      </c>
      <c r="H19" s="56">
        <v>1379.6</v>
      </c>
    </row>
    <row r="20" spans="1:8" ht="27.75" customHeight="1" x14ac:dyDescent="0.25">
      <c r="A20" s="8" t="s">
        <v>45</v>
      </c>
      <c r="B20" s="8" t="s">
        <v>46</v>
      </c>
      <c r="C20" s="8" t="s">
        <v>47</v>
      </c>
      <c r="D20" s="18">
        <v>121.1</v>
      </c>
      <c r="E20" s="17">
        <v>114.3</v>
      </c>
      <c r="F20" s="17">
        <v>127</v>
      </c>
      <c r="G20" s="17">
        <v>132.4</v>
      </c>
      <c r="H20" s="52">
        <v>224.8</v>
      </c>
    </row>
    <row r="21" spans="1:8" ht="24.75" x14ac:dyDescent="0.25">
      <c r="A21" s="7" t="s">
        <v>48</v>
      </c>
      <c r="B21" s="8" t="s">
        <v>49</v>
      </c>
      <c r="C21" s="8" t="s">
        <v>50</v>
      </c>
      <c r="D21" s="17">
        <v>3806.1</v>
      </c>
      <c r="E21" s="18">
        <v>3875.3</v>
      </c>
      <c r="F21" s="18">
        <v>4982.8999999999996</v>
      </c>
      <c r="G21" s="18">
        <v>5692</v>
      </c>
      <c r="H21" s="56">
        <v>5854.1</v>
      </c>
    </row>
    <row r="22" spans="1:8" x14ac:dyDescent="0.25">
      <c r="A22" s="8" t="s">
        <v>51</v>
      </c>
      <c r="B22" s="8" t="s">
        <v>52</v>
      </c>
      <c r="C22" s="8" t="s">
        <v>53</v>
      </c>
      <c r="D22" s="17">
        <v>6181.1</v>
      </c>
      <c r="E22" s="17">
        <v>6458.6</v>
      </c>
      <c r="F22" s="17">
        <v>9821</v>
      </c>
      <c r="G22" s="17">
        <v>12073.9</v>
      </c>
      <c r="H22" s="52">
        <v>12798.4</v>
      </c>
    </row>
    <row r="23" spans="1:8" ht="24.75" x14ac:dyDescent="0.25">
      <c r="A23" s="8" t="s">
        <v>54</v>
      </c>
      <c r="B23" s="8" t="s">
        <v>55</v>
      </c>
      <c r="C23" s="8" t="s">
        <v>56</v>
      </c>
      <c r="D23" s="17">
        <v>2476.9</v>
      </c>
      <c r="E23" s="17">
        <v>2774.2</v>
      </c>
      <c r="F23" s="17">
        <v>3620.4</v>
      </c>
      <c r="G23" s="17">
        <v>4288.3</v>
      </c>
      <c r="H23" s="52">
        <v>5050.1000000000004</v>
      </c>
    </row>
    <row r="24" spans="1:8" x14ac:dyDescent="0.25">
      <c r="A24" s="8" t="s">
        <v>57</v>
      </c>
      <c r="B24" s="8" t="s">
        <v>58</v>
      </c>
      <c r="C24" s="8" t="s">
        <v>59</v>
      </c>
      <c r="D24" s="17">
        <v>336.7</v>
      </c>
      <c r="E24" s="17">
        <v>274.10000000000002</v>
      </c>
      <c r="F24" s="17">
        <v>492.6</v>
      </c>
      <c r="G24" s="17">
        <v>713.8</v>
      </c>
      <c r="H24" s="52">
        <v>797.2</v>
      </c>
    </row>
    <row r="25" spans="1:8" x14ac:dyDescent="0.25">
      <c r="A25" s="8" t="s">
        <v>60</v>
      </c>
      <c r="B25" s="8" t="s">
        <v>61</v>
      </c>
      <c r="C25" s="8" t="s">
        <v>62</v>
      </c>
      <c r="D25" s="17">
        <v>1138.5999999999999</v>
      </c>
      <c r="E25" s="17">
        <v>1311.5</v>
      </c>
      <c r="F25" s="17">
        <v>1537.6</v>
      </c>
      <c r="G25" s="17">
        <v>1976.8</v>
      </c>
      <c r="H25" s="52">
        <v>2718.4</v>
      </c>
    </row>
    <row r="26" spans="1:8" ht="24.75" x14ac:dyDescent="0.25">
      <c r="A26" s="8" t="s">
        <v>104</v>
      </c>
      <c r="B26" s="8" t="s">
        <v>64</v>
      </c>
      <c r="C26" s="8" t="s">
        <v>65</v>
      </c>
      <c r="D26" s="17" t="s">
        <v>111</v>
      </c>
      <c r="E26" s="17" t="s">
        <v>111</v>
      </c>
      <c r="F26" s="17" t="s">
        <v>111</v>
      </c>
      <c r="G26" s="17" t="s">
        <v>111</v>
      </c>
      <c r="H26" s="52" t="s">
        <v>111</v>
      </c>
    </row>
    <row r="27" spans="1:8" ht="55.5" customHeight="1" x14ac:dyDescent="0.25">
      <c r="A27" s="48" t="s">
        <v>108</v>
      </c>
      <c r="B27" s="48" t="s">
        <v>109</v>
      </c>
      <c r="C27" s="48" t="s">
        <v>110</v>
      </c>
      <c r="D27" s="17">
        <v>16.899999999999999</v>
      </c>
      <c r="E27" s="17">
        <v>39.799999999999997</v>
      </c>
      <c r="F27" s="17">
        <v>45.7</v>
      </c>
      <c r="G27" s="17">
        <v>44.3</v>
      </c>
      <c r="H27" s="52">
        <v>52.7</v>
      </c>
    </row>
    <row r="28" spans="1:8" x14ac:dyDescent="0.25">
      <c r="A28" s="11" t="s">
        <v>66</v>
      </c>
      <c r="B28" s="11" t="s">
        <v>67</v>
      </c>
      <c r="C28" s="11" t="s">
        <v>68</v>
      </c>
      <c r="D28" s="17">
        <v>823.9</v>
      </c>
      <c r="E28" s="17">
        <v>1444</v>
      </c>
      <c r="F28" s="17">
        <v>2134.5</v>
      </c>
      <c r="G28" s="17">
        <v>4157.5</v>
      </c>
      <c r="H28" s="52">
        <v>3678</v>
      </c>
    </row>
    <row r="29" spans="1:8" ht="15.75" thickBot="1" x14ac:dyDescent="0.3">
      <c r="A29" s="12"/>
      <c r="B29" s="12"/>
      <c r="C29" s="13"/>
      <c r="D29" s="13"/>
      <c r="E29" s="13"/>
      <c r="F29" s="13"/>
      <c r="G29" s="13"/>
      <c r="H29" s="54"/>
    </row>
    <row r="30" spans="1:8" ht="9" customHeight="1" x14ac:dyDescent="0.25"/>
    <row r="31" spans="1:8" ht="48" customHeight="1" x14ac:dyDescent="0.25">
      <c r="A31" s="46"/>
      <c r="B31" s="47"/>
      <c r="C31" s="46"/>
    </row>
    <row r="32" spans="1:8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opLeftCell="A4" zoomScale="90" zoomScaleNormal="90" zoomScaleSheetLayoutView="100" workbookViewId="0">
      <selection activeCell="C9" sqref="C9"/>
    </sheetView>
  </sheetViews>
  <sheetFormatPr defaultRowHeight="15" x14ac:dyDescent="0.25"/>
  <cols>
    <col min="1" max="1" width="42.28515625" style="20" customWidth="1"/>
    <col min="2" max="3" width="39" style="20" customWidth="1"/>
  </cols>
  <sheetData>
    <row r="1" spans="1:8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  <c r="F1" s="42"/>
      <c r="G1" s="42"/>
    </row>
    <row r="2" spans="1:8" s="20" customFormat="1" x14ac:dyDescent="0.25">
      <c r="A2" s="27" t="s">
        <v>80</v>
      </c>
      <c r="B2" s="27" t="s">
        <v>2</v>
      </c>
      <c r="C2" s="27" t="s">
        <v>3</v>
      </c>
      <c r="D2" s="28"/>
      <c r="E2" s="28"/>
      <c r="F2" s="28"/>
      <c r="G2" s="28"/>
    </row>
    <row r="3" spans="1:8" ht="15.75" thickBot="1" x14ac:dyDescent="0.3">
      <c r="A3" s="29" t="s">
        <v>84</v>
      </c>
      <c r="B3" s="32" t="s">
        <v>85</v>
      </c>
      <c r="C3" s="30" t="s">
        <v>86</v>
      </c>
      <c r="D3" s="28"/>
      <c r="E3" s="28"/>
      <c r="F3" s="28"/>
      <c r="G3" s="28"/>
    </row>
    <row r="4" spans="1:8" s="20" customFormat="1" ht="15.75" thickBot="1" x14ac:dyDescent="0.3">
      <c r="A4" s="33" t="s">
        <v>4</v>
      </c>
      <c r="B4" s="34" t="s">
        <v>5</v>
      </c>
      <c r="C4" s="34" t="s">
        <v>6</v>
      </c>
      <c r="D4" s="35">
        <v>2020</v>
      </c>
      <c r="E4" s="35">
        <v>2021</v>
      </c>
      <c r="F4" s="35">
        <v>2022</v>
      </c>
      <c r="G4" s="35">
        <v>2023</v>
      </c>
      <c r="H4" s="49">
        <v>2024</v>
      </c>
    </row>
    <row r="5" spans="1:8" x14ac:dyDescent="0.25">
      <c r="A5" s="24" t="s">
        <v>107</v>
      </c>
      <c r="B5" s="24" t="s">
        <v>73</v>
      </c>
      <c r="C5" s="24" t="s">
        <v>72</v>
      </c>
      <c r="D5" s="14">
        <v>88452.1</v>
      </c>
      <c r="E5" s="14">
        <v>82462.5</v>
      </c>
      <c r="F5" s="14">
        <v>107532.8</v>
      </c>
      <c r="G5" s="14">
        <v>118842.4</v>
      </c>
      <c r="H5" s="50">
        <v>133667.29999999999</v>
      </c>
    </row>
    <row r="6" spans="1:8" ht="6.75" customHeight="1" x14ac:dyDescent="0.25">
      <c r="A6" s="7" t="s">
        <v>0</v>
      </c>
      <c r="B6" s="8"/>
      <c r="C6" s="9"/>
      <c r="D6" s="16"/>
      <c r="E6" s="16"/>
      <c r="F6" s="16"/>
      <c r="G6" s="16"/>
      <c r="H6" s="51"/>
    </row>
    <row r="7" spans="1:8" ht="24.75" x14ac:dyDescent="0.25">
      <c r="A7" s="22" t="s">
        <v>7</v>
      </c>
      <c r="B7" s="8" t="s">
        <v>8</v>
      </c>
      <c r="C7" s="10" t="s">
        <v>9</v>
      </c>
      <c r="D7" s="15">
        <v>10617.2</v>
      </c>
      <c r="E7" s="15">
        <v>13560.1</v>
      </c>
      <c r="F7" s="15">
        <v>13537.3</v>
      </c>
      <c r="G7" s="15">
        <v>16652.099999999999</v>
      </c>
      <c r="H7" s="45">
        <v>17634.8</v>
      </c>
    </row>
    <row r="8" spans="1:8" x14ac:dyDescent="0.25">
      <c r="A8" s="22" t="s">
        <v>10</v>
      </c>
      <c r="B8" s="8" t="s">
        <v>11</v>
      </c>
      <c r="C8" s="10" t="s">
        <v>12</v>
      </c>
      <c r="D8" s="15">
        <v>64.7</v>
      </c>
      <c r="E8" s="15">
        <v>19.899999999999999</v>
      </c>
      <c r="F8" s="15">
        <v>191.1</v>
      </c>
      <c r="G8" s="15">
        <v>256.7</v>
      </c>
      <c r="H8" s="45">
        <v>515.6</v>
      </c>
    </row>
    <row r="9" spans="1:8" ht="24.75" x14ac:dyDescent="0.25">
      <c r="A9" s="22" t="s">
        <v>76</v>
      </c>
      <c r="B9" s="8" t="s">
        <v>13</v>
      </c>
      <c r="C9" s="10" t="s">
        <v>14</v>
      </c>
      <c r="D9" s="15">
        <v>53965.2</v>
      </c>
      <c r="E9" s="15">
        <v>42861.9</v>
      </c>
      <c r="F9" s="15">
        <v>60241.8</v>
      </c>
      <c r="G9" s="15">
        <v>64143.3</v>
      </c>
      <c r="H9" s="45">
        <v>67554.899999999994</v>
      </c>
    </row>
    <row r="10" spans="1:8" ht="26.25" customHeight="1" x14ac:dyDescent="0.25">
      <c r="A10" s="22" t="s">
        <v>15</v>
      </c>
      <c r="B10" s="8" t="s">
        <v>16</v>
      </c>
      <c r="C10" s="8" t="s">
        <v>17</v>
      </c>
      <c r="D10" s="15">
        <v>814.6</v>
      </c>
      <c r="E10" s="15">
        <v>350.5</v>
      </c>
      <c r="F10" s="15">
        <v>849.9</v>
      </c>
      <c r="G10" s="15">
        <v>783.7</v>
      </c>
      <c r="H10" s="45">
        <v>864.5</v>
      </c>
    </row>
    <row r="11" spans="1:8" ht="28.5" customHeight="1" x14ac:dyDescent="0.25">
      <c r="A11" s="8" t="s">
        <v>18</v>
      </c>
      <c r="B11" s="8" t="s">
        <v>74</v>
      </c>
      <c r="C11" s="8" t="s">
        <v>20</v>
      </c>
      <c r="D11" s="15">
        <v>85.7</v>
      </c>
      <c r="E11" s="15">
        <v>102.9</v>
      </c>
      <c r="F11" s="15">
        <v>126.5</v>
      </c>
      <c r="G11" s="15">
        <v>158.80000000000001</v>
      </c>
      <c r="H11" s="45">
        <v>250.6</v>
      </c>
    </row>
    <row r="12" spans="1:8" x14ac:dyDescent="0.25">
      <c r="A12" s="7" t="s">
        <v>21</v>
      </c>
      <c r="B12" s="8" t="s">
        <v>22</v>
      </c>
      <c r="C12" s="8" t="s">
        <v>23</v>
      </c>
      <c r="D12" s="15">
        <v>6434.5</v>
      </c>
      <c r="E12" s="15">
        <v>6614.8</v>
      </c>
      <c r="F12" s="15">
        <v>6399.7</v>
      </c>
      <c r="G12" s="15">
        <v>7657.6</v>
      </c>
      <c r="H12" s="45">
        <v>14719.8</v>
      </c>
    </row>
    <row r="13" spans="1:8" ht="24.75" x14ac:dyDescent="0.25">
      <c r="A13" s="7" t="s">
        <v>24</v>
      </c>
      <c r="B13" s="8" t="s">
        <v>25</v>
      </c>
      <c r="C13" s="8" t="s">
        <v>26</v>
      </c>
      <c r="D13" s="15">
        <v>2954.3</v>
      </c>
      <c r="E13" s="15">
        <v>3715.3</v>
      </c>
      <c r="F13" s="15">
        <v>4738.8999999999996</v>
      </c>
      <c r="G13" s="15">
        <v>5573</v>
      </c>
      <c r="H13" s="45">
        <v>6127.6</v>
      </c>
    </row>
    <row r="14" spans="1:8" x14ac:dyDescent="0.25">
      <c r="A14" s="8" t="s">
        <v>27</v>
      </c>
      <c r="B14" s="8" t="s">
        <v>28</v>
      </c>
      <c r="C14" s="8" t="s">
        <v>29</v>
      </c>
      <c r="D14" s="15">
        <v>494.2</v>
      </c>
      <c r="E14" s="15">
        <v>527.6</v>
      </c>
      <c r="F14" s="15">
        <v>509.7</v>
      </c>
      <c r="G14" s="15">
        <v>551.1</v>
      </c>
      <c r="H14" s="45">
        <v>753</v>
      </c>
    </row>
    <row r="15" spans="1:8" x14ac:dyDescent="0.25">
      <c r="A15" s="23" t="s">
        <v>30</v>
      </c>
      <c r="B15" s="8" t="s">
        <v>31</v>
      </c>
      <c r="C15" s="8" t="s">
        <v>32</v>
      </c>
      <c r="D15" s="15">
        <v>162.80000000000001</v>
      </c>
      <c r="E15" s="15">
        <v>589.79999999999995</v>
      </c>
      <c r="F15" s="15">
        <v>994.2</v>
      </c>
      <c r="G15" s="15">
        <v>1382.1</v>
      </c>
      <c r="H15" s="45">
        <v>1778</v>
      </c>
    </row>
    <row r="16" spans="1:8" x14ac:dyDescent="0.25">
      <c r="A16" s="8" t="s">
        <v>33</v>
      </c>
      <c r="B16" s="8" t="s">
        <v>34</v>
      </c>
      <c r="C16" s="8" t="s">
        <v>35</v>
      </c>
      <c r="D16" s="15">
        <v>217.6</v>
      </c>
      <c r="E16" s="15">
        <v>313</v>
      </c>
      <c r="F16" s="15">
        <v>304.10000000000002</v>
      </c>
      <c r="G16" s="15">
        <v>339.7</v>
      </c>
      <c r="H16" s="45">
        <v>271.7</v>
      </c>
    </row>
    <row r="17" spans="1:8" x14ac:dyDescent="0.25">
      <c r="A17" s="8" t="s">
        <v>36</v>
      </c>
      <c r="B17" s="8" t="s">
        <v>37</v>
      </c>
      <c r="C17" s="8" t="s">
        <v>38</v>
      </c>
      <c r="D17" s="15">
        <v>1424.9</v>
      </c>
      <c r="E17" s="15">
        <v>1518.9</v>
      </c>
      <c r="F17" s="15">
        <v>4105.3999999999996</v>
      </c>
      <c r="G17" s="15">
        <v>4290.8999999999996</v>
      </c>
      <c r="H17" s="45">
        <v>5625.4</v>
      </c>
    </row>
    <row r="18" spans="1:8" x14ac:dyDescent="0.25">
      <c r="A18" s="7" t="s">
        <v>39</v>
      </c>
      <c r="B18" s="8" t="s">
        <v>40</v>
      </c>
      <c r="C18" s="8" t="s">
        <v>41</v>
      </c>
      <c r="D18" s="15">
        <v>2205.9</v>
      </c>
      <c r="E18" s="15">
        <v>2617.1</v>
      </c>
      <c r="F18" s="15">
        <v>3163.6</v>
      </c>
      <c r="G18" s="15">
        <v>2249</v>
      </c>
      <c r="H18" s="45">
        <v>1706.9</v>
      </c>
    </row>
    <row r="19" spans="1:8" ht="24.75" x14ac:dyDescent="0.25">
      <c r="A19" s="7" t="s">
        <v>42</v>
      </c>
      <c r="B19" s="8" t="s">
        <v>43</v>
      </c>
      <c r="C19" s="8" t="s">
        <v>44</v>
      </c>
      <c r="D19" s="15">
        <v>289.60000000000002</v>
      </c>
      <c r="E19" s="15">
        <v>363.3</v>
      </c>
      <c r="F19" s="15">
        <v>368.5</v>
      </c>
      <c r="G19" s="15">
        <v>500.2</v>
      </c>
      <c r="H19" s="45">
        <v>416.5</v>
      </c>
    </row>
    <row r="20" spans="1:8" ht="27.75" customHeight="1" x14ac:dyDescent="0.25">
      <c r="A20" s="8" t="s">
        <v>45</v>
      </c>
      <c r="B20" s="8" t="s">
        <v>46</v>
      </c>
      <c r="C20" s="8" t="s">
        <v>47</v>
      </c>
      <c r="D20" s="15">
        <v>298.8</v>
      </c>
      <c r="E20" s="15">
        <v>308.8</v>
      </c>
      <c r="F20" s="15">
        <v>353.7</v>
      </c>
      <c r="G20" s="15">
        <v>452.7</v>
      </c>
      <c r="H20" s="45">
        <v>581.9</v>
      </c>
    </row>
    <row r="21" spans="1:8" ht="24.75" x14ac:dyDescent="0.25">
      <c r="A21" s="7" t="s">
        <v>48</v>
      </c>
      <c r="B21" s="8" t="s">
        <v>49</v>
      </c>
      <c r="C21" s="8" t="s">
        <v>50</v>
      </c>
      <c r="D21" s="15">
        <v>1786.2</v>
      </c>
      <c r="E21" s="15">
        <v>1975.1</v>
      </c>
      <c r="F21" s="15">
        <v>2669.5</v>
      </c>
      <c r="G21" s="15">
        <v>3275.4</v>
      </c>
      <c r="H21" s="45">
        <v>3513.1</v>
      </c>
    </row>
    <row r="22" spans="1:8" x14ac:dyDescent="0.25">
      <c r="A22" s="8" t="s">
        <v>51</v>
      </c>
      <c r="B22" s="8" t="s">
        <v>52</v>
      </c>
      <c r="C22" s="8" t="s">
        <v>53</v>
      </c>
      <c r="D22" s="15">
        <v>2839.9</v>
      </c>
      <c r="E22" s="15">
        <v>2965.1</v>
      </c>
      <c r="F22" s="15">
        <v>4468.1000000000004</v>
      </c>
      <c r="G22" s="15">
        <v>5071.8999999999996</v>
      </c>
      <c r="H22" s="45">
        <v>5314.4</v>
      </c>
    </row>
    <row r="23" spans="1:8" ht="24.75" x14ac:dyDescent="0.25">
      <c r="A23" s="8" t="s">
        <v>54</v>
      </c>
      <c r="B23" s="8" t="s">
        <v>55</v>
      </c>
      <c r="C23" s="8" t="s">
        <v>56</v>
      </c>
      <c r="D23" s="15">
        <v>1446.7</v>
      </c>
      <c r="E23" s="15">
        <v>1589</v>
      </c>
      <c r="F23" s="15">
        <v>1934.6</v>
      </c>
      <c r="G23" s="15">
        <v>2280.3000000000002</v>
      </c>
      <c r="H23" s="45">
        <v>2626.1</v>
      </c>
    </row>
    <row r="24" spans="1:8" x14ac:dyDescent="0.25">
      <c r="A24" s="8" t="s">
        <v>57</v>
      </c>
      <c r="B24" s="8" t="s">
        <v>58</v>
      </c>
      <c r="C24" s="8" t="s">
        <v>59</v>
      </c>
      <c r="D24" s="15">
        <v>245.3</v>
      </c>
      <c r="E24" s="15">
        <v>279.89999999999998</v>
      </c>
      <c r="F24" s="15">
        <v>380.9</v>
      </c>
      <c r="G24" s="15">
        <v>508.2</v>
      </c>
      <c r="H24" s="45">
        <v>506.5</v>
      </c>
    </row>
    <row r="25" spans="1:8" x14ac:dyDescent="0.25">
      <c r="A25" s="8" t="s">
        <v>60</v>
      </c>
      <c r="B25" s="8" t="s">
        <v>61</v>
      </c>
      <c r="C25" s="8" t="s">
        <v>62</v>
      </c>
      <c r="D25" s="15">
        <v>1407.6</v>
      </c>
      <c r="E25" s="15">
        <v>1364.7</v>
      </c>
      <c r="F25" s="15">
        <v>1051.8</v>
      </c>
      <c r="G25" s="15">
        <v>868.1</v>
      </c>
      <c r="H25" s="45">
        <v>1391.4</v>
      </c>
    </row>
    <row r="26" spans="1:8" ht="24.75" x14ac:dyDescent="0.25">
      <c r="A26" s="8" t="s">
        <v>104</v>
      </c>
      <c r="B26" s="8" t="s">
        <v>64</v>
      </c>
      <c r="C26" s="8" t="s">
        <v>65</v>
      </c>
      <c r="D26" s="17" t="s">
        <v>111</v>
      </c>
      <c r="E26" s="17" t="s">
        <v>111</v>
      </c>
      <c r="F26" s="17" t="s">
        <v>111</v>
      </c>
      <c r="G26" s="17" t="s">
        <v>111</v>
      </c>
      <c r="H26" s="52" t="s">
        <v>111</v>
      </c>
    </row>
    <row r="27" spans="1:8" ht="55.5" customHeight="1" x14ac:dyDescent="0.25">
      <c r="A27" s="48" t="s">
        <v>108</v>
      </c>
      <c r="B27" s="48" t="s">
        <v>109</v>
      </c>
      <c r="C27" s="48" t="s">
        <v>110</v>
      </c>
      <c r="D27" s="15">
        <v>13.3</v>
      </c>
      <c r="E27" s="15">
        <v>35.1</v>
      </c>
      <c r="F27" s="15">
        <v>32.299999999999997</v>
      </c>
      <c r="G27" s="15">
        <v>30.2</v>
      </c>
      <c r="H27" s="45">
        <v>32</v>
      </c>
    </row>
    <row r="28" spans="1:8" x14ac:dyDescent="0.25">
      <c r="A28" s="11" t="s">
        <v>66</v>
      </c>
      <c r="B28" s="11" t="s">
        <v>67</v>
      </c>
      <c r="C28" s="11" t="s">
        <v>68</v>
      </c>
      <c r="D28" s="15">
        <v>683.1</v>
      </c>
      <c r="E28" s="15">
        <v>789.7</v>
      </c>
      <c r="F28" s="3">
        <v>1111.2</v>
      </c>
      <c r="G28" s="3">
        <v>1817.4</v>
      </c>
      <c r="H28" s="53">
        <v>1482.6</v>
      </c>
    </row>
    <row r="29" spans="1:8" ht="15.75" thickBot="1" x14ac:dyDescent="0.3">
      <c r="A29" s="12"/>
      <c r="B29" s="12"/>
      <c r="C29" s="13"/>
      <c r="D29" s="13"/>
      <c r="E29" s="13"/>
      <c r="F29" s="40"/>
      <c r="G29" s="40"/>
      <c r="H29" s="40"/>
    </row>
    <row r="30" spans="1:8" ht="9" customHeight="1" x14ac:dyDescent="0.25"/>
    <row r="31" spans="1:8" ht="48" customHeight="1" x14ac:dyDescent="0.25">
      <c r="A31" s="46"/>
      <c r="B31" s="47"/>
      <c r="C31" s="46"/>
    </row>
    <row r="32" spans="1:8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opLeftCell="A16" zoomScale="90" zoomScaleNormal="90" zoomScaleSheetLayoutView="100" workbookViewId="0">
      <selection activeCell="C36" sqref="C36"/>
    </sheetView>
  </sheetViews>
  <sheetFormatPr defaultRowHeight="15" x14ac:dyDescent="0.25"/>
  <cols>
    <col min="1" max="1" width="42.28515625" style="20" customWidth="1"/>
    <col min="2" max="3" width="39" style="20" customWidth="1"/>
  </cols>
  <sheetData>
    <row r="1" spans="1:8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  <c r="F1" s="42"/>
      <c r="G1" s="42"/>
    </row>
    <row r="2" spans="1:8" s="20" customFormat="1" x14ac:dyDescent="0.25">
      <c r="A2" s="27" t="s">
        <v>80</v>
      </c>
      <c r="B2" s="27" t="s">
        <v>2</v>
      </c>
      <c r="C2" s="27" t="s">
        <v>3</v>
      </c>
      <c r="D2" s="28"/>
      <c r="E2" s="28"/>
      <c r="F2" s="28"/>
      <c r="G2" s="28"/>
    </row>
    <row r="3" spans="1:8" ht="15.75" thickBot="1" x14ac:dyDescent="0.3">
      <c r="A3" s="29" t="s">
        <v>87</v>
      </c>
      <c r="B3" s="36" t="s">
        <v>88</v>
      </c>
      <c r="C3" s="37" t="s">
        <v>89</v>
      </c>
      <c r="D3" s="28"/>
      <c r="E3" s="28"/>
      <c r="F3" s="28"/>
      <c r="G3" s="28"/>
    </row>
    <row r="4" spans="1:8" s="20" customFormat="1" ht="15.75" thickBot="1" x14ac:dyDescent="0.3">
      <c r="A4" s="33" t="s">
        <v>4</v>
      </c>
      <c r="B4" s="34" t="s">
        <v>5</v>
      </c>
      <c r="C4" s="34" t="s">
        <v>6</v>
      </c>
      <c r="D4" s="35">
        <v>2020</v>
      </c>
      <c r="E4" s="35">
        <v>2021</v>
      </c>
      <c r="F4" s="35">
        <v>2022</v>
      </c>
      <c r="G4" s="35">
        <v>2023</v>
      </c>
      <c r="H4" s="49">
        <v>2024</v>
      </c>
    </row>
    <row r="5" spans="1:8" x14ac:dyDescent="0.25">
      <c r="A5" s="24" t="s">
        <v>107</v>
      </c>
      <c r="B5" s="24" t="s">
        <v>73</v>
      </c>
      <c r="C5" s="24" t="s">
        <v>72</v>
      </c>
      <c r="D5" s="14">
        <v>18165.400000000001</v>
      </c>
      <c r="E5" s="14">
        <v>18213.3</v>
      </c>
      <c r="F5" s="14">
        <v>28094.6</v>
      </c>
      <c r="G5" s="14">
        <v>33366.5</v>
      </c>
      <c r="H5" s="50">
        <v>40730.800000000003</v>
      </c>
    </row>
    <row r="6" spans="1:8" ht="6.75" customHeight="1" x14ac:dyDescent="0.25">
      <c r="A6" s="7" t="s">
        <v>0</v>
      </c>
      <c r="B6" s="8"/>
      <c r="C6" s="9"/>
      <c r="D6" s="16"/>
      <c r="E6" s="16"/>
      <c r="F6" s="16"/>
      <c r="G6" s="16"/>
      <c r="H6" s="51"/>
    </row>
    <row r="7" spans="1:8" ht="24.75" x14ac:dyDescent="0.25">
      <c r="A7" s="22" t="s">
        <v>7</v>
      </c>
      <c r="B7" s="8" t="s">
        <v>8</v>
      </c>
      <c r="C7" s="10" t="s">
        <v>9</v>
      </c>
      <c r="D7" s="15">
        <v>3752.8</v>
      </c>
      <c r="E7" s="15">
        <v>4782.3</v>
      </c>
      <c r="F7" s="15">
        <v>5674.4</v>
      </c>
      <c r="G7" s="15">
        <v>6629.4</v>
      </c>
      <c r="H7" s="45">
        <v>7884.7</v>
      </c>
    </row>
    <row r="8" spans="1:8" x14ac:dyDescent="0.25">
      <c r="A8" s="22" t="s">
        <v>10</v>
      </c>
      <c r="B8" s="8" t="s">
        <v>11</v>
      </c>
      <c r="C8" s="10" t="s">
        <v>12</v>
      </c>
      <c r="D8" s="15">
        <v>559.9</v>
      </c>
      <c r="E8" s="15">
        <v>382.7</v>
      </c>
      <c r="F8" s="15">
        <v>1085.2</v>
      </c>
      <c r="G8" s="15">
        <v>507.2</v>
      </c>
      <c r="H8" s="45">
        <v>2237.6</v>
      </c>
    </row>
    <row r="9" spans="1:8" ht="24.75" x14ac:dyDescent="0.25">
      <c r="A9" s="22" t="s">
        <v>76</v>
      </c>
      <c r="B9" s="8" t="s">
        <v>13</v>
      </c>
      <c r="C9" s="10" t="s">
        <v>14</v>
      </c>
      <c r="D9" s="15">
        <v>241</v>
      </c>
      <c r="E9" s="15">
        <v>318.5</v>
      </c>
      <c r="F9" s="15">
        <v>286.5</v>
      </c>
      <c r="G9" s="15">
        <v>420.2</v>
      </c>
      <c r="H9" s="45">
        <v>673.7</v>
      </c>
    </row>
    <row r="10" spans="1:8" ht="26.25" customHeight="1" x14ac:dyDescent="0.25">
      <c r="A10" s="22" t="s">
        <v>15</v>
      </c>
      <c r="B10" s="8" t="s">
        <v>16</v>
      </c>
      <c r="C10" s="8" t="s">
        <v>17</v>
      </c>
      <c r="D10" s="15">
        <v>964.3</v>
      </c>
      <c r="E10" s="15">
        <v>446.4</v>
      </c>
      <c r="F10" s="15">
        <v>326.8</v>
      </c>
      <c r="G10" s="15">
        <v>149.19999999999999</v>
      </c>
      <c r="H10" s="45">
        <v>562.20000000000005</v>
      </c>
    </row>
    <row r="11" spans="1:8" ht="28.5" customHeight="1" x14ac:dyDescent="0.25">
      <c r="A11" s="8" t="s">
        <v>18</v>
      </c>
      <c r="B11" s="8" t="s">
        <v>74</v>
      </c>
      <c r="C11" s="8" t="s">
        <v>20</v>
      </c>
      <c r="D11" s="15">
        <v>48</v>
      </c>
      <c r="E11" s="15">
        <v>37.9</v>
      </c>
      <c r="F11" s="15">
        <v>45.8</v>
      </c>
      <c r="G11" s="15">
        <v>64.7</v>
      </c>
      <c r="H11" s="45">
        <v>84.1</v>
      </c>
    </row>
    <row r="12" spans="1:8" x14ac:dyDescent="0.25">
      <c r="A12" s="7" t="s">
        <v>21</v>
      </c>
      <c r="B12" s="8" t="s">
        <v>22</v>
      </c>
      <c r="C12" s="8" t="s">
        <v>23</v>
      </c>
      <c r="D12" s="15">
        <v>1639.4</v>
      </c>
      <c r="E12" s="15">
        <v>666.8</v>
      </c>
      <c r="F12" s="15">
        <v>2145.9</v>
      </c>
      <c r="G12" s="15">
        <v>2600.8000000000002</v>
      </c>
      <c r="H12" s="45">
        <v>2942.6</v>
      </c>
    </row>
    <row r="13" spans="1:8" ht="24.75" x14ac:dyDescent="0.25">
      <c r="A13" s="7" t="s">
        <v>24</v>
      </c>
      <c r="B13" s="8" t="s">
        <v>25</v>
      </c>
      <c r="C13" s="8" t="s">
        <v>26</v>
      </c>
      <c r="D13" s="15">
        <v>1938.8</v>
      </c>
      <c r="E13" s="15">
        <v>2418.1999999999998</v>
      </c>
      <c r="F13" s="15">
        <v>4876.8</v>
      </c>
      <c r="G13" s="15">
        <v>6604</v>
      </c>
      <c r="H13" s="45">
        <v>7918.9</v>
      </c>
    </row>
    <row r="14" spans="1:8" x14ac:dyDescent="0.25">
      <c r="A14" s="8" t="s">
        <v>27</v>
      </c>
      <c r="B14" s="8" t="s">
        <v>28</v>
      </c>
      <c r="C14" s="8" t="s">
        <v>29</v>
      </c>
      <c r="D14" s="15">
        <v>814.6</v>
      </c>
      <c r="E14" s="15">
        <v>563.29999999999995</v>
      </c>
      <c r="F14" s="15">
        <v>1340.3</v>
      </c>
      <c r="G14" s="15">
        <v>1280.3</v>
      </c>
      <c r="H14" s="45">
        <v>1439.8</v>
      </c>
    </row>
    <row r="15" spans="1:8" x14ac:dyDescent="0.25">
      <c r="A15" s="23" t="s">
        <v>30</v>
      </c>
      <c r="B15" s="8" t="s">
        <v>31</v>
      </c>
      <c r="C15" s="8" t="s">
        <v>32</v>
      </c>
      <c r="D15" s="15">
        <v>32.299999999999997</v>
      </c>
      <c r="E15" s="15">
        <v>22.4</v>
      </c>
      <c r="F15" s="15">
        <v>39.700000000000003</v>
      </c>
      <c r="G15" s="15">
        <v>65.5</v>
      </c>
      <c r="H15" s="45">
        <v>199.6</v>
      </c>
    </row>
    <row r="16" spans="1:8" x14ac:dyDescent="0.25">
      <c r="A16" s="8" t="s">
        <v>33</v>
      </c>
      <c r="B16" s="8" t="s">
        <v>34</v>
      </c>
      <c r="C16" s="8" t="s">
        <v>35</v>
      </c>
      <c r="D16" s="15">
        <v>51.4</v>
      </c>
      <c r="E16" s="15">
        <v>60.3</v>
      </c>
      <c r="F16" s="15">
        <v>80</v>
      </c>
      <c r="G16" s="15">
        <v>74.599999999999994</v>
      </c>
      <c r="H16" s="45">
        <v>69.599999999999994</v>
      </c>
    </row>
    <row r="17" spans="1:8" x14ac:dyDescent="0.25">
      <c r="A17" s="8" t="s">
        <v>36</v>
      </c>
      <c r="B17" s="8" t="s">
        <v>37</v>
      </c>
      <c r="C17" s="8" t="s">
        <v>38</v>
      </c>
      <c r="D17" s="15">
        <v>661.8</v>
      </c>
      <c r="E17" s="15">
        <v>691.6</v>
      </c>
      <c r="F17" s="15">
        <v>1989.1</v>
      </c>
      <c r="G17" s="15">
        <v>2256.3000000000002</v>
      </c>
      <c r="H17" s="45">
        <v>2780.4</v>
      </c>
    </row>
    <row r="18" spans="1:8" x14ac:dyDescent="0.25">
      <c r="A18" s="7" t="s">
        <v>39</v>
      </c>
      <c r="B18" s="8" t="s">
        <v>40</v>
      </c>
      <c r="C18" s="8" t="s">
        <v>41</v>
      </c>
      <c r="D18" s="15">
        <v>1238.0999999999999</v>
      </c>
      <c r="E18" s="15">
        <v>1161.2</v>
      </c>
      <c r="F18" s="15">
        <v>902</v>
      </c>
      <c r="G18" s="15">
        <v>1395.7</v>
      </c>
      <c r="H18" s="45">
        <v>1769.4</v>
      </c>
    </row>
    <row r="19" spans="1:8" ht="24.75" x14ac:dyDescent="0.25">
      <c r="A19" s="7" t="s">
        <v>42</v>
      </c>
      <c r="B19" s="8" t="s">
        <v>43</v>
      </c>
      <c r="C19" s="8" t="s">
        <v>44</v>
      </c>
      <c r="D19" s="15">
        <v>130.80000000000001</v>
      </c>
      <c r="E19" s="15">
        <v>164.7</v>
      </c>
      <c r="F19" s="15">
        <v>218.9</v>
      </c>
      <c r="G19" s="15">
        <v>266.5</v>
      </c>
      <c r="H19" s="45">
        <v>209.7</v>
      </c>
    </row>
    <row r="20" spans="1:8" ht="27.75" customHeight="1" x14ac:dyDescent="0.25">
      <c r="A20" s="8" t="s">
        <v>45</v>
      </c>
      <c r="B20" s="8" t="s">
        <v>46</v>
      </c>
      <c r="C20" s="8" t="s">
        <v>47</v>
      </c>
      <c r="D20" s="15">
        <v>36.9</v>
      </c>
      <c r="E20" s="15">
        <v>45.2</v>
      </c>
      <c r="F20" s="15">
        <v>46.2</v>
      </c>
      <c r="G20" s="15">
        <v>68.3</v>
      </c>
      <c r="H20" s="45">
        <v>100.3</v>
      </c>
    </row>
    <row r="21" spans="1:8" ht="24.75" x14ac:dyDescent="0.25">
      <c r="A21" s="7" t="s">
        <v>48</v>
      </c>
      <c r="B21" s="8" t="s">
        <v>49</v>
      </c>
      <c r="C21" s="8" t="s">
        <v>50</v>
      </c>
      <c r="D21" s="15">
        <v>1757.4</v>
      </c>
      <c r="E21" s="15">
        <v>1907.3</v>
      </c>
      <c r="F21" s="15">
        <v>2367.6</v>
      </c>
      <c r="G21" s="15">
        <v>2633.9</v>
      </c>
      <c r="H21" s="45">
        <v>2866.9</v>
      </c>
    </row>
    <row r="22" spans="1:8" x14ac:dyDescent="0.25">
      <c r="A22" s="8" t="s">
        <v>51</v>
      </c>
      <c r="B22" s="8" t="s">
        <v>52</v>
      </c>
      <c r="C22" s="8" t="s">
        <v>53</v>
      </c>
      <c r="D22" s="15">
        <v>2909.1</v>
      </c>
      <c r="E22" s="15">
        <v>2995.5</v>
      </c>
      <c r="F22" s="15">
        <v>4485.8</v>
      </c>
      <c r="G22" s="15">
        <v>5441.2</v>
      </c>
      <c r="H22" s="45">
        <v>5652.8</v>
      </c>
    </row>
    <row r="23" spans="1:8" ht="24.75" x14ac:dyDescent="0.25">
      <c r="A23" s="8" t="s">
        <v>54</v>
      </c>
      <c r="B23" s="8" t="s">
        <v>55</v>
      </c>
      <c r="C23" s="8" t="s">
        <v>56</v>
      </c>
      <c r="D23" s="15">
        <v>802.1</v>
      </c>
      <c r="E23" s="15">
        <v>895.6</v>
      </c>
      <c r="F23" s="15">
        <v>1245.5</v>
      </c>
      <c r="G23" s="15">
        <v>1405.9</v>
      </c>
      <c r="H23" s="45">
        <v>1610.7</v>
      </c>
    </row>
    <row r="24" spans="1:8" x14ac:dyDescent="0.25">
      <c r="A24" s="8" t="s">
        <v>57</v>
      </c>
      <c r="B24" s="8" t="s">
        <v>58</v>
      </c>
      <c r="C24" s="8" t="s">
        <v>59</v>
      </c>
      <c r="D24" s="15">
        <v>217.8</v>
      </c>
      <c r="E24" s="15">
        <v>242.9</v>
      </c>
      <c r="F24" s="15">
        <v>426.5</v>
      </c>
      <c r="G24" s="15">
        <v>528.79999999999995</v>
      </c>
      <c r="H24" s="45">
        <v>519.9</v>
      </c>
    </row>
    <row r="25" spans="1:8" x14ac:dyDescent="0.25">
      <c r="A25" s="8" t="s">
        <v>60</v>
      </c>
      <c r="B25" s="8" t="s">
        <v>61</v>
      </c>
      <c r="C25" s="8" t="s">
        <v>62</v>
      </c>
      <c r="D25" s="15">
        <v>136.9</v>
      </c>
      <c r="E25" s="15">
        <v>147.1</v>
      </c>
      <c r="F25" s="15">
        <v>163.19999999999999</v>
      </c>
      <c r="G25" s="15">
        <v>213.7</v>
      </c>
      <c r="H25" s="45">
        <v>211</v>
      </c>
    </row>
    <row r="26" spans="1:8" ht="24.75" x14ac:dyDescent="0.25">
      <c r="A26" s="8" t="s">
        <v>104</v>
      </c>
      <c r="B26" s="8" t="s">
        <v>64</v>
      </c>
      <c r="C26" s="8" t="s">
        <v>65</v>
      </c>
      <c r="D26" s="17" t="s">
        <v>111</v>
      </c>
      <c r="E26" s="17" t="s">
        <v>111</v>
      </c>
      <c r="F26" s="17" t="s">
        <v>111</v>
      </c>
      <c r="G26" s="17" t="s">
        <v>111</v>
      </c>
      <c r="H26" s="52" t="s">
        <v>111</v>
      </c>
    </row>
    <row r="27" spans="1:8" ht="55.5" customHeight="1" x14ac:dyDescent="0.25">
      <c r="A27" s="48" t="s">
        <v>108</v>
      </c>
      <c r="B27" s="48" t="s">
        <v>109</v>
      </c>
      <c r="C27" s="48" t="s">
        <v>110</v>
      </c>
      <c r="D27" s="17">
        <v>4.4000000000000004</v>
      </c>
      <c r="E27" s="15">
        <v>10.199999999999999</v>
      </c>
      <c r="F27" s="15">
        <v>11.9</v>
      </c>
      <c r="G27" s="15">
        <v>12.6</v>
      </c>
      <c r="H27" s="45">
        <v>14.3</v>
      </c>
    </row>
    <row r="28" spans="1:8" x14ac:dyDescent="0.25">
      <c r="A28" s="11" t="s">
        <v>66</v>
      </c>
      <c r="B28" s="11" t="s">
        <v>67</v>
      </c>
      <c r="C28" s="11" t="s">
        <v>68</v>
      </c>
      <c r="D28" s="15">
        <v>227.6</v>
      </c>
      <c r="E28" s="15">
        <v>253.2</v>
      </c>
      <c r="F28" s="15">
        <v>336.5</v>
      </c>
      <c r="G28" s="15">
        <v>747.7</v>
      </c>
      <c r="H28" s="45">
        <v>982.6</v>
      </c>
    </row>
    <row r="29" spans="1:8" ht="15.75" thickBot="1" x14ac:dyDescent="0.3">
      <c r="A29" s="12"/>
      <c r="B29" s="12"/>
      <c r="C29" s="13"/>
      <c r="D29" s="13"/>
      <c r="E29" s="13"/>
      <c r="F29" s="13"/>
      <c r="G29" s="13"/>
      <c r="H29" s="57"/>
    </row>
    <row r="30" spans="1:8" ht="9" customHeight="1" x14ac:dyDescent="0.25"/>
    <row r="31" spans="1:8" ht="48" customHeight="1" x14ac:dyDescent="0.25">
      <c r="A31" s="46"/>
      <c r="B31" s="47"/>
      <c r="C31" s="46"/>
    </row>
    <row r="32" spans="1:8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opLeftCell="A16" zoomScale="90" zoomScaleNormal="90" zoomScaleSheetLayoutView="100" workbookViewId="0">
      <selection activeCell="F6" sqref="F6"/>
    </sheetView>
  </sheetViews>
  <sheetFormatPr defaultRowHeight="15" x14ac:dyDescent="0.25"/>
  <cols>
    <col min="1" max="1" width="42.28515625" style="20" customWidth="1"/>
    <col min="2" max="3" width="39" style="20" customWidth="1"/>
  </cols>
  <sheetData>
    <row r="1" spans="1:8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  <c r="F1" s="42"/>
      <c r="G1" s="42"/>
    </row>
    <row r="2" spans="1:8" s="20" customFormat="1" x14ac:dyDescent="0.25">
      <c r="A2" s="27" t="s">
        <v>80</v>
      </c>
      <c r="B2" s="27" t="s">
        <v>2</v>
      </c>
      <c r="C2" s="27" t="s">
        <v>3</v>
      </c>
      <c r="D2" s="28"/>
      <c r="E2" s="28"/>
      <c r="F2" s="28"/>
      <c r="G2" s="28"/>
    </row>
    <row r="3" spans="1:8" ht="15.75" thickBot="1" x14ac:dyDescent="0.3">
      <c r="A3" s="29" t="s">
        <v>90</v>
      </c>
      <c r="B3" s="36" t="s">
        <v>91</v>
      </c>
      <c r="C3" s="37" t="s">
        <v>92</v>
      </c>
      <c r="D3" s="28"/>
      <c r="E3" s="28"/>
      <c r="F3" s="28"/>
      <c r="G3" s="28"/>
    </row>
    <row r="4" spans="1:8" s="20" customFormat="1" ht="15.75" thickBot="1" x14ac:dyDescent="0.3">
      <c r="A4" s="33" t="s">
        <v>4</v>
      </c>
      <c r="B4" s="34" t="s">
        <v>5</v>
      </c>
      <c r="C4" s="34" t="s">
        <v>6</v>
      </c>
      <c r="D4" s="35">
        <v>2020</v>
      </c>
      <c r="E4" s="35">
        <v>2021</v>
      </c>
      <c r="F4" s="35">
        <v>2022</v>
      </c>
      <c r="G4" s="35">
        <v>2023</v>
      </c>
      <c r="H4" s="49">
        <v>2024</v>
      </c>
    </row>
    <row r="5" spans="1:8" x14ac:dyDescent="0.25">
      <c r="A5" s="24" t="s">
        <v>107</v>
      </c>
      <c r="B5" s="24" t="s">
        <v>73</v>
      </c>
      <c r="C5" s="24" t="s">
        <v>72</v>
      </c>
      <c r="D5" s="14">
        <v>50996.5</v>
      </c>
      <c r="E5" s="14">
        <v>60550.7</v>
      </c>
      <c r="F5" s="14">
        <v>77621.899999999994</v>
      </c>
      <c r="G5" s="14">
        <v>96701</v>
      </c>
      <c r="H5" s="50">
        <v>106559.6</v>
      </c>
    </row>
    <row r="6" spans="1:8" ht="6.75" customHeight="1" x14ac:dyDescent="0.25">
      <c r="A6" s="7" t="s">
        <v>0</v>
      </c>
      <c r="B6" s="8"/>
      <c r="C6" s="9"/>
      <c r="D6" s="20"/>
      <c r="E6" s="20"/>
      <c r="F6" s="20"/>
      <c r="G6" s="20"/>
      <c r="H6" s="20"/>
    </row>
    <row r="7" spans="1:8" ht="24.75" x14ac:dyDescent="0.25">
      <c r="A7" s="22" t="s">
        <v>7</v>
      </c>
      <c r="B7" s="8" t="s">
        <v>8</v>
      </c>
      <c r="C7" s="10" t="s">
        <v>9</v>
      </c>
      <c r="D7" s="15">
        <v>15529.8</v>
      </c>
      <c r="E7" s="15">
        <v>19625.8</v>
      </c>
      <c r="F7" s="15">
        <v>23151.599999999999</v>
      </c>
      <c r="G7" s="15">
        <v>25221.9</v>
      </c>
      <c r="H7" s="45">
        <v>24966.799999999999</v>
      </c>
    </row>
    <row r="8" spans="1:8" x14ac:dyDescent="0.25">
      <c r="A8" s="22" t="s">
        <v>10</v>
      </c>
      <c r="B8" s="8" t="s">
        <v>11</v>
      </c>
      <c r="C8" s="10" t="s">
        <v>12</v>
      </c>
      <c r="D8" s="15">
        <v>539.5</v>
      </c>
      <c r="E8" s="15">
        <v>1519.8</v>
      </c>
      <c r="F8" s="15">
        <v>1034</v>
      </c>
      <c r="G8" s="15">
        <v>1315</v>
      </c>
      <c r="H8" s="45">
        <v>2618.1999999999998</v>
      </c>
    </row>
    <row r="9" spans="1:8" ht="24.75" x14ac:dyDescent="0.25">
      <c r="A9" s="22" t="s">
        <v>76</v>
      </c>
      <c r="B9" s="8" t="s">
        <v>13</v>
      </c>
      <c r="C9" s="10" t="s">
        <v>14</v>
      </c>
      <c r="D9" s="15">
        <v>4096.7</v>
      </c>
      <c r="E9" s="15">
        <v>5139.8</v>
      </c>
      <c r="F9" s="15">
        <v>6850</v>
      </c>
      <c r="G9" s="15">
        <v>8155.9</v>
      </c>
      <c r="H9" s="45">
        <v>8799.1</v>
      </c>
    </row>
    <row r="10" spans="1:8" ht="26.25" customHeight="1" x14ac:dyDescent="0.25">
      <c r="A10" s="22" t="s">
        <v>15</v>
      </c>
      <c r="B10" s="8" t="s">
        <v>16</v>
      </c>
      <c r="C10" s="8" t="s">
        <v>17</v>
      </c>
      <c r="D10" s="15">
        <v>461.6</v>
      </c>
      <c r="E10" s="15">
        <v>105.5</v>
      </c>
      <c r="F10" s="15">
        <v>256.3</v>
      </c>
      <c r="G10" s="15">
        <v>535.20000000000005</v>
      </c>
      <c r="H10" s="45">
        <v>1164.0999999999999</v>
      </c>
    </row>
    <row r="11" spans="1:8" ht="28.5" customHeight="1" x14ac:dyDescent="0.25">
      <c r="A11" s="8" t="s">
        <v>18</v>
      </c>
      <c r="B11" s="8" t="s">
        <v>74</v>
      </c>
      <c r="C11" s="8" t="s">
        <v>20</v>
      </c>
      <c r="D11" s="15">
        <v>63.9</v>
      </c>
      <c r="E11" s="15">
        <v>67.099999999999994</v>
      </c>
      <c r="F11" s="15">
        <v>80.2</v>
      </c>
      <c r="G11" s="15">
        <v>111</v>
      </c>
      <c r="H11" s="45">
        <v>143</v>
      </c>
    </row>
    <row r="12" spans="1:8" x14ac:dyDescent="0.25">
      <c r="A12" s="7" t="s">
        <v>21</v>
      </c>
      <c r="B12" s="8" t="s">
        <v>22</v>
      </c>
      <c r="C12" s="8" t="s">
        <v>23</v>
      </c>
      <c r="D12" s="15">
        <v>2308.5</v>
      </c>
      <c r="E12" s="15">
        <v>1210.5</v>
      </c>
      <c r="F12" s="15">
        <v>4037.8</v>
      </c>
      <c r="G12" s="15">
        <v>7050.7</v>
      </c>
      <c r="H12" s="45">
        <v>7824.1</v>
      </c>
    </row>
    <row r="13" spans="1:8" ht="24.75" x14ac:dyDescent="0.25">
      <c r="A13" s="7" t="s">
        <v>24</v>
      </c>
      <c r="B13" s="8" t="s">
        <v>25</v>
      </c>
      <c r="C13" s="8" t="s">
        <v>26</v>
      </c>
      <c r="D13" s="15">
        <v>8966.7000000000007</v>
      </c>
      <c r="E13" s="15">
        <v>11879.8</v>
      </c>
      <c r="F13" s="15">
        <v>11904.4</v>
      </c>
      <c r="G13" s="15">
        <v>17195.2</v>
      </c>
      <c r="H13" s="45">
        <v>20702.3</v>
      </c>
    </row>
    <row r="14" spans="1:8" x14ac:dyDescent="0.25">
      <c r="A14" s="8" t="s">
        <v>27</v>
      </c>
      <c r="B14" s="8" t="s">
        <v>28</v>
      </c>
      <c r="C14" s="8" t="s">
        <v>29</v>
      </c>
      <c r="D14" s="15">
        <v>695.5</v>
      </c>
      <c r="E14" s="15">
        <v>791</v>
      </c>
      <c r="F14" s="15">
        <v>1014.4</v>
      </c>
      <c r="G14" s="15">
        <v>1051.7</v>
      </c>
      <c r="H14" s="45">
        <v>1205.2</v>
      </c>
    </row>
    <row r="15" spans="1:8" x14ac:dyDescent="0.25">
      <c r="A15" s="23" t="s">
        <v>30</v>
      </c>
      <c r="B15" s="8" t="s">
        <v>31</v>
      </c>
      <c r="C15" s="8" t="s">
        <v>32</v>
      </c>
      <c r="D15" s="15">
        <v>549.20000000000005</v>
      </c>
      <c r="E15" s="15">
        <v>545.5</v>
      </c>
      <c r="F15" s="15">
        <v>677</v>
      </c>
      <c r="G15" s="15">
        <v>1026.9000000000001</v>
      </c>
      <c r="H15" s="45">
        <v>1451.7</v>
      </c>
    </row>
    <row r="16" spans="1:8" ht="19.5" customHeight="1" x14ac:dyDescent="0.25">
      <c r="A16" s="8" t="s">
        <v>33</v>
      </c>
      <c r="B16" s="8" t="s">
        <v>34</v>
      </c>
      <c r="C16" s="8" t="s">
        <v>35</v>
      </c>
      <c r="D16" s="15">
        <v>12.7</v>
      </c>
      <c r="E16" s="15">
        <v>21.2</v>
      </c>
      <c r="F16" s="15">
        <v>24.9</v>
      </c>
      <c r="G16" s="15">
        <v>15.3</v>
      </c>
      <c r="H16" s="45">
        <v>30.3</v>
      </c>
    </row>
    <row r="17" spans="1:8" x14ac:dyDescent="0.25">
      <c r="A17" s="8" t="s">
        <v>36</v>
      </c>
      <c r="B17" s="8" t="s">
        <v>37</v>
      </c>
      <c r="C17" s="8" t="s">
        <v>38</v>
      </c>
      <c r="D17" s="15">
        <v>1436.1</v>
      </c>
      <c r="E17" s="15">
        <v>1477.5</v>
      </c>
      <c r="F17" s="15">
        <v>4184.1000000000004</v>
      </c>
      <c r="G17" s="15">
        <v>4621.5</v>
      </c>
      <c r="H17" s="45">
        <v>6058</v>
      </c>
    </row>
    <row r="18" spans="1:8" x14ac:dyDescent="0.25">
      <c r="A18" s="7" t="s">
        <v>39</v>
      </c>
      <c r="B18" s="8" t="s">
        <v>40</v>
      </c>
      <c r="C18" s="8" t="s">
        <v>41</v>
      </c>
      <c r="D18" s="15">
        <v>4951.8</v>
      </c>
      <c r="E18" s="15">
        <v>5213.2</v>
      </c>
      <c r="F18" s="15">
        <v>5442.7</v>
      </c>
      <c r="G18" s="15">
        <v>6784.3</v>
      </c>
      <c r="H18" s="45">
        <v>7092.3</v>
      </c>
    </row>
    <row r="19" spans="1:8" ht="24.75" x14ac:dyDescent="0.25">
      <c r="A19" s="7" t="s">
        <v>42</v>
      </c>
      <c r="B19" s="8" t="s">
        <v>43</v>
      </c>
      <c r="C19" s="8" t="s">
        <v>44</v>
      </c>
      <c r="D19" s="15">
        <v>223.6</v>
      </c>
      <c r="E19" s="15">
        <v>259.2</v>
      </c>
      <c r="F19" s="15">
        <v>361</v>
      </c>
      <c r="G19" s="15">
        <v>464.8</v>
      </c>
      <c r="H19" s="45">
        <v>466.5</v>
      </c>
    </row>
    <row r="20" spans="1:8" ht="27.75" customHeight="1" x14ac:dyDescent="0.25">
      <c r="A20" s="8" t="s">
        <v>45</v>
      </c>
      <c r="B20" s="8" t="s">
        <v>46</v>
      </c>
      <c r="C20" s="8" t="s">
        <v>47</v>
      </c>
      <c r="D20" s="15">
        <v>81.099999999999994</v>
      </c>
      <c r="E20" s="15">
        <v>64.3</v>
      </c>
      <c r="F20" s="15">
        <v>65.400000000000006</v>
      </c>
      <c r="G20" s="15">
        <v>170.8</v>
      </c>
      <c r="H20" s="45">
        <v>226.4</v>
      </c>
    </row>
    <row r="21" spans="1:8" ht="24.75" x14ac:dyDescent="0.25">
      <c r="A21" s="7" t="s">
        <v>48</v>
      </c>
      <c r="B21" s="8" t="s">
        <v>49</v>
      </c>
      <c r="C21" s="8" t="s">
        <v>50</v>
      </c>
      <c r="D21" s="15">
        <v>2013.5</v>
      </c>
      <c r="E21" s="15">
        <v>2214.6</v>
      </c>
      <c r="F21" s="15">
        <v>2886.2</v>
      </c>
      <c r="G21" s="15">
        <v>2723.7</v>
      </c>
      <c r="H21" s="45">
        <v>2957.2</v>
      </c>
    </row>
    <row r="22" spans="1:8" x14ac:dyDescent="0.25">
      <c r="A22" s="8" t="s">
        <v>51</v>
      </c>
      <c r="B22" s="8" t="s">
        <v>52</v>
      </c>
      <c r="C22" s="8" t="s">
        <v>53</v>
      </c>
      <c r="D22" s="15">
        <v>5921.5</v>
      </c>
      <c r="E22" s="15">
        <v>6096.8</v>
      </c>
      <c r="F22" s="15">
        <v>9844.7999999999993</v>
      </c>
      <c r="G22" s="15">
        <v>12148.7</v>
      </c>
      <c r="H22" s="45">
        <v>12528.5</v>
      </c>
    </row>
    <row r="23" spans="1:8" ht="24.75" x14ac:dyDescent="0.25">
      <c r="A23" s="8" t="s">
        <v>54</v>
      </c>
      <c r="B23" s="8" t="s">
        <v>55</v>
      </c>
      <c r="C23" s="8" t="s">
        <v>56</v>
      </c>
      <c r="D23" s="15">
        <v>2061.1999999999998</v>
      </c>
      <c r="E23" s="15">
        <v>2767</v>
      </c>
      <c r="F23" s="15">
        <v>3868.9</v>
      </c>
      <c r="G23" s="15">
        <v>4881.6000000000004</v>
      </c>
      <c r="H23" s="45">
        <v>5161</v>
      </c>
    </row>
    <row r="24" spans="1:8" x14ac:dyDescent="0.25">
      <c r="A24" s="8" t="s">
        <v>57</v>
      </c>
      <c r="B24" s="8" t="s">
        <v>58</v>
      </c>
      <c r="C24" s="8" t="s">
        <v>59</v>
      </c>
      <c r="D24" s="15">
        <v>136.80000000000001</v>
      </c>
      <c r="E24" s="15">
        <v>161.19999999999999</v>
      </c>
      <c r="F24" s="15">
        <v>289.10000000000002</v>
      </c>
      <c r="G24" s="15">
        <v>373.7</v>
      </c>
      <c r="H24" s="45">
        <v>396.9</v>
      </c>
    </row>
    <row r="25" spans="1:8" x14ac:dyDescent="0.25">
      <c r="A25" s="8" t="s">
        <v>60</v>
      </c>
      <c r="B25" s="8" t="s">
        <v>61</v>
      </c>
      <c r="C25" s="8" t="s">
        <v>62</v>
      </c>
      <c r="D25" s="15">
        <v>238.9</v>
      </c>
      <c r="E25" s="15">
        <v>339.2</v>
      </c>
      <c r="F25" s="15">
        <v>322.10000000000002</v>
      </c>
      <c r="G25" s="15">
        <v>384.4</v>
      </c>
      <c r="H25" s="45">
        <v>540.70000000000005</v>
      </c>
    </row>
    <row r="26" spans="1:8" ht="24.75" x14ac:dyDescent="0.25">
      <c r="A26" s="8" t="s">
        <v>104</v>
      </c>
      <c r="B26" s="8" t="s">
        <v>64</v>
      </c>
      <c r="C26" s="8" t="s">
        <v>65</v>
      </c>
      <c r="D26" s="17" t="s">
        <v>111</v>
      </c>
      <c r="E26" s="17" t="s">
        <v>111</v>
      </c>
      <c r="F26" s="17" t="s">
        <v>111</v>
      </c>
      <c r="G26" s="17" t="s">
        <v>111</v>
      </c>
      <c r="H26" s="52" t="s">
        <v>111</v>
      </c>
    </row>
    <row r="27" spans="1:8" ht="55.5" customHeight="1" x14ac:dyDescent="0.25">
      <c r="A27" s="48" t="s">
        <v>108</v>
      </c>
      <c r="B27" s="48" t="s">
        <v>109</v>
      </c>
      <c r="C27" s="48" t="s">
        <v>110</v>
      </c>
      <c r="D27" s="15">
        <v>12.4</v>
      </c>
      <c r="E27" s="15">
        <v>28.9</v>
      </c>
      <c r="F27" s="15">
        <v>36.700000000000003</v>
      </c>
      <c r="G27" s="15">
        <v>36</v>
      </c>
      <c r="H27" s="45">
        <v>44.7</v>
      </c>
    </row>
    <row r="28" spans="1:8" x14ac:dyDescent="0.25">
      <c r="A28" s="11" t="s">
        <v>66</v>
      </c>
      <c r="B28" s="11" t="s">
        <v>67</v>
      </c>
      <c r="C28" s="11" t="s">
        <v>68</v>
      </c>
      <c r="D28" s="15">
        <v>695.5</v>
      </c>
      <c r="E28" s="15">
        <v>1022.8</v>
      </c>
      <c r="F28" s="15">
        <v>1290.3</v>
      </c>
      <c r="G28" s="15">
        <v>2432.6999999999998</v>
      </c>
      <c r="H28" s="45">
        <v>2182.6</v>
      </c>
    </row>
    <row r="29" spans="1:8" ht="15.75" thickBot="1" x14ac:dyDescent="0.3">
      <c r="A29" s="12"/>
      <c r="B29" s="12"/>
      <c r="C29" s="13"/>
      <c r="D29" s="13"/>
      <c r="E29" s="13"/>
      <c r="F29" s="13"/>
      <c r="G29" s="13"/>
      <c r="H29" s="57"/>
    </row>
    <row r="30" spans="1:8" ht="9" customHeight="1" x14ac:dyDescent="0.25"/>
    <row r="31" spans="1:8" ht="48" customHeight="1" x14ac:dyDescent="0.25">
      <c r="A31" s="46"/>
      <c r="B31" s="47"/>
      <c r="C31" s="46"/>
    </row>
    <row r="32" spans="1:8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zoomScale="90" zoomScaleNormal="90" zoomScaleSheetLayoutView="100" workbookViewId="0">
      <selection activeCell="E15" sqref="E15"/>
    </sheetView>
  </sheetViews>
  <sheetFormatPr defaultRowHeight="15" x14ac:dyDescent="0.25"/>
  <cols>
    <col min="1" max="1" width="42.28515625" style="20" customWidth="1"/>
    <col min="2" max="3" width="39" style="20" customWidth="1"/>
  </cols>
  <sheetData>
    <row r="1" spans="1:8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  <c r="F1" s="42"/>
      <c r="G1" s="42"/>
    </row>
    <row r="2" spans="1:8" s="20" customFormat="1" x14ac:dyDescent="0.25">
      <c r="A2" s="27" t="s">
        <v>80</v>
      </c>
      <c r="B2" s="27" t="s">
        <v>2</v>
      </c>
      <c r="C2" s="27" t="s">
        <v>3</v>
      </c>
      <c r="D2" s="28"/>
      <c r="E2" s="28"/>
      <c r="F2" s="28"/>
      <c r="G2" s="28"/>
    </row>
    <row r="3" spans="1:8" ht="15.75" thickBot="1" x14ac:dyDescent="0.3">
      <c r="A3" s="38" t="s">
        <v>93</v>
      </c>
      <c r="B3" s="32" t="s">
        <v>94</v>
      </c>
      <c r="C3" s="30" t="s">
        <v>95</v>
      </c>
      <c r="D3" s="28"/>
      <c r="E3" s="28"/>
      <c r="F3" s="28"/>
      <c r="G3" s="28"/>
    </row>
    <row r="4" spans="1:8" s="20" customFormat="1" ht="15.75" thickBot="1" x14ac:dyDescent="0.3">
      <c r="A4" s="33" t="s">
        <v>4</v>
      </c>
      <c r="B4" s="34" t="s">
        <v>5</v>
      </c>
      <c r="C4" s="34" t="s">
        <v>6</v>
      </c>
      <c r="D4" s="35">
        <v>2020</v>
      </c>
      <c r="E4" s="35">
        <v>2021</v>
      </c>
      <c r="F4" s="35">
        <v>2022</v>
      </c>
      <c r="G4" s="35">
        <v>2023</v>
      </c>
      <c r="H4" s="49">
        <v>2024</v>
      </c>
    </row>
    <row r="5" spans="1:8" x14ac:dyDescent="0.25">
      <c r="A5" s="24" t="s">
        <v>106</v>
      </c>
      <c r="B5" s="24" t="s">
        <v>73</v>
      </c>
      <c r="C5" s="24" t="s">
        <v>72</v>
      </c>
      <c r="D5" s="14">
        <v>17902.5</v>
      </c>
      <c r="E5" s="14">
        <v>31340.799999999999</v>
      </c>
      <c r="F5" s="14">
        <v>39161.4</v>
      </c>
      <c r="G5" s="14">
        <v>41087.599999999999</v>
      </c>
      <c r="H5" s="50">
        <v>53957.9</v>
      </c>
    </row>
    <row r="6" spans="1:8" ht="6.75" customHeight="1" x14ac:dyDescent="0.25">
      <c r="A6" s="7" t="s">
        <v>0</v>
      </c>
      <c r="B6" s="8"/>
      <c r="C6" s="9"/>
      <c r="D6" s="20"/>
      <c r="E6" s="20"/>
      <c r="F6" s="20"/>
      <c r="G6" s="20"/>
      <c r="H6" s="20"/>
    </row>
    <row r="7" spans="1:8" ht="24.75" x14ac:dyDescent="0.25">
      <c r="A7" s="22" t="s">
        <v>7</v>
      </c>
      <c r="B7" s="8" t="s">
        <v>8</v>
      </c>
      <c r="C7" s="10" t="s">
        <v>9</v>
      </c>
      <c r="D7" s="15">
        <v>6951.3</v>
      </c>
      <c r="E7" s="15">
        <v>8737.2000000000007</v>
      </c>
      <c r="F7" s="15">
        <v>8790.2999999999993</v>
      </c>
      <c r="G7" s="15">
        <v>9774</v>
      </c>
      <c r="H7" s="45">
        <v>10614.4</v>
      </c>
    </row>
    <row r="8" spans="1:8" x14ac:dyDescent="0.25">
      <c r="A8" s="22" t="s">
        <v>10</v>
      </c>
      <c r="B8" s="8" t="s">
        <v>11</v>
      </c>
      <c r="C8" s="10" t="s">
        <v>12</v>
      </c>
      <c r="D8" s="15">
        <v>15.6</v>
      </c>
      <c r="E8" s="15">
        <v>15.6</v>
      </c>
      <c r="F8" s="15">
        <v>1.8</v>
      </c>
      <c r="G8" s="15">
        <v>15.1</v>
      </c>
      <c r="H8" s="45">
        <v>42.6</v>
      </c>
    </row>
    <row r="9" spans="1:8" ht="24.75" x14ac:dyDescent="0.25">
      <c r="A9" s="22" t="s">
        <v>76</v>
      </c>
      <c r="B9" s="8" t="s">
        <v>13</v>
      </c>
      <c r="C9" s="10" t="s">
        <v>14</v>
      </c>
      <c r="D9" s="15">
        <v>409.6</v>
      </c>
      <c r="E9" s="15">
        <v>9684.4</v>
      </c>
      <c r="F9" s="15">
        <v>13139.3</v>
      </c>
      <c r="G9" s="15">
        <v>12983</v>
      </c>
      <c r="H9" s="45">
        <v>21010.799999999999</v>
      </c>
    </row>
    <row r="10" spans="1:8" ht="26.25" customHeight="1" x14ac:dyDescent="0.25">
      <c r="A10" s="22" t="s">
        <v>15</v>
      </c>
      <c r="B10" s="8" t="s">
        <v>16</v>
      </c>
      <c r="C10" s="8" t="s">
        <v>17</v>
      </c>
      <c r="D10" s="15">
        <v>263.10000000000002</v>
      </c>
      <c r="E10" s="15">
        <v>4.4000000000000004</v>
      </c>
      <c r="F10" s="15">
        <v>54.9</v>
      </c>
      <c r="G10" s="15">
        <v>148.80000000000001</v>
      </c>
      <c r="H10" s="45">
        <v>837</v>
      </c>
    </row>
    <row r="11" spans="1:8" ht="28.5" customHeight="1" x14ac:dyDescent="0.25">
      <c r="A11" s="8" t="s">
        <v>18</v>
      </c>
      <c r="B11" s="8" t="s">
        <v>74</v>
      </c>
      <c r="C11" s="8" t="s">
        <v>20</v>
      </c>
      <c r="D11" s="15">
        <v>13.5</v>
      </c>
      <c r="E11" s="15">
        <v>25.9</v>
      </c>
      <c r="F11" s="15">
        <v>21.6</v>
      </c>
      <c r="G11" s="15">
        <v>40.200000000000003</v>
      </c>
      <c r="H11" s="45">
        <v>56.3</v>
      </c>
    </row>
    <row r="12" spans="1:8" x14ac:dyDescent="0.25">
      <c r="A12" s="7" t="s">
        <v>21</v>
      </c>
      <c r="B12" s="8" t="s">
        <v>22</v>
      </c>
      <c r="C12" s="8" t="s">
        <v>23</v>
      </c>
      <c r="D12" s="15">
        <v>668.1</v>
      </c>
      <c r="E12" s="15">
        <v>867.1</v>
      </c>
      <c r="F12" s="15">
        <v>631.70000000000005</v>
      </c>
      <c r="G12" s="15">
        <v>1588.3</v>
      </c>
      <c r="H12" s="45">
        <v>3454.3</v>
      </c>
    </row>
    <row r="13" spans="1:8" ht="24.75" x14ac:dyDescent="0.25">
      <c r="A13" s="7" t="s">
        <v>24</v>
      </c>
      <c r="B13" s="8" t="s">
        <v>25</v>
      </c>
      <c r="C13" s="8" t="s">
        <v>26</v>
      </c>
      <c r="D13" s="15">
        <v>3696.4</v>
      </c>
      <c r="E13" s="15">
        <v>4594.2</v>
      </c>
      <c r="F13" s="15">
        <v>5486</v>
      </c>
      <c r="G13" s="15">
        <v>3312</v>
      </c>
      <c r="H13" s="45">
        <v>3789.1</v>
      </c>
    </row>
    <row r="14" spans="1:8" x14ac:dyDescent="0.25">
      <c r="A14" s="8" t="s">
        <v>27</v>
      </c>
      <c r="B14" s="8" t="s">
        <v>28</v>
      </c>
      <c r="C14" s="8" t="s">
        <v>29</v>
      </c>
      <c r="D14" s="15">
        <v>218.9</v>
      </c>
      <c r="E14" s="15">
        <v>1208.0999999999999</v>
      </c>
      <c r="F14" s="15">
        <v>2279.5</v>
      </c>
      <c r="G14" s="15">
        <v>2722.2</v>
      </c>
      <c r="H14" s="45">
        <v>2615.1999999999998</v>
      </c>
    </row>
    <row r="15" spans="1:8" x14ac:dyDescent="0.25">
      <c r="A15" s="23" t="s">
        <v>30</v>
      </c>
      <c r="B15" s="8" t="s">
        <v>31</v>
      </c>
      <c r="C15" s="8" t="s">
        <v>32</v>
      </c>
      <c r="D15" s="15">
        <v>34.6</v>
      </c>
      <c r="E15" s="15">
        <v>60</v>
      </c>
      <c r="F15" s="15">
        <v>97.2</v>
      </c>
      <c r="G15" s="15">
        <v>212.5</v>
      </c>
      <c r="H15" s="45">
        <v>214.6</v>
      </c>
    </row>
    <row r="16" spans="1:8" x14ac:dyDescent="0.25">
      <c r="A16" s="8" t="s">
        <v>33</v>
      </c>
      <c r="B16" s="8" t="s">
        <v>34</v>
      </c>
      <c r="C16" s="8" t="s">
        <v>35</v>
      </c>
      <c r="D16" s="15">
        <v>42.9</v>
      </c>
      <c r="E16" s="15">
        <v>50.3</v>
      </c>
      <c r="F16" s="15">
        <v>60.2</v>
      </c>
      <c r="G16" s="15">
        <v>59.4</v>
      </c>
      <c r="H16" s="45">
        <v>70.7</v>
      </c>
    </row>
    <row r="17" spans="1:8" x14ac:dyDescent="0.25">
      <c r="A17" s="8" t="s">
        <v>36</v>
      </c>
      <c r="B17" s="8" t="s">
        <v>37</v>
      </c>
      <c r="C17" s="8" t="s">
        <v>38</v>
      </c>
      <c r="D17" s="15">
        <v>612.70000000000005</v>
      </c>
      <c r="E17" s="15">
        <v>654.29999999999995</v>
      </c>
      <c r="F17" s="15">
        <v>1741.9</v>
      </c>
      <c r="G17" s="15">
        <v>1941.3</v>
      </c>
      <c r="H17" s="45">
        <v>2564.1999999999998</v>
      </c>
    </row>
    <row r="18" spans="1:8" x14ac:dyDescent="0.25">
      <c r="A18" s="7" t="s">
        <v>39</v>
      </c>
      <c r="B18" s="8" t="s">
        <v>40</v>
      </c>
      <c r="C18" s="8" t="s">
        <v>41</v>
      </c>
      <c r="D18" s="15">
        <v>1159.5</v>
      </c>
      <c r="E18" s="15">
        <v>1304.7</v>
      </c>
      <c r="F18" s="15">
        <v>1238.2</v>
      </c>
      <c r="G18" s="15">
        <v>1437.8</v>
      </c>
      <c r="H18" s="45">
        <v>1423.4</v>
      </c>
    </row>
    <row r="19" spans="1:8" ht="24.75" x14ac:dyDescent="0.25">
      <c r="A19" s="7" t="s">
        <v>42</v>
      </c>
      <c r="B19" s="8" t="s">
        <v>43</v>
      </c>
      <c r="C19" s="8" t="s">
        <v>44</v>
      </c>
      <c r="D19" s="15">
        <v>102.2</v>
      </c>
      <c r="E19" s="15">
        <v>215.5</v>
      </c>
      <c r="F19" s="15">
        <v>78.7</v>
      </c>
      <c r="G19" s="15">
        <v>130.5</v>
      </c>
      <c r="H19" s="45">
        <v>127</v>
      </c>
    </row>
    <row r="20" spans="1:8" ht="27.75" customHeight="1" x14ac:dyDescent="0.25">
      <c r="A20" s="8" t="s">
        <v>45</v>
      </c>
      <c r="B20" s="8" t="s">
        <v>46</v>
      </c>
      <c r="C20" s="8" t="s">
        <v>47</v>
      </c>
      <c r="D20" s="15">
        <v>15.3</v>
      </c>
      <c r="E20" s="15">
        <v>6.8</v>
      </c>
      <c r="F20" s="15">
        <v>77.3</v>
      </c>
      <c r="G20" s="15">
        <v>110.4</v>
      </c>
      <c r="H20" s="45">
        <v>117.9</v>
      </c>
    </row>
    <row r="21" spans="1:8" ht="24.75" x14ac:dyDescent="0.25">
      <c r="A21" s="7" t="s">
        <v>48</v>
      </c>
      <c r="B21" s="8" t="s">
        <v>49</v>
      </c>
      <c r="C21" s="8" t="s">
        <v>50</v>
      </c>
      <c r="D21" s="15">
        <v>1074.8</v>
      </c>
      <c r="E21" s="15">
        <v>1182.2</v>
      </c>
      <c r="F21" s="15">
        <v>1467.3</v>
      </c>
      <c r="G21" s="15">
        <v>1615</v>
      </c>
      <c r="H21" s="45">
        <v>1798.7</v>
      </c>
    </row>
    <row r="22" spans="1:8" x14ac:dyDescent="0.25">
      <c r="A22" s="8" t="s">
        <v>51</v>
      </c>
      <c r="B22" s="8" t="s">
        <v>52</v>
      </c>
      <c r="C22" s="8" t="s">
        <v>53</v>
      </c>
      <c r="D22" s="15">
        <v>1535.6</v>
      </c>
      <c r="E22" s="15">
        <v>1613.4</v>
      </c>
      <c r="F22" s="15">
        <v>2384.5</v>
      </c>
      <c r="G22" s="15">
        <v>2873.2</v>
      </c>
      <c r="H22" s="45">
        <v>2894.7</v>
      </c>
    </row>
    <row r="23" spans="1:8" ht="24.75" x14ac:dyDescent="0.25">
      <c r="A23" s="8" t="s">
        <v>54</v>
      </c>
      <c r="B23" s="8" t="s">
        <v>55</v>
      </c>
      <c r="C23" s="8" t="s">
        <v>56</v>
      </c>
      <c r="D23" s="15">
        <v>525.79999999999995</v>
      </c>
      <c r="E23" s="15">
        <v>584.29999999999995</v>
      </c>
      <c r="F23" s="15">
        <v>776.9</v>
      </c>
      <c r="G23" s="15">
        <v>921.3</v>
      </c>
      <c r="H23" s="45">
        <v>1050</v>
      </c>
    </row>
    <row r="24" spans="1:8" x14ac:dyDescent="0.25">
      <c r="A24" s="8" t="s">
        <v>57</v>
      </c>
      <c r="B24" s="8" t="s">
        <v>58</v>
      </c>
      <c r="C24" s="8" t="s">
        <v>59</v>
      </c>
      <c r="D24" s="15">
        <v>108</v>
      </c>
      <c r="E24" s="15">
        <v>117.8</v>
      </c>
      <c r="F24" s="15">
        <v>201.9</v>
      </c>
      <c r="G24" s="15">
        <v>222.5</v>
      </c>
      <c r="H24" s="45">
        <v>259</v>
      </c>
    </row>
    <row r="25" spans="1:8" x14ac:dyDescent="0.25">
      <c r="A25" s="8" t="s">
        <v>60</v>
      </c>
      <c r="B25" s="8" t="s">
        <v>61</v>
      </c>
      <c r="C25" s="8" t="s">
        <v>62</v>
      </c>
      <c r="D25" s="15">
        <v>84.8</v>
      </c>
      <c r="E25" s="15">
        <v>131.4</v>
      </c>
      <c r="F25" s="15">
        <v>149.6</v>
      </c>
      <c r="G25" s="15">
        <v>163.80000000000001</v>
      </c>
      <c r="H25" s="45">
        <v>150.69999999999999</v>
      </c>
    </row>
    <row r="26" spans="1:8" ht="24.75" x14ac:dyDescent="0.25">
      <c r="A26" s="8" t="s">
        <v>104</v>
      </c>
      <c r="B26" s="8" t="s">
        <v>64</v>
      </c>
      <c r="C26" s="8" t="s">
        <v>65</v>
      </c>
      <c r="D26" s="17" t="s">
        <v>111</v>
      </c>
      <c r="E26" s="17" t="s">
        <v>111</v>
      </c>
      <c r="F26" s="17" t="s">
        <v>111</v>
      </c>
      <c r="G26" s="17" t="s">
        <v>111</v>
      </c>
      <c r="H26" s="52" t="s">
        <v>111</v>
      </c>
    </row>
    <row r="27" spans="1:8" ht="55.5" customHeight="1" x14ac:dyDescent="0.25">
      <c r="A27" s="48" t="s">
        <v>108</v>
      </c>
      <c r="B27" s="48" t="s">
        <v>109</v>
      </c>
      <c r="C27" s="48" t="s">
        <v>110</v>
      </c>
      <c r="D27" s="15">
        <v>3.5</v>
      </c>
      <c r="E27" s="15">
        <v>8.5</v>
      </c>
      <c r="F27" s="15">
        <v>10.4</v>
      </c>
      <c r="G27" s="15">
        <v>10.7</v>
      </c>
      <c r="H27" s="45">
        <v>11.8</v>
      </c>
    </row>
    <row r="28" spans="1:8" x14ac:dyDescent="0.25">
      <c r="A28" s="11" t="s">
        <v>66</v>
      </c>
      <c r="B28" s="11" t="s">
        <v>67</v>
      </c>
      <c r="C28" s="11" t="s">
        <v>68</v>
      </c>
      <c r="D28" s="15">
        <v>366.3</v>
      </c>
      <c r="E28" s="15">
        <v>274.7</v>
      </c>
      <c r="F28" s="15">
        <v>472.2</v>
      </c>
      <c r="G28" s="15">
        <v>805.6</v>
      </c>
      <c r="H28" s="45">
        <v>855.5</v>
      </c>
    </row>
    <row r="29" spans="1:8" ht="15.75" thickBot="1" x14ac:dyDescent="0.3">
      <c r="A29" s="12"/>
      <c r="B29" s="12"/>
      <c r="C29" s="13"/>
      <c r="D29" s="13"/>
      <c r="E29" s="13"/>
      <c r="F29" s="13"/>
      <c r="G29" s="13"/>
      <c r="H29" s="57"/>
    </row>
    <row r="30" spans="1:8" ht="9" customHeight="1" x14ac:dyDescent="0.25"/>
    <row r="31" spans="1:8" ht="48" customHeight="1" x14ac:dyDescent="0.25">
      <c r="A31" s="46"/>
      <c r="B31" s="47"/>
      <c r="C31" s="46"/>
    </row>
    <row r="32" spans="1:8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zoomScale="90" zoomScaleNormal="90" zoomScaleSheetLayoutView="90" workbookViewId="0">
      <selection activeCell="F9" sqref="F9"/>
    </sheetView>
  </sheetViews>
  <sheetFormatPr defaultRowHeight="15" x14ac:dyDescent="0.25"/>
  <cols>
    <col min="1" max="1" width="42.28515625" style="20" customWidth="1"/>
    <col min="2" max="3" width="39" style="20" customWidth="1"/>
  </cols>
  <sheetData>
    <row r="1" spans="1:8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  <c r="F1" s="42"/>
      <c r="G1" s="42"/>
    </row>
    <row r="2" spans="1:8" s="20" customFormat="1" x14ac:dyDescent="0.25">
      <c r="A2" s="27" t="s">
        <v>80</v>
      </c>
      <c r="B2" s="27" t="s">
        <v>2</v>
      </c>
      <c r="C2" s="27" t="s">
        <v>3</v>
      </c>
      <c r="D2" s="28"/>
      <c r="E2" s="28"/>
      <c r="F2" s="28"/>
      <c r="G2" s="28"/>
    </row>
    <row r="3" spans="1:8" ht="15.75" thickBot="1" x14ac:dyDescent="0.3">
      <c r="A3" s="29" t="s">
        <v>105</v>
      </c>
      <c r="B3" s="32" t="s">
        <v>96</v>
      </c>
      <c r="C3" s="30" t="s">
        <v>97</v>
      </c>
      <c r="D3" s="28"/>
      <c r="E3" s="28"/>
      <c r="F3" s="28"/>
      <c r="G3" s="28"/>
    </row>
    <row r="4" spans="1:8" s="20" customFormat="1" ht="15.75" thickBot="1" x14ac:dyDescent="0.3">
      <c r="A4" s="33" t="s">
        <v>4</v>
      </c>
      <c r="B4" s="34" t="s">
        <v>5</v>
      </c>
      <c r="C4" s="34" t="s">
        <v>6</v>
      </c>
      <c r="D4" s="35">
        <v>2020</v>
      </c>
      <c r="E4" s="35">
        <v>2021</v>
      </c>
      <c r="F4" s="35">
        <v>2022</v>
      </c>
      <c r="G4" s="35">
        <v>2023</v>
      </c>
      <c r="H4" s="49">
        <v>2024</v>
      </c>
    </row>
    <row r="5" spans="1:8" x14ac:dyDescent="0.25">
      <c r="A5" s="24" t="s">
        <v>107</v>
      </c>
      <c r="B5" s="24" t="s">
        <v>73</v>
      </c>
      <c r="C5" s="24" t="s">
        <v>72</v>
      </c>
      <c r="D5" s="14">
        <v>84972.3</v>
      </c>
      <c r="E5" s="14">
        <v>111233.1</v>
      </c>
      <c r="F5" s="14">
        <v>146415.5</v>
      </c>
      <c r="G5" s="14">
        <v>183367.3</v>
      </c>
      <c r="H5" s="50">
        <v>205072</v>
      </c>
    </row>
    <row r="6" spans="1:8" ht="6.75" customHeight="1" x14ac:dyDescent="0.25">
      <c r="A6" s="7" t="s">
        <v>0</v>
      </c>
      <c r="B6" s="8"/>
      <c r="C6" s="9"/>
      <c r="D6" s="39"/>
      <c r="E6" s="39"/>
      <c r="F6" s="39"/>
      <c r="G6" s="39"/>
      <c r="H6" s="39"/>
    </row>
    <row r="7" spans="1:8" ht="24.75" x14ac:dyDescent="0.25">
      <c r="A7" s="22" t="s">
        <v>7</v>
      </c>
      <c r="B7" s="8" t="s">
        <v>8</v>
      </c>
      <c r="C7" s="10" t="s">
        <v>9</v>
      </c>
      <c r="D7" s="15">
        <v>20944.7</v>
      </c>
      <c r="E7" s="15">
        <v>23780.5</v>
      </c>
      <c r="F7" s="15">
        <v>30886.9</v>
      </c>
      <c r="G7" s="15">
        <v>34638.1</v>
      </c>
      <c r="H7" s="45">
        <v>36423.800000000003</v>
      </c>
    </row>
    <row r="8" spans="1:8" x14ac:dyDescent="0.25">
      <c r="A8" s="22" t="s">
        <v>10</v>
      </c>
      <c r="B8" s="8" t="s">
        <v>11</v>
      </c>
      <c r="C8" s="10" t="s">
        <v>12</v>
      </c>
      <c r="D8" s="15">
        <v>82.7</v>
      </c>
      <c r="E8" s="15">
        <v>6730.7</v>
      </c>
      <c r="F8" s="15">
        <v>4235.6000000000004</v>
      </c>
      <c r="G8" s="15">
        <v>9450</v>
      </c>
      <c r="H8" s="45">
        <v>12525.6</v>
      </c>
    </row>
    <row r="9" spans="1:8" ht="24.75" x14ac:dyDescent="0.25">
      <c r="A9" s="22" t="s">
        <v>76</v>
      </c>
      <c r="B9" s="8" t="s">
        <v>13</v>
      </c>
      <c r="C9" s="10" t="s">
        <v>14</v>
      </c>
      <c r="D9" s="15">
        <v>13067.2</v>
      </c>
      <c r="E9" s="15">
        <v>19718.599999999999</v>
      </c>
      <c r="F9" s="15">
        <v>32863.1</v>
      </c>
      <c r="G9" s="15">
        <v>41674.699999999997</v>
      </c>
      <c r="H9" s="45">
        <v>46110.1</v>
      </c>
    </row>
    <row r="10" spans="1:8" ht="26.25" customHeight="1" x14ac:dyDescent="0.25">
      <c r="A10" s="22" t="s">
        <v>15</v>
      </c>
      <c r="B10" s="8" t="s">
        <v>16</v>
      </c>
      <c r="C10" s="8" t="s">
        <v>17</v>
      </c>
      <c r="D10" s="15">
        <v>2687.8</v>
      </c>
      <c r="E10" s="15">
        <v>2464.8000000000002</v>
      </c>
      <c r="F10" s="15">
        <v>2668.1</v>
      </c>
      <c r="G10" s="15">
        <v>1327.2</v>
      </c>
      <c r="H10" s="45">
        <v>5131.2</v>
      </c>
    </row>
    <row r="11" spans="1:8" ht="28.5" customHeight="1" x14ac:dyDescent="0.25">
      <c r="A11" s="8" t="s">
        <v>18</v>
      </c>
      <c r="B11" s="8" t="s">
        <v>74</v>
      </c>
      <c r="C11" s="8" t="s">
        <v>20</v>
      </c>
      <c r="D11" s="15">
        <v>207.1</v>
      </c>
      <c r="E11" s="15">
        <v>236</v>
      </c>
      <c r="F11" s="15">
        <v>279</v>
      </c>
      <c r="G11" s="15">
        <v>374</v>
      </c>
      <c r="H11" s="45">
        <v>439.9</v>
      </c>
    </row>
    <row r="12" spans="1:8" x14ac:dyDescent="0.25">
      <c r="A12" s="7" t="s">
        <v>21</v>
      </c>
      <c r="B12" s="8" t="s">
        <v>22</v>
      </c>
      <c r="C12" s="8" t="s">
        <v>23</v>
      </c>
      <c r="D12" s="15">
        <v>6683</v>
      </c>
      <c r="E12" s="15">
        <v>9561.1</v>
      </c>
      <c r="F12" s="15">
        <v>9229</v>
      </c>
      <c r="G12" s="15">
        <v>11984.8</v>
      </c>
      <c r="H12" s="45">
        <v>9228.2999999999993</v>
      </c>
    </row>
    <row r="13" spans="1:8" ht="24.75" x14ac:dyDescent="0.25">
      <c r="A13" s="7" t="s">
        <v>24</v>
      </c>
      <c r="B13" s="8" t="s">
        <v>25</v>
      </c>
      <c r="C13" s="8" t="s">
        <v>26</v>
      </c>
      <c r="D13" s="15">
        <v>14785.3</v>
      </c>
      <c r="E13" s="15">
        <v>18165.599999999999</v>
      </c>
      <c r="F13" s="15">
        <v>23667.1</v>
      </c>
      <c r="G13" s="15">
        <v>31378.400000000001</v>
      </c>
      <c r="H13" s="45">
        <v>44814.400000000001</v>
      </c>
    </row>
    <row r="14" spans="1:8" x14ac:dyDescent="0.25">
      <c r="A14" s="8" t="s">
        <v>27</v>
      </c>
      <c r="B14" s="8" t="s">
        <v>28</v>
      </c>
      <c r="C14" s="8" t="s">
        <v>29</v>
      </c>
      <c r="D14" s="15">
        <v>1269.2</v>
      </c>
      <c r="E14" s="15">
        <v>1124.0999999999999</v>
      </c>
      <c r="F14" s="15">
        <v>1354.7</v>
      </c>
      <c r="G14" s="15">
        <v>1674.9</v>
      </c>
      <c r="H14" s="45">
        <v>2032.1</v>
      </c>
    </row>
    <row r="15" spans="1:8" x14ac:dyDescent="0.25">
      <c r="A15" s="23" t="s">
        <v>30</v>
      </c>
      <c r="B15" s="8" t="s">
        <v>31</v>
      </c>
      <c r="C15" s="8" t="s">
        <v>32</v>
      </c>
      <c r="D15" s="15">
        <v>359.8</v>
      </c>
      <c r="E15" s="15">
        <v>1055.4000000000001</v>
      </c>
      <c r="F15" s="15">
        <v>1858.9</v>
      </c>
      <c r="G15" s="15">
        <v>2780.3</v>
      </c>
      <c r="H15" s="45">
        <v>1452</v>
      </c>
    </row>
    <row r="16" spans="1:8" x14ac:dyDescent="0.25">
      <c r="A16" s="8" t="s">
        <v>33</v>
      </c>
      <c r="B16" s="8" t="s">
        <v>34</v>
      </c>
      <c r="C16" s="8" t="s">
        <v>35</v>
      </c>
      <c r="D16" s="15">
        <v>278.60000000000002</v>
      </c>
      <c r="E16" s="15">
        <v>348.9</v>
      </c>
      <c r="F16" s="15">
        <v>396.2</v>
      </c>
      <c r="G16" s="15">
        <v>736.7</v>
      </c>
      <c r="H16" s="45">
        <v>81.5</v>
      </c>
    </row>
    <row r="17" spans="1:8" x14ac:dyDescent="0.25">
      <c r="A17" s="8" t="s">
        <v>36</v>
      </c>
      <c r="B17" s="8" t="s">
        <v>37</v>
      </c>
      <c r="C17" s="8" t="s">
        <v>38</v>
      </c>
      <c r="D17" s="15">
        <v>1366.6</v>
      </c>
      <c r="E17" s="15">
        <v>1339</v>
      </c>
      <c r="F17" s="15">
        <v>4102.5</v>
      </c>
      <c r="G17" s="15">
        <v>4447.2</v>
      </c>
      <c r="H17" s="45">
        <v>6065.7</v>
      </c>
    </row>
    <row r="18" spans="1:8" x14ac:dyDescent="0.25">
      <c r="A18" s="7" t="s">
        <v>39</v>
      </c>
      <c r="B18" s="8" t="s">
        <v>40</v>
      </c>
      <c r="C18" s="8" t="s">
        <v>41</v>
      </c>
      <c r="D18" s="15">
        <v>5533.3</v>
      </c>
      <c r="E18" s="15">
        <v>6046.5</v>
      </c>
      <c r="F18" s="15">
        <v>5367.7</v>
      </c>
      <c r="G18" s="15">
        <v>6381.8</v>
      </c>
      <c r="H18" s="45">
        <v>4584.7</v>
      </c>
    </row>
    <row r="19" spans="1:8" ht="24.75" x14ac:dyDescent="0.25">
      <c r="A19" s="7" t="s">
        <v>42</v>
      </c>
      <c r="B19" s="8" t="s">
        <v>43</v>
      </c>
      <c r="C19" s="8" t="s">
        <v>44</v>
      </c>
      <c r="D19" s="15">
        <v>742</v>
      </c>
      <c r="E19" s="15">
        <v>1242.7</v>
      </c>
      <c r="F19" s="15">
        <v>1187.5999999999999</v>
      </c>
      <c r="G19" s="15">
        <v>1184.5999999999999</v>
      </c>
      <c r="H19" s="45">
        <v>895.4</v>
      </c>
    </row>
    <row r="20" spans="1:8" ht="27.75" customHeight="1" x14ac:dyDescent="0.25">
      <c r="A20" s="8" t="s">
        <v>45</v>
      </c>
      <c r="B20" s="8" t="s">
        <v>46</v>
      </c>
      <c r="C20" s="8" t="s">
        <v>47</v>
      </c>
      <c r="D20" s="15">
        <v>97.5</v>
      </c>
      <c r="E20" s="15">
        <v>127.7</v>
      </c>
      <c r="F20" s="15">
        <v>179.9</v>
      </c>
      <c r="G20" s="15">
        <v>233.8</v>
      </c>
      <c r="H20" s="45">
        <v>343.8</v>
      </c>
    </row>
    <row r="21" spans="1:8" ht="24.75" x14ac:dyDescent="0.25">
      <c r="A21" s="7" t="s">
        <v>48</v>
      </c>
      <c r="B21" s="8" t="s">
        <v>49</v>
      </c>
      <c r="C21" s="8" t="s">
        <v>50</v>
      </c>
      <c r="D21" s="15">
        <v>3724.6</v>
      </c>
      <c r="E21" s="15">
        <v>4120.2</v>
      </c>
      <c r="F21" s="15">
        <v>4820.6000000000004</v>
      </c>
      <c r="G21" s="15">
        <v>4428.8</v>
      </c>
      <c r="H21" s="45">
        <v>4234.3999999999996</v>
      </c>
    </row>
    <row r="22" spans="1:8" x14ac:dyDescent="0.25">
      <c r="A22" s="8" t="s">
        <v>51</v>
      </c>
      <c r="B22" s="8" t="s">
        <v>52</v>
      </c>
      <c r="C22" s="8" t="s">
        <v>53</v>
      </c>
      <c r="D22" s="15">
        <v>4452.2</v>
      </c>
      <c r="E22" s="15">
        <v>4724.3</v>
      </c>
      <c r="F22" s="15">
        <v>7300.7</v>
      </c>
      <c r="G22" s="15">
        <v>8840.7999999999993</v>
      </c>
      <c r="H22" s="45">
        <v>8831.7000000000007</v>
      </c>
    </row>
    <row r="23" spans="1:8" ht="24.75" x14ac:dyDescent="0.25">
      <c r="A23" s="8" t="s">
        <v>54</v>
      </c>
      <c r="B23" s="8" t="s">
        <v>55</v>
      </c>
      <c r="C23" s="8" t="s">
        <v>56</v>
      </c>
      <c r="D23" s="15">
        <v>1752.2</v>
      </c>
      <c r="E23" s="15">
        <v>2127.1999999999998</v>
      </c>
      <c r="F23" s="15">
        <v>2670.6</v>
      </c>
      <c r="G23" s="15">
        <v>2821.7</v>
      </c>
      <c r="H23" s="45">
        <v>3113.4</v>
      </c>
    </row>
    <row r="24" spans="1:8" x14ac:dyDescent="0.25">
      <c r="A24" s="8" t="s">
        <v>57</v>
      </c>
      <c r="B24" s="8" t="s">
        <v>58</v>
      </c>
      <c r="C24" s="8" t="s">
        <v>59</v>
      </c>
      <c r="D24" s="15">
        <v>237.9</v>
      </c>
      <c r="E24" s="15">
        <v>222.4</v>
      </c>
      <c r="F24" s="15">
        <v>353.2</v>
      </c>
      <c r="G24" s="15">
        <v>425.2</v>
      </c>
      <c r="H24" s="45">
        <v>453</v>
      </c>
    </row>
    <row r="25" spans="1:8" x14ac:dyDescent="0.25">
      <c r="A25" s="8" t="s">
        <v>60</v>
      </c>
      <c r="B25" s="8" t="s">
        <v>61</v>
      </c>
      <c r="C25" s="8" t="s">
        <v>62</v>
      </c>
      <c r="D25" s="15">
        <v>631</v>
      </c>
      <c r="E25" s="15">
        <v>669</v>
      </c>
      <c r="F25" s="15">
        <v>1317</v>
      </c>
      <c r="G25" s="15">
        <v>1534</v>
      </c>
      <c r="H25" s="45">
        <v>1215.3</v>
      </c>
    </row>
    <row r="26" spans="1:8" ht="24.75" x14ac:dyDescent="0.25">
      <c r="A26" s="8" t="s">
        <v>104</v>
      </c>
      <c r="B26" s="8" t="s">
        <v>64</v>
      </c>
      <c r="C26" s="8" t="s">
        <v>65</v>
      </c>
      <c r="D26" s="17" t="s">
        <v>111</v>
      </c>
      <c r="E26" s="17" t="s">
        <v>111</v>
      </c>
      <c r="F26" s="17" t="s">
        <v>111</v>
      </c>
      <c r="G26" s="17" t="s">
        <v>111</v>
      </c>
      <c r="H26" s="52" t="s">
        <v>111</v>
      </c>
    </row>
    <row r="27" spans="1:8" ht="55.5" customHeight="1" x14ac:dyDescent="0.25">
      <c r="A27" s="48" t="s">
        <v>108</v>
      </c>
      <c r="B27" s="48" t="s">
        <v>109</v>
      </c>
      <c r="C27" s="48" t="s">
        <v>110</v>
      </c>
      <c r="D27" s="15">
        <v>16.8</v>
      </c>
      <c r="E27" s="15">
        <v>39.6</v>
      </c>
      <c r="F27" s="15">
        <v>43</v>
      </c>
      <c r="G27" s="15">
        <v>42.6</v>
      </c>
      <c r="H27" s="45">
        <v>50.4</v>
      </c>
    </row>
    <row r="28" spans="1:8" x14ac:dyDescent="0.25">
      <c r="A28" s="11" t="s">
        <v>66</v>
      </c>
      <c r="B28" s="11" t="s">
        <v>67</v>
      </c>
      <c r="C28" s="11" t="s">
        <v>68</v>
      </c>
      <c r="D28" s="15">
        <v>6052.8</v>
      </c>
      <c r="E28" s="15">
        <v>7388.8</v>
      </c>
      <c r="F28" s="15">
        <v>11634.1</v>
      </c>
      <c r="G28" s="15">
        <v>17007.7</v>
      </c>
      <c r="H28" s="45">
        <v>17045.3</v>
      </c>
    </row>
    <row r="29" spans="1:8" ht="15.75" thickBot="1" x14ac:dyDescent="0.3">
      <c r="A29" s="12"/>
      <c r="B29" s="12"/>
      <c r="C29" s="13"/>
      <c r="D29" s="26"/>
      <c r="E29" s="26"/>
      <c r="F29" s="26"/>
      <c r="G29" s="26"/>
      <c r="H29" s="58"/>
    </row>
    <row r="30" spans="1:8" ht="9" customHeight="1" x14ac:dyDescent="0.25"/>
    <row r="31" spans="1:8" ht="48" customHeight="1" x14ac:dyDescent="0.25">
      <c r="A31" s="46"/>
      <c r="B31" s="47"/>
      <c r="C31" s="46"/>
    </row>
    <row r="32" spans="1:8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zoomScale="90" zoomScaleNormal="90" zoomScaleSheetLayoutView="100" workbookViewId="0">
      <selection activeCell="F8" sqref="F8"/>
    </sheetView>
  </sheetViews>
  <sheetFormatPr defaultRowHeight="15" x14ac:dyDescent="0.25"/>
  <cols>
    <col min="1" max="1" width="42.28515625" style="20" customWidth="1"/>
    <col min="2" max="3" width="39" style="20" customWidth="1"/>
  </cols>
  <sheetData>
    <row r="1" spans="1:8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  <c r="F1" s="42"/>
      <c r="G1" s="42"/>
    </row>
    <row r="2" spans="1:8" s="20" customFormat="1" x14ac:dyDescent="0.25">
      <c r="A2" s="27" t="s">
        <v>80</v>
      </c>
      <c r="B2" s="27" t="s">
        <v>2</v>
      </c>
      <c r="C2" s="27" t="s">
        <v>3</v>
      </c>
      <c r="D2" s="28"/>
      <c r="E2" s="28"/>
      <c r="F2" s="28"/>
      <c r="G2" s="28"/>
    </row>
    <row r="3" spans="1:8" ht="15.75" thickBot="1" x14ac:dyDescent="0.3">
      <c r="A3" s="38" t="s">
        <v>98</v>
      </c>
      <c r="B3" s="32" t="s">
        <v>99</v>
      </c>
      <c r="C3" s="30" t="s">
        <v>100</v>
      </c>
      <c r="D3" s="5"/>
      <c r="E3" s="5"/>
      <c r="F3" s="5"/>
      <c r="G3" s="5"/>
    </row>
    <row r="4" spans="1:8" s="20" customFormat="1" ht="15.75" thickBot="1" x14ac:dyDescent="0.3">
      <c r="A4" s="33" t="s">
        <v>4</v>
      </c>
      <c r="B4" s="34" t="s">
        <v>5</v>
      </c>
      <c r="C4" s="34" t="s">
        <v>6</v>
      </c>
      <c r="D4" s="35">
        <v>2020</v>
      </c>
      <c r="E4" s="35">
        <v>2021</v>
      </c>
      <c r="F4" s="35">
        <v>2022</v>
      </c>
      <c r="G4" s="35">
        <v>2023</v>
      </c>
      <c r="H4" s="49">
        <v>2024</v>
      </c>
    </row>
    <row r="5" spans="1:8" x14ac:dyDescent="0.25">
      <c r="A5" s="24" t="s">
        <v>106</v>
      </c>
      <c r="B5" s="24" t="s">
        <v>73</v>
      </c>
      <c r="C5" s="24" t="s">
        <v>72</v>
      </c>
      <c r="D5" s="14">
        <v>251304.9</v>
      </c>
      <c r="E5" s="14">
        <v>321994.3</v>
      </c>
      <c r="F5" s="14">
        <v>417953.3</v>
      </c>
      <c r="G5" s="14">
        <v>595335.5</v>
      </c>
      <c r="H5" s="50">
        <v>744030.4</v>
      </c>
    </row>
    <row r="6" spans="1:8" ht="6.75" customHeight="1" x14ac:dyDescent="0.25">
      <c r="A6" s="7" t="s">
        <v>0</v>
      </c>
      <c r="B6" s="8"/>
      <c r="C6" s="9"/>
      <c r="D6" s="20"/>
      <c r="E6" s="20"/>
      <c r="F6" s="20"/>
      <c r="G6" s="20"/>
      <c r="H6" s="20"/>
    </row>
    <row r="7" spans="1:8" ht="24.75" x14ac:dyDescent="0.25">
      <c r="A7" s="22" t="s">
        <v>7</v>
      </c>
      <c r="B7" s="8" t="s">
        <v>8</v>
      </c>
      <c r="C7" s="10" t="s">
        <v>9</v>
      </c>
      <c r="D7" s="15">
        <v>330.7</v>
      </c>
      <c r="E7" s="15">
        <v>442.3</v>
      </c>
      <c r="F7" s="15">
        <v>505.3</v>
      </c>
      <c r="G7" s="15">
        <v>643.20000000000005</v>
      </c>
      <c r="H7" s="45">
        <v>2825.2</v>
      </c>
    </row>
    <row r="8" spans="1:8" x14ac:dyDescent="0.25">
      <c r="A8" s="22" t="s">
        <v>10</v>
      </c>
      <c r="B8" s="8" t="s">
        <v>11</v>
      </c>
      <c r="C8" s="10" t="s">
        <v>12</v>
      </c>
      <c r="D8" s="15">
        <v>2.1</v>
      </c>
      <c r="E8" s="15">
        <v>8.6999999999999993</v>
      </c>
      <c r="F8" s="15">
        <v>1.7</v>
      </c>
      <c r="G8" s="15">
        <v>74</v>
      </c>
      <c r="H8" s="45">
        <v>74.7</v>
      </c>
    </row>
    <row r="9" spans="1:8" ht="24.75" x14ac:dyDescent="0.25">
      <c r="A9" s="22" t="s">
        <v>76</v>
      </c>
      <c r="B9" s="8" t="s">
        <v>13</v>
      </c>
      <c r="C9" s="10" t="s">
        <v>14</v>
      </c>
      <c r="D9" s="15">
        <v>8515.7999999999993</v>
      </c>
      <c r="E9" s="15">
        <v>10815.7</v>
      </c>
      <c r="F9" s="15">
        <v>18463.5</v>
      </c>
      <c r="G9" s="15">
        <v>26869.599999999999</v>
      </c>
      <c r="H9" s="45">
        <v>43089.599999999999</v>
      </c>
    </row>
    <row r="10" spans="1:8" ht="26.25" customHeight="1" x14ac:dyDescent="0.25">
      <c r="A10" s="22" t="s">
        <v>15</v>
      </c>
      <c r="B10" s="8" t="s">
        <v>16</v>
      </c>
      <c r="C10" s="8" t="s">
        <v>17</v>
      </c>
      <c r="D10" s="15">
        <v>2721.5</v>
      </c>
      <c r="E10" s="15">
        <v>1881.8</v>
      </c>
      <c r="F10" s="15">
        <v>3885</v>
      </c>
      <c r="G10" s="15">
        <v>7373.2</v>
      </c>
      <c r="H10" s="45">
        <v>8283</v>
      </c>
    </row>
    <row r="11" spans="1:8" ht="28.5" customHeight="1" x14ac:dyDescent="0.25">
      <c r="A11" s="8" t="s">
        <v>18</v>
      </c>
      <c r="B11" s="8" t="s">
        <v>74</v>
      </c>
      <c r="C11" s="8" t="s">
        <v>20</v>
      </c>
      <c r="D11" s="15">
        <v>974.3</v>
      </c>
      <c r="E11" s="15">
        <v>1788.9</v>
      </c>
      <c r="F11" s="15">
        <v>1252.5999999999999</v>
      </c>
      <c r="G11" s="15">
        <v>1232.9000000000001</v>
      </c>
      <c r="H11" s="45">
        <v>1773.8</v>
      </c>
    </row>
    <row r="12" spans="1:8" x14ac:dyDescent="0.25">
      <c r="A12" s="7" t="s">
        <v>21</v>
      </c>
      <c r="B12" s="8" t="s">
        <v>22</v>
      </c>
      <c r="C12" s="8" t="s">
        <v>23</v>
      </c>
      <c r="D12" s="15">
        <v>33954.800000000003</v>
      </c>
      <c r="E12" s="15">
        <v>26130.799999999999</v>
      </c>
      <c r="F12" s="15">
        <v>32904.300000000003</v>
      </c>
      <c r="G12" s="15">
        <v>39852.199999999997</v>
      </c>
      <c r="H12" s="45">
        <v>52809.5</v>
      </c>
    </row>
    <row r="13" spans="1:8" ht="24.75" x14ac:dyDescent="0.25">
      <c r="A13" s="7" t="s">
        <v>24</v>
      </c>
      <c r="B13" s="8" t="s">
        <v>25</v>
      </c>
      <c r="C13" s="8" t="s">
        <v>26</v>
      </c>
      <c r="D13" s="15">
        <v>34984</v>
      </c>
      <c r="E13" s="15">
        <v>48948.6</v>
      </c>
      <c r="F13" s="15">
        <v>63412.1</v>
      </c>
      <c r="G13" s="15">
        <v>106300.6</v>
      </c>
      <c r="H13" s="45">
        <v>132263.4</v>
      </c>
    </row>
    <row r="14" spans="1:8" x14ac:dyDescent="0.25">
      <c r="A14" s="8" t="s">
        <v>27</v>
      </c>
      <c r="B14" s="8" t="s">
        <v>28</v>
      </c>
      <c r="C14" s="8" t="s">
        <v>29</v>
      </c>
      <c r="D14" s="15">
        <v>13509.8</v>
      </c>
      <c r="E14" s="15">
        <v>20990.7</v>
      </c>
      <c r="F14" s="15">
        <v>20089.599999999999</v>
      </c>
      <c r="G14" s="15">
        <v>28442</v>
      </c>
      <c r="H14" s="45">
        <v>34190.300000000003</v>
      </c>
    </row>
    <row r="15" spans="1:8" x14ac:dyDescent="0.25">
      <c r="A15" s="23" t="s">
        <v>30</v>
      </c>
      <c r="B15" s="8" t="s">
        <v>31</v>
      </c>
      <c r="C15" s="8" t="s">
        <v>32</v>
      </c>
      <c r="D15" s="15">
        <v>3048.5</v>
      </c>
      <c r="E15" s="15">
        <v>4780.3</v>
      </c>
      <c r="F15" s="15">
        <v>8077.1</v>
      </c>
      <c r="G15" s="15">
        <v>14734.4</v>
      </c>
      <c r="H15" s="45">
        <v>23625.4</v>
      </c>
    </row>
    <row r="16" spans="1:8" x14ac:dyDescent="0.25">
      <c r="A16" s="8" t="s">
        <v>33</v>
      </c>
      <c r="B16" s="8" t="s">
        <v>34</v>
      </c>
      <c r="C16" s="8" t="s">
        <v>35</v>
      </c>
      <c r="D16" s="15">
        <v>14923.6</v>
      </c>
      <c r="E16" s="15">
        <v>19356.599999999999</v>
      </c>
      <c r="F16" s="15">
        <v>21578.9</v>
      </c>
      <c r="G16" s="15">
        <v>31369.1</v>
      </c>
      <c r="H16" s="45">
        <v>39535.9</v>
      </c>
    </row>
    <row r="17" spans="1:8" x14ac:dyDescent="0.25">
      <c r="A17" s="8" t="s">
        <v>36</v>
      </c>
      <c r="B17" s="8" t="s">
        <v>37</v>
      </c>
      <c r="C17" s="8" t="s">
        <v>38</v>
      </c>
      <c r="D17" s="15">
        <v>17098.3</v>
      </c>
      <c r="E17" s="15">
        <v>19573.3</v>
      </c>
      <c r="F17" s="15">
        <v>33051.800000000003</v>
      </c>
      <c r="G17" s="15">
        <v>39587.300000000003</v>
      </c>
      <c r="H17" s="45">
        <v>64774.3</v>
      </c>
    </row>
    <row r="18" spans="1:8" x14ac:dyDescent="0.25">
      <c r="A18" s="7" t="s">
        <v>39</v>
      </c>
      <c r="B18" s="8" t="s">
        <v>40</v>
      </c>
      <c r="C18" s="8" t="s">
        <v>41</v>
      </c>
      <c r="D18" s="15">
        <v>18215.7</v>
      </c>
      <c r="E18" s="15">
        <v>21627.8</v>
      </c>
      <c r="F18" s="15">
        <v>29222.799999999999</v>
      </c>
      <c r="G18" s="15">
        <v>33512.800000000003</v>
      </c>
      <c r="H18" s="45">
        <v>39784.199999999997</v>
      </c>
    </row>
    <row r="19" spans="1:8" ht="24.75" x14ac:dyDescent="0.25">
      <c r="A19" s="7" t="s">
        <v>42</v>
      </c>
      <c r="B19" s="8" t="s">
        <v>43</v>
      </c>
      <c r="C19" s="8" t="s">
        <v>44</v>
      </c>
      <c r="D19" s="15">
        <v>4471.2</v>
      </c>
      <c r="E19" s="15">
        <v>5863</v>
      </c>
      <c r="F19" s="15">
        <v>7619.5</v>
      </c>
      <c r="G19" s="15">
        <v>10852.9</v>
      </c>
      <c r="H19" s="45">
        <v>14552.1</v>
      </c>
    </row>
    <row r="20" spans="1:8" ht="27.75" customHeight="1" x14ac:dyDescent="0.25">
      <c r="A20" s="8" t="s">
        <v>45</v>
      </c>
      <c r="B20" s="8" t="s">
        <v>46</v>
      </c>
      <c r="C20" s="8" t="s">
        <v>47</v>
      </c>
      <c r="D20" s="15">
        <v>1179.3</v>
      </c>
      <c r="E20" s="15">
        <v>1833.6</v>
      </c>
      <c r="F20" s="15">
        <v>3247.9</v>
      </c>
      <c r="G20" s="15">
        <v>5658.3</v>
      </c>
      <c r="H20" s="45">
        <v>6210.6</v>
      </c>
    </row>
    <row r="21" spans="1:8" ht="24.75" x14ac:dyDescent="0.25">
      <c r="A21" s="7" t="s">
        <v>48</v>
      </c>
      <c r="B21" s="8" t="s">
        <v>49</v>
      </c>
      <c r="C21" s="8" t="s">
        <v>50</v>
      </c>
      <c r="D21" s="15">
        <v>23648.799999999999</v>
      </c>
      <c r="E21" s="15">
        <v>28985.8</v>
      </c>
      <c r="F21" s="15">
        <v>28958.7</v>
      </c>
      <c r="G21" s="15">
        <v>40781.1</v>
      </c>
      <c r="H21" s="45">
        <v>45649.8</v>
      </c>
    </row>
    <row r="22" spans="1:8" x14ac:dyDescent="0.25">
      <c r="A22" s="8" t="s">
        <v>51</v>
      </c>
      <c r="B22" s="8" t="s">
        <v>52</v>
      </c>
      <c r="C22" s="8" t="s">
        <v>53</v>
      </c>
      <c r="D22" s="15">
        <v>10805.2</v>
      </c>
      <c r="E22" s="15">
        <v>12299.6</v>
      </c>
      <c r="F22" s="15">
        <v>15699.1</v>
      </c>
      <c r="G22" s="15">
        <v>18267</v>
      </c>
      <c r="H22" s="45">
        <v>18877.2</v>
      </c>
    </row>
    <row r="23" spans="1:8" ht="24.75" x14ac:dyDescent="0.25">
      <c r="A23" s="8" t="s">
        <v>54</v>
      </c>
      <c r="B23" s="8" t="s">
        <v>55</v>
      </c>
      <c r="C23" s="8" t="s">
        <v>56</v>
      </c>
      <c r="D23" s="15">
        <v>5650.8</v>
      </c>
      <c r="E23" s="15">
        <v>7855.1</v>
      </c>
      <c r="F23" s="15">
        <v>9296.9</v>
      </c>
      <c r="G23" s="15">
        <v>11746.9</v>
      </c>
      <c r="H23" s="45">
        <v>15019.4</v>
      </c>
    </row>
    <row r="24" spans="1:8" x14ac:dyDescent="0.25">
      <c r="A24" s="8" t="s">
        <v>57</v>
      </c>
      <c r="B24" s="8" t="s">
        <v>58</v>
      </c>
      <c r="C24" s="8" t="s">
        <v>59</v>
      </c>
      <c r="D24" s="15">
        <v>1107.7</v>
      </c>
      <c r="E24" s="15">
        <v>1507.1</v>
      </c>
      <c r="F24" s="15">
        <v>2144.9</v>
      </c>
      <c r="G24" s="15">
        <v>3380.3</v>
      </c>
      <c r="H24" s="45">
        <v>4211.8999999999996</v>
      </c>
    </row>
    <row r="25" spans="1:8" x14ac:dyDescent="0.25">
      <c r="A25" s="8" t="s">
        <v>60</v>
      </c>
      <c r="B25" s="8" t="s">
        <v>61</v>
      </c>
      <c r="C25" s="8" t="s">
        <v>62</v>
      </c>
      <c r="D25" s="15">
        <v>3926.7</v>
      </c>
      <c r="E25" s="15">
        <v>5355.3</v>
      </c>
      <c r="F25" s="15">
        <v>6505.1</v>
      </c>
      <c r="G25" s="15">
        <v>7832.3</v>
      </c>
      <c r="H25" s="45">
        <v>9859.7000000000007</v>
      </c>
    </row>
    <row r="26" spans="1:8" ht="24.75" x14ac:dyDescent="0.25">
      <c r="A26" s="8" t="s">
        <v>104</v>
      </c>
      <c r="B26" s="8" t="s">
        <v>64</v>
      </c>
      <c r="C26" s="8" t="s">
        <v>65</v>
      </c>
      <c r="D26" s="17" t="s">
        <v>111</v>
      </c>
      <c r="E26" s="17" t="s">
        <v>111</v>
      </c>
      <c r="F26" s="17" t="s">
        <v>111</v>
      </c>
      <c r="G26" s="17" t="s">
        <v>111</v>
      </c>
      <c r="H26" s="52" t="s">
        <v>111</v>
      </c>
    </row>
    <row r="27" spans="1:8" ht="55.5" customHeight="1" x14ac:dyDescent="0.25">
      <c r="A27" s="48" t="s">
        <v>108</v>
      </c>
      <c r="B27" s="48" t="s">
        <v>109</v>
      </c>
      <c r="C27" s="48" t="s">
        <v>110</v>
      </c>
      <c r="D27" s="15">
        <v>27.7</v>
      </c>
      <c r="E27" s="15">
        <v>67.099999999999994</v>
      </c>
      <c r="F27" s="15">
        <v>72.400000000000006</v>
      </c>
      <c r="G27" s="15">
        <v>73.900000000000006</v>
      </c>
      <c r="H27" s="45">
        <v>92</v>
      </c>
    </row>
    <row r="28" spans="1:8" x14ac:dyDescent="0.25">
      <c r="A28" s="11" t="s">
        <v>66</v>
      </c>
      <c r="B28" s="11" t="s">
        <v>67</v>
      </c>
      <c r="C28" s="11" t="s">
        <v>68</v>
      </c>
      <c r="D28" s="15">
        <v>52208.4</v>
      </c>
      <c r="E28" s="15">
        <v>81882.2</v>
      </c>
      <c r="F28" s="15">
        <v>111964.1</v>
      </c>
      <c r="G28" s="15">
        <v>166751.5</v>
      </c>
      <c r="H28" s="45">
        <v>186528.4</v>
      </c>
    </row>
    <row r="29" spans="1:8" ht="15.75" thickBot="1" x14ac:dyDescent="0.3">
      <c r="A29" s="12"/>
      <c r="B29" s="12"/>
      <c r="C29" s="13"/>
      <c r="D29" s="13"/>
      <c r="E29" s="13"/>
      <c r="F29" s="13"/>
      <c r="G29" s="13"/>
      <c r="H29" s="57"/>
    </row>
    <row r="30" spans="1:8" ht="9" customHeight="1" x14ac:dyDescent="0.25"/>
    <row r="31" spans="1:8" ht="48" customHeight="1" x14ac:dyDescent="0.25">
      <c r="A31" s="46"/>
      <c r="B31" s="47"/>
      <c r="C31" s="46"/>
    </row>
    <row r="32" spans="1:8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showGridLines="0" tabSelected="1" zoomScale="90" zoomScaleNormal="90" zoomScaleSheetLayoutView="100" workbookViewId="0">
      <selection activeCell="M10" sqref="M10"/>
    </sheetView>
  </sheetViews>
  <sheetFormatPr defaultRowHeight="15" x14ac:dyDescent="0.25"/>
  <cols>
    <col min="1" max="1" width="42.28515625" style="20" customWidth="1"/>
    <col min="2" max="3" width="39" style="20" customWidth="1"/>
  </cols>
  <sheetData>
    <row r="1" spans="1:8" s="43" customFormat="1" ht="44.25" customHeight="1" x14ac:dyDescent="0.25">
      <c r="A1" s="41" t="s">
        <v>112</v>
      </c>
      <c r="B1" s="41" t="s">
        <v>113</v>
      </c>
      <c r="C1" s="44" t="s">
        <v>69</v>
      </c>
      <c r="D1" s="42"/>
      <c r="E1" s="42"/>
      <c r="F1" s="42"/>
      <c r="G1" s="42"/>
    </row>
    <row r="2" spans="1:8" s="20" customFormat="1" x14ac:dyDescent="0.25">
      <c r="A2" s="27" t="s">
        <v>80</v>
      </c>
      <c r="B2" s="27" t="s">
        <v>2</v>
      </c>
      <c r="C2" s="27" t="s">
        <v>3</v>
      </c>
      <c r="D2" s="28"/>
      <c r="E2" s="28"/>
      <c r="F2" s="28"/>
      <c r="G2" s="28"/>
    </row>
    <row r="3" spans="1:8" ht="15.75" thickBot="1" x14ac:dyDescent="0.3">
      <c r="A3" s="29" t="s">
        <v>101</v>
      </c>
      <c r="B3" s="32" t="s">
        <v>102</v>
      </c>
      <c r="C3" s="30" t="s">
        <v>103</v>
      </c>
      <c r="D3" s="5"/>
      <c r="E3" s="5"/>
      <c r="F3" s="5"/>
      <c r="G3" s="5"/>
    </row>
    <row r="4" spans="1:8" s="20" customFormat="1" ht="15.75" thickBot="1" x14ac:dyDescent="0.3">
      <c r="A4" s="33" t="s">
        <v>4</v>
      </c>
      <c r="B4" s="34" t="s">
        <v>5</v>
      </c>
      <c r="C4" s="34" t="s">
        <v>6</v>
      </c>
      <c r="D4" s="35">
        <v>2020</v>
      </c>
      <c r="E4" s="35">
        <v>2021</v>
      </c>
      <c r="F4" s="35">
        <v>2022</v>
      </c>
      <c r="G4" s="35">
        <v>2023</v>
      </c>
      <c r="H4" s="49">
        <v>2024</v>
      </c>
    </row>
    <row r="5" spans="1:8" x14ac:dyDescent="0.25">
      <c r="A5" s="24" t="s">
        <v>107</v>
      </c>
      <c r="B5" s="24" t="s">
        <v>73</v>
      </c>
      <c r="C5" s="24" t="s">
        <v>72</v>
      </c>
      <c r="D5" s="14">
        <v>36415.199999999997</v>
      </c>
      <c r="E5" s="14">
        <v>42700.6</v>
      </c>
      <c r="F5" s="14">
        <v>58973.7</v>
      </c>
      <c r="G5" s="14">
        <v>74819.8</v>
      </c>
      <c r="H5" s="50">
        <v>88880.7</v>
      </c>
    </row>
    <row r="6" spans="1:8" ht="6.75" customHeight="1" x14ac:dyDescent="0.25">
      <c r="A6" s="7" t="s">
        <v>0</v>
      </c>
      <c r="B6" s="8"/>
      <c r="C6" s="9"/>
      <c r="D6" s="20"/>
      <c r="E6" s="20"/>
      <c r="F6" s="20"/>
      <c r="G6" s="20"/>
      <c r="H6" s="20"/>
    </row>
    <row r="7" spans="1:8" ht="24.75" x14ac:dyDescent="0.25">
      <c r="A7" s="22" t="s">
        <v>7</v>
      </c>
      <c r="B7" s="8" t="s">
        <v>8</v>
      </c>
      <c r="C7" s="10" t="s">
        <v>9</v>
      </c>
      <c r="D7" s="15">
        <v>440.6</v>
      </c>
      <c r="E7" s="15">
        <v>444.2</v>
      </c>
      <c r="F7" s="15">
        <v>520.29999999999995</v>
      </c>
      <c r="G7" s="15">
        <v>589.20000000000005</v>
      </c>
      <c r="H7" s="45">
        <v>901.5</v>
      </c>
    </row>
    <row r="8" spans="1:8" x14ac:dyDescent="0.25">
      <c r="A8" s="22" t="s">
        <v>10</v>
      </c>
      <c r="B8" s="8" t="s">
        <v>11</v>
      </c>
      <c r="C8" s="10" t="s">
        <v>12</v>
      </c>
      <c r="D8" s="15">
        <v>0</v>
      </c>
      <c r="E8" s="15">
        <v>0</v>
      </c>
      <c r="F8" s="15">
        <v>1.3</v>
      </c>
      <c r="G8" s="15">
        <v>0</v>
      </c>
      <c r="H8" s="45">
        <v>0.7</v>
      </c>
    </row>
    <row r="9" spans="1:8" ht="24.75" x14ac:dyDescent="0.25">
      <c r="A9" s="22" t="s">
        <v>76</v>
      </c>
      <c r="B9" s="8" t="s">
        <v>13</v>
      </c>
      <c r="C9" s="10" t="s">
        <v>14</v>
      </c>
      <c r="D9" s="15">
        <v>933.1</v>
      </c>
      <c r="E9" s="15">
        <v>844.4</v>
      </c>
      <c r="F9" s="15">
        <v>1418.8</v>
      </c>
      <c r="G9" s="15">
        <v>1953.5</v>
      </c>
      <c r="H9" s="45">
        <v>3317.3</v>
      </c>
    </row>
    <row r="10" spans="1:8" ht="26.25" customHeight="1" x14ac:dyDescent="0.25">
      <c r="A10" s="22" t="s">
        <v>15</v>
      </c>
      <c r="B10" s="8" t="s">
        <v>16</v>
      </c>
      <c r="C10" s="8" t="s">
        <v>17</v>
      </c>
      <c r="D10" s="15">
        <v>3376.7</v>
      </c>
      <c r="E10" s="15">
        <v>1105.8</v>
      </c>
      <c r="F10" s="15">
        <v>1308.2</v>
      </c>
      <c r="G10" s="15">
        <v>876.2</v>
      </c>
      <c r="H10" s="45">
        <v>1720.3</v>
      </c>
    </row>
    <row r="11" spans="1:8" ht="28.5" customHeight="1" x14ac:dyDescent="0.25">
      <c r="A11" s="8" t="s">
        <v>18</v>
      </c>
      <c r="B11" s="8" t="s">
        <v>74</v>
      </c>
      <c r="C11" s="8" t="s">
        <v>20</v>
      </c>
      <c r="D11" s="15">
        <v>164.2</v>
      </c>
      <c r="E11" s="15">
        <v>173.2</v>
      </c>
      <c r="F11" s="15">
        <v>210.3</v>
      </c>
      <c r="G11" s="15">
        <v>280.2</v>
      </c>
      <c r="H11" s="45">
        <v>421.8</v>
      </c>
    </row>
    <row r="12" spans="1:8" x14ac:dyDescent="0.25">
      <c r="A12" s="7" t="s">
        <v>21</v>
      </c>
      <c r="B12" s="8" t="s">
        <v>22</v>
      </c>
      <c r="C12" s="8" t="s">
        <v>23</v>
      </c>
      <c r="D12" s="15">
        <v>2946.6</v>
      </c>
      <c r="E12" s="15">
        <v>3522.1</v>
      </c>
      <c r="F12" s="15">
        <v>5355.8</v>
      </c>
      <c r="G12" s="15">
        <v>9834.7999999999993</v>
      </c>
      <c r="H12" s="45">
        <v>14969.1</v>
      </c>
    </row>
    <row r="13" spans="1:8" ht="24.75" x14ac:dyDescent="0.25">
      <c r="A13" s="7" t="s">
        <v>24</v>
      </c>
      <c r="B13" s="8" t="s">
        <v>25</v>
      </c>
      <c r="C13" s="8" t="s">
        <v>26</v>
      </c>
      <c r="D13" s="15">
        <v>10413.1</v>
      </c>
      <c r="E13" s="15">
        <v>13811.5</v>
      </c>
      <c r="F13" s="15">
        <v>16087.1</v>
      </c>
      <c r="G13" s="15">
        <v>18910.2</v>
      </c>
      <c r="H13" s="45">
        <v>21482</v>
      </c>
    </row>
    <row r="14" spans="1:8" x14ac:dyDescent="0.25">
      <c r="A14" s="8" t="s">
        <v>27</v>
      </c>
      <c r="B14" s="8" t="s">
        <v>28</v>
      </c>
      <c r="C14" s="8" t="s">
        <v>29</v>
      </c>
      <c r="D14" s="15">
        <v>712</v>
      </c>
      <c r="E14" s="15">
        <v>2157.3000000000002</v>
      </c>
      <c r="F14" s="15">
        <v>3002.2</v>
      </c>
      <c r="G14" s="15">
        <v>3142.6</v>
      </c>
      <c r="H14" s="45">
        <v>3336.1</v>
      </c>
    </row>
    <row r="15" spans="1:8" x14ac:dyDescent="0.25">
      <c r="A15" s="23" t="s">
        <v>30</v>
      </c>
      <c r="B15" s="8" t="s">
        <v>31</v>
      </c>
      <c r="C15" s="8" t="s">
        <v>32</v>
      </c>
      <c r="D15" s="15">
        <v>1198.3</v>
      </c>
      <c r="E15" s="15">
        <v>997.3</v>
      </c>
      <c r="F15" s="15">
        <v>885.2</v>
      </c>
      <c r="G15" s="15">
        <v>1793</v>
      </c>
      <c r="H15" s="45">
        <v>1548.1</v>
      </c>
    </row>
    <row r="16" spans="1:8" x14ac:dyDescent="0.25">
      <c r="A16" s="8" t="s">
        <v>33</v>
      </c>
      <c r="B16" s="8" t="s">
        <v>34</v>
      </c>
      <c r="C16" s="8" t="s">
        <v>35</v>
      </c>
      <c r="D16" s="15">
        <v>654.4</v>
      </c>
      <c r="E16" s="15">
        <v>458.4</v>
      </c>
      <c r="F16" s="15">
        <v>438.5</v>
      </c>
      <c r="G16" s="15">
        <v>559</v>
      </c>
      <c r="H16" s="45">
        <v>604.9</v>
      </c>
    </row>
    <row r="17" spans="1:8" x14ac:dyDescent="0.25">
      <c r="A17" s="8" t="s">
        <v>36</v>
      </c>
      <c r="B17" s="8" t="s">
        <v>37</v>
      </c>
      <c r="C17" s="8" t="s">
        <v>38</v>
      </c>
      <c r="D17" s="15">
        <v>1448.8</v>
      </c>
      <c r="E17" s="15">
        <v>1488.3</v>
      </c>
      <c r="F17" s="15">
        <v>4274.8</v>
      </c>
      <c r="G17" s="15">
        <v>4195</v>
      </c>
      <c r="H17" s="45">
        <v>6697.3</v>
      </c>
    </row>
    <row r="18" spans="1:8" x14ac:dyDescent="0.25">
      <c r="A18" s="7" t="s">
        <v>39</v>
      </c>
      <c r="B18" s="8" t="s">
        <v>40</v>
      </c>
      <c r="C18" s="8" t="s">
        <v>41</v>
      </c>
      <c r="D18" s="15">
        <v>2501.3000000000002</v>
      </c>
      <c r="E18" s="15">
        <v>2946.8</v>
      </c>
      <c r="F18" s="15">
        <v>2770.4</v>
      </c>
      <c r="G18" s="15">
        <v>4698.7</v>
      </c>
      <c r="H18" s="45">
        <v>6016</v>
      </c>
    </row>
    <row r="19" spans="1:8" ht="24.75" x14ac:dyDescent="0.25">
      <c r="A19" s="7" t="s">
        <v>42</v>
      </c>
      <c r="B19" s="8" t="s">
        <v>43</v>
      </c>
      <c r="C19" s="8" t="s">
        <v>44</v>
      </c>
      <c r="D19" s="15">
        <v>212.4</v>
      </c>
      <c r="E19" s="15">
        <v>301.8</v>
      </c>
      <c r="F19" s="15">
        <v>370.4</v>
      </c>
      <c r="G19" s="15">
        <v>585.6</v>
      </c>
      <c r="H19" s="45">
        <v>745.8</v>
      </c>
    </row>
    <row r="20" spans="1:8" ht="27.75" customHeight="1" x14ac:dyDescent="0.25">
      <c r="A20" s="8" t="s">
        <v>45</v>
      </c>
      <c r="B20" s="8" t="s">
        <v>46</v>
      </c>
      <c r="C20" s="8" t="s">
        <v>47</v>
      </c>
      <c r="D20" s="15">
        <v>114.8</v>
      </c>
      <c r="E20" s="15">
        <v>131.1</v>
      </c>
      <c r="F20" s="15">
        <v>135.9</v>
      </c>
      <c r="G20" s="15">
        <v>304.5</v>
      </c>
      <c r="H20" s="45">
        <v>411.4</v>
      </c>
    </row>
    <row r="21" spans="1:8" ht="24.75" x14ac:dyDescent="0.25">
      <c r="A21" s="7" t="s">
        <v>48</v>
      </c>
      <c r="B21" s="8" t="s">
        <v>49</v>
      </c>
      <c r="C21" s="8" t="s">
        <v>50</v>
      </c>
      <c r="D21" s="15">
        <v>2928.1</v>
      </c>
      <c r="E21" s="15">
        <v>2914.5</v>
      </c>
      <c r="F21" s="15">
        <v>3786.2</v>
      </c>
      <c r="G21" s="15">
        <v>4939.2</v>
      </c>
      <c r="H21" s="45">
        <v>5629.6</v>
      </c>
    </row>
    <row r="22" spans="1:8" x14ac:dyDescent="0.25">
      <c r="A22" s="8" t="s">
        <v>51</v>
      </c>
      <c r="B22" s="8" t="s">
        <v>52</v>
      </c>
      <c r="C22" s="8" t="s">
        <v>53</v>
      </c>
      <c r="D22" s="15">
        <v>3339.2</v>
      </c>
      <c r="E22" s="15">
        <v>3945.3</v>
      </c>
      <c r="F22" s="15">
        <v>5601.6</v>
      </c>
      <c r="G22" s="15">
        <v>6395</v>
      </c>
      <c r="H22" s="45">
        <v>5070.8</v>
      </c>
    </row>
    <row r="23" spans="1:8" ht="24.75" x14ac:dyDescent="0.25">
      <c r="A23" s="8" t="s">
        <v>54</v>
      </c>
      <c r="B23" s="8" t="s">
        <v>55</v>
      </c>
      <c r="C23" s="8" t="s">
        <v>56</v>
      </c>
      <c r="D23" s="15">
        <v>847.4</v>
      </c>
      <c r="E23" s="15">
        <v>618</v>
      </c>
      <c r="F23" s="15">
        <v>741.5</v>
      </c>
      <c r="G23" s="15">
        <v>1023.4</v>
      </c>
      <c r="H23" s="45">
        <v>1249.0999999999999</v>
      </c>
    </row>
    <row r="24" spans="1:8" x14ac:dyDescent="0.25">
      <c r="A24" s="8" t="s">
        <v>57</v>
      </c>
      <c r="B24" s="8" t="s">
        <v>58</v>
      </c>
      <c r="C24" s="8" t="s">
        <v>59</v>
      </c>
      <c r="D24" s="15">
        <v>167.5</v>
      </c>
      <c r="E24" s="15">
        <v>191.7</v>
      </c>
      <c r="F24" s="15">
        <v>317.10000000000002</v>
      </c>
      <c r="G24" s="15">
        <v>475.6</v>
      </c>
      <c r="H24" s="45">
        <v>420.1</v>
      </c>
    </row>
    <row r="25" spans="1:8" x14ac:dyDescent="0.25">
      <c r="A25" s="8" t="s">
        <v>60</v>
      </c>
      <c r="B25" s="8" t="s">
        <v>61</v>
      </c>
      <c r="C25" s="8" t="s">
        <v>62</v>
      </c>
      <c r="D25" s="15">
        <v>348.2</v>
      </c>
      <c r="E25" s="15">
        <v>429.6</v>
      </c>
      <c r="F25" s="15">
        <v>1000.6</v>
      </c>
      <c r="G25" s="15">
        <v>1337.6</v>
      </c>
      <c r="H25" s="45">
        <v>1566.9</v>
      </c>
    </row>
    <row r="26" spans="1:8" ht="24.75" x14ac:dyDescent="0.25">
      <c r="A26" s="8" t="s">
        <v>104</v>
      </c>
      <c r="B26" s="8" t="s">
        <v>64</v>
      </c>
      <c r="C26" s="8" t="s">
        <v>65</v>
      </c>
      <c r="D26" s="17" t="s">
        <v>111</v>
      </c>
      <c r="E26" s="17" t="s">
        <v>111</v>
      </c>
      <c r="F26" s="17" t="s">
        <v>111</v>
      </c>
      <c r="G26" s="17" t="s">
        <v>111</v>
      </c>
      <c r="H26" s="52" t="s">
        <v>111</v>
      </c>
    </row>
    <row r="27" spans="1:8" ht="55.5" customHeight="1" x14ac:dyDescent="0.25">
      <c r="A27" s="48" t="s">
        <v>108</v>
      </c>
      <c r="B27" s="48" t="s">
        <v>109</v>
      </c>
      <c r="C27" s="48" t="s">
        <v>110</v>
      </c>
      <c r="D27" s="15">
        <v>4.5</v>
      </c>
      <c r="E27" s="15">
        <v>10.9</v>
      </c>
      <c r="F27" s="15">
        <v>13.4</v>
      </c>
      <c r="G27" s="15">
        <v>12.9</v>
      </c>
      <c r="H27" s="45">
        <v>16.100000000000001</v>
      </c>
    </row>
    <row r="28" spans="1:8" x14ac:dyDescent="0.25">
      <c r="A28" s="11" t="s">
        <v>66</v>
      </c>
      <c r="B28" s="11" t="s">
        <v>67</v>
      </c>
      <c r="C28" s="11" t="s">
        <v>68</v>
      </c>
      <c r="D28" s="15">
        <v>3664</v>
      </c>
      <c r="E28" s="15">
        <v>6208.4</v>
      </c>
      <c r="F28" s="15">
        <v>10734.1</v>
      </c>
      <c r="G28" s="15">
        <v>12913.6</v>
      </c>
      <c r="H28" s="45">
        <v>12755.8</v>
      </c>
    </row>
    <row r="29" spans="1:8" ht="15.75" thickBot="1" x14ac:dyDescent="0.3">
      <c r="A29" s="12"/>
      <c r="B29" s="12"/>
      <c r="C29" s="13"/>
      <c r="D29" s="13"/>
      <c r="E29" s="13"/>
      <c r="F29" s="13"/>
      <c r="G29" s="13"/>
      <c r="H29" s="57"/>
    </row>
    <row r="30" spans="1:8" ht="9" customHeight="1" x14ac:dyDescent="0.25"/>
    <row r="31" spans="1:8" ht="48" customHeight="1" x14ac:dyDescent="0.25">
      <c r="A31" s="46"/>
      <c r="B31" s="47"/>
      <c r="C31" s="46"/>
    </row>
    <row r="32" spans="1:8" ht="45" customHeight="1" x14ac:dyDescent="0.25">
      <c r="A32" s="46"/>
      <c r="B32" s="47"/>
      <c r="C32" s="46"/>
    </row>
  </sheetData>
  <pageMargins left="0.7" right="0.7" top="0.75" bottom="0.75" header="0.3" footer="0.3"/>
  <pageSetup paperSize="9" orientation="portrait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O19" sqref="O19"/>
    </sheetView>
  </sheetViews>
  <sheetFormatPr defaultRowHeight="15" x14ac:dyDescent="0.25"/>
  <cols>
    <col min="1" max="1" width="42.28515625" style="20" customWidth="1"/>
    <col min="2" max="3" width="39" style="20" customWidth="1"/>
  </cols>
  <sheetData>
    <row r="1" spans="1:13" ht="38.25" x14ac:dyDescent="0.25">
      <c r="A1" s="1" t="s">
        <v>70</v>
      </c>
      <c r="B1" s="1" t="s">
        <v>75</v>
      </c>
      <c r="C1" s="2" t="s">
        <v>69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5.75" thickBot="1" x14ac:dyDescent="0.3">
      <c r="A2" s="4" t="s">
        <v>1</v>
      </c>
      <c r="B2" s="4" t="s">
        <v>2</v>
      </c>
      <c r="C2" s="4" t="s">
        <v>3</v>
      </c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5.75" thickBot="1" x14ac:dyDescent="0.3">
      <c r="A3" s="21" t="s">
        <v>4</v>
      </c>
      <c r="B3" s="6" t="s">
        <v>5</v>
      </c>
      <c r="C3" s="6" t="s">
        <v>6</v>
      </c>
      <c r="D3" s="19">
        <v>2010</v>
      </c>
      <c r="E3" s="19">
        <v>2011</v>
      </c>
      <c r="F3" s="19">
        <v>2012</v>
      </c>
      <c r="G3" s="19">
        <v>2013</v>
      </c>
      <c r="H3" s="19">
        <v>2014</v>
      </c>
      <c r="I3" s="19">
        <v>2015</v>
      </c>
      <c r="J3" s="19">
        <v>2016</v>
      </c>
      <c r="K3" s="19">
        <v>2017</v>
      </c>
      <c r="L3" s="19">
        <v>2018</v>
      </c>
      <c r="M3" s="19">
        <v>2019</v>
      </c>
    </row>
    <row r="4" spans="1:13" x14ac:dyDescent="0.25">
      <c r="A4" s="24" t="s">
        <v>71</v>
      </c>
      <c r="B4" s="24" t="s">
        <v>73</v>
      </c>
      <c r="C4" s="24" t="s">
        <v>72</v>
      </c>
      <c r="D4" s="15" t="e">
        <f>Баткен!#REF!+'Жалал-Абад'!#REF!+'Ысык-Көл'!#REF!+Нарын!#REF!+'Ош обл'!#REF!+Талас!#REF!+Чуй!#REF!+'Бишкек ш.'!#REF!+'Ош ш.'!#REF!</f>
        <v>#REF!</v>
      </c>
      <c r="E4" s="15" t="e">
        <f>Баткен!#REF!+'Жалал-Абад'!#REF!+'Ысык-Көл'!#REF!+Нарын!#REF!+'Ош обл'!#REF!+Талас!#REF!+Чуй!#REF!+'Бишкек ш.'!#REF!+'Ош ш.'!#REF!</f>
        <v>#REF!</v>
      </c>
      <c r="F4" s="15" t="e">
        <f>Баткен!#REF!+'Жалал-Абад'!#REF!+'Ысык-Көл'!#REF!+Нарын!#REF!+'Ош обл'!#REF!+Талас!#REF!+Чуй!#REF!+'Бишкек ш.'!#REF!+'Ош ш.'!#REF!</f>
        <v>#REF!</v>
      </c>
      <c r="G4" s="15" t="e">
        <f>Баткен!#REF!+'Жалал-Абад'!#REF!+'Ысык-Көл'!#REF!+Нарын!#REF!+'Ош обл'!#REF!+Талас!#REF!+Чуй!#REF!+'Бишкек ш.'!#REF!+'Ош ш.'!#REF!</f>
        <v>#REF!</v>
      </c>
      <c r="H4" s="15" t="e">
        <f>Баткен!#REF!+'Жалал-Абад'!#REF!+'Ысык-Көл'!#REF!+Нарын!#REF!+'Ош обл'!#REF!+Талас!#REF!+Чуй!#REF!+'Бишкек ш.'!#REF!+'Ош ш.'!#REF!</f>
        <v>#REF!</v>
      </c>
      <c r="I4" s="15" t="e">
        <f>Баткен!#REF!+'Жалал-Абад'!#REF!+'Ысык-Көл'!#REF!+Нарын!#REF!+'Ош обл'!#REF!+Талас!#REF!+Чуй!#REF!+'Бишкек ш.'!#REF!+'Ош ш.'!#REF!</f>
        <v>#REF!</v>
      </c>
      <c r="J4" s="15" t="e">
        <f>Баткен!#REF!+'Жалал-Абад'!#REF!+'Ысык-Көл'!#REF!+Нарын!#REF!+'Ош обл'!#REF!+Талас!#REF!+Чуй!#REF!+'Бишкек ш.'!#REF!+'Ош ш.'!#REF!</f>
        <v>#REF!</v>
      </c>
      <c r="K4" s="15" t="e">
        <f>Баткен!#REF!+'Жалал-Абад'!#REF!+'Ысык-Көл'!#REF!+Нарын!#REF!+'Ош обл'!#REF!+Талас!#REF!+Чуй!#REF!+'Бишкек ш.'!#REF!+'Ош ш.'!#REF!</f>
        <v>#REF!</v>
      </c>
      <c r="L4" s="15" t="e">
        <f>Баткен!#REF!+'Жалал-Абад'!#REF!+'Ысык-Көл'!#REF!+Нарын!D5+'Ош обл'!#REF!+Талас!#REF!+Чуй!#REF!+'Бишкек ш.'!#REF!+'Ош ш.'!#REF!</f>
        <v>#REF!</v>
      </c>
      <c r="M4" s="15">
        <f>Баткен!D5+'Жалал-Абад'!D5+'Ысык-Көл'!D5+Нарын!E5+'Ош обл'!D5+Талас!D5+Чуй!D5+'Бишкек ш.'!D5+'Ош ш.'!D5</f>
        <v>639736.49999999988</v>
      </c>
    </row>
    <row r="5" spans="1:13" ht="6.75" customHeight="1" x14ac:dyDescent="0.25">
      <c r="A5" s="7" t="s">
        <v>0</v>
      </c>
      <c r="B5" s="8"/>
      <c r="C5" s="9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ht="24.75" x14ac:dyDescent="0.25">
      <c r="A6" s="22" t="s">
        <v>7</v>
      </c>
      <c r="B6" s="8" t="s">
        <v>8</v>
      </c>
      <c r="C6" s="10" t="s">
        <v>9</v>
      </c>
      <c r="D6" s="15" t="e">
        <f>Баткен!#REF!+'Жалал-Абад'!#REF!+'Ысык-Көл'!#REF!+Нарын!#REF!+'Ош обл'!#REF!+Талас!#REF!+Чуй!#REF!+'Бишкек ш.'!#REF!+'Ош ш.'!#REF!</f>
        <v>#REF!</v>
      </c>
      <c r="E6" s="15" t="e">
        <f>Баткен!#REF!+'Жалал-Абад'!#REF!+'Ысык-Көл'!#REF!+Нарын!#REF!+'Ош обл'!#REF!+Талас!#REF!+Чуй!#REF!+'Бишкек ш.'!#REF!+'Ош ш.'!#REF!</f>
        <v>#REF!</v>
      </c>
      <c r="F6" s="15" t="e">
        <f>Баткен!#REF!+'Жалал-Абад'!#REF!+'Ысык-Көл'!#REF!+Нарын!#REF!+'Ош обл'!#REF!+Талас!#REF!+Чуй!#REF!+'Бишкек ш.'!#REF!+'Ош ш.'!#REF!</f>
        <v>#REF!</v>
      </c>
      <c r="G6" s="15" t="e">
        <f>Баткен!#REF!+'Жалал-Абад'!#REF!+'Ысык-Көл'!#REF!+Нарын!#REF!+'Ош обл'!#REF!+Талас!#REF!+Чуй!#REF!+'Бишкек ш.'!#REF!+'Ош ш.'!#REF!</f>
        <v>#REF!</v>
      </c>
      <c r="H6" s="15" t="e">
        <f>Баткен!#REF!+'Жалал-Абад'!#REF!+'Ысык-Көл'!#REF!+Нарын!#REF!+'Ош обл'!#REF!+Талас!#REF!+Чуй!#REF!+'Бишкек ш.'!#REF!+'Ош ш.'!#REF!</f>
        <v>#REF!</v>
      </c>
      <c r="I6" s="15" t="e">
        <f>Баткен!#REF!+'Жалал-Абад'!#REF!+'Ысык-Көл'!#REF!+Нарын!#REF!+'Ош обл'!#REF!+Талас!#REF!+Чуй!#REF!+'Бишкек ш.'!#REF!+'Ош ш.'!#REF!</f>
        <v>#REF!</v>
      </c>
      <c r="J6" s="15" t="e">
        <f>Баткен!#REF!+'Жалал-Абад'!#REF!+'Ысык-Көл'!#REF!+Нарын!#REF!+'Ош обл'!#REF!+Талас!#REF!+Чуй!#REF!+'Бишкек ш.'!#REF!+'Ош ш.'!#REF!</f>
        <v>#REF!</v>
      </c>
      <c r="K6" s="15" t="e">
        <f>Баткен!#REF!+'Жалал-Абад'!#REF!+'Ысык-Көл'!#REF!+Нарын!#REF!+'Ош обл'!#REF!+Талас!#REF!+Чуй!#REF!+'Бишкек ш.'!#REF!+'Ош ш.'!#REF!</f>
        <v>#REF!</v>
      </c>
      <c r="L6" s="15" t="e">
        <f>Баткен!#REF!+'Жалал-Абад'!#REF!+'Ысык-Көл'!#REF!+Нарын!D7+'Ош обл'!#REF!+Талас!#REF!+Чуй!#REF!+'Бишкек ш.'!#REF!+'Ош ш.'!#REF!</f>
        <v>#REF!</v>
      </c>
      <c r="M6" s="15">
        <f>Баткен!D7+'Жалал-Абад'!D7+'Ысык-Көл'!D7+Нарын!E7+'Ош обл'!D7+Талас!D7+Чуй!D7+'Бишкек ш.'!D7+'Ош ш.'!D7</f>
        <v>78877.400000000009</v>
      </c>
    </row>
    <row r="7" spans="1:13" x14ac:dyDescent="0.25">
      <c r="A7" s="22" t="s">
        <v>10</v>
      </c>
      <c r="B7" s="8" t="s">
        <v>11</v>
      </c>
      <c r="C7" s="10" t="s">
        <v>12</v>
      </c>
      <c r="D7" s="15" t="e">
        <f>Баткен!#REF!+'Жалал-Абад'!#REF!+'Ысык-Көл'!#REF!+Нарын!#REF!+'Ош обл'!#REF!+Талас!#REF!+Чуй!#REF!+'Бишкек ш.'!#REF!+'Ош ш.'!#REF!</f>
        <v>#REF!</v>
      </c>
      <c r="E7" s="15" t="e">
        <f>Баткен!#REF!+'Жалал-Абад'!#REF!+'Ысык-Көл'!#REF!+Нарын!#REF!+'Ош обл'!#REF!+Талас!#REF!+Чуй!#REF!+'Бишкек ш.'!#REF!+'Ош ш.'!#REF!</f>
        <v>#REF!</v>
      </c>
      <c r="F7" s="15" t="e">
        <f>Баткен!#REF!+'Жалал-Абад'!#REF!+'Ысык-Көл'!#REF!+Нарын!#REF!+'Ош обл'!#REF!+Талас!#REF!+Чуй!#REF!+'Бишкек ш.'!#REF!+'Ош ш.'!#REF!</f>
        <v>#REF!</v>
      </c>
      <c r="G7" s="15" t="e">
        <f>Баткен!#REF!+'Жалал-Абад'!#REF!+'Ысык-Көл'!#REF!+Нарын!#REF!+'Ош обл'!#REF!+Талас!#REF!+Чуй!#REF!+'Бишкек ш.'!#REF!+'Ош ш.'!#REF!</f>
        <v>#REF!</v>
      </c>
      <c r="H7" s="15" t="e">
        <f>Баткен!#REF!+'Жалал-Абад'!#REF!+'Ысык-Көл'!#REF!+Нарын!#REF!+'Ош обл'!#REF!+Талас!#REF!+Чуй!#REF!+'Бишкек ш.'!#REF!+'Ош ш.'!#REF!</f>
        <v>#REF!</v>
      </c>
      <c r="I7" s="15" t="e">
        <f>Баткен!#REF!+'Жалал-Абад'!#REF!+'Ысык-Көл'!#REF!+Нарын!#REF!+'Ош обл'!#REF!+Талас!#REF!+Чуй!#REF!+'Бишкек ш.'!#REF!+'Ош ш.'!#REF!</f>
        <v>#REF!</v>
      </c>
      <c r="J7" s="15" t="e">
        <f>Баткен!#REF!+'Жалал-Абад'!#REF!+'Ысык-Көл'!#REF!+Нарын!#REF!+'Ош обл'!#REF!+Талас!#REF!+Чуй!#REF!+'Бишкек ш.'!#REF!+'Ош ш.'!#REF!</f>
        <v>#REF!</v>
      </c>
      <c r="K7" s="15" t="e">
        <f>Баткен!#REF!+'Жалал-Абад'!#REF!+'Ысык-Көл'!#REF!+Нарын!#REF!+'Ош обл'!#REF!+Талас!#REF!+Чуй!#REF!+'Бишкек ш.'!#REF!+'Ош ш.'!#REF!</f>
        <v>#REF!</v>
      </c>
      <c r="L7" s="15" t="e">
        <f>Баткен!#REF!+'Жалал-Абад'!#REF!+'Ысык-Көл'!#REF!+Нарын!D8+'Ош обл'!#REF!+Талас!#REF!+Чуй!#REF!+'Бишкек ш.'!#REF!+'Ош ш.'!#REF!</f>
        <v>#REF!</v>
      </c>
      <c r="M7" s="15">
        <f>Баткен!D8+'Жалал-Абад'!D8+'Ысык-Көл'!D8+Нарын!E8+'Ош обл'!D8+Талас!D8+Чуй!D8+'Бишкек ш.'!D8+'Ош ш.'!D8</f>
        <v>6596.7</v>
      </c>
    </row>
    <row r="8" spans="1:13" ht="24.75" x14ac:dyDescent="0.25">
      <c r="A8" s="22" t="s">
        <v>76</v>
      </c>
      <c r="B8" s="8" t="s">
        <v>13</v>
      </c>
      <c r="C8" s="10" t="s">
        <v>14</v>
      </c>
      <c r="D8" s="15" t="e">
        <f>Баткен!#REF!+'Жалал-Абад'!#REF!+'Ысык-Көл'!#REF!+Нарын!#REF!+'Ош обл'!#REF!+Талас!#REF!+Чуй!#REF!+'Бишкек ш.'!#REF!+'Ош ш.'!#REF!</f>
        <v>#REF!</v>
      </c>
      <c r="E8" s="15" t="e">
        <f>Баткен!#REF!+'Жалал-Абад'!#REF!+'Ысык-Көл'!#REF!+Нарын!#REF!+'Ош обл'!#REF!+Талас!#REF!+Чуй!#REF!+'Бишкек ш.'!#REF!+'Ош ш.'!#REF!</f>
        <v>#REF!</v>
      </c>
      <c r="F8" s="15" t="e">
        <f>Баткен!#REF!+'Жалал-Абад'!#REF!+'Ысык-Көл'!#REF!+Нарын!#REF!+'Ош обл'!#REF!+Талас!#REF!+Чуй!#REF!+'Бишкек ш.'!#REF!+'Ош ш.'!#REF!</f>
        <v>#REF!</v>
      </c>
      <c r="G8" s="15" t="e">
        <f>Баткен!#REF!+'Жалал-Абад'!#REF!+'Ысык-Көл'!#REF!+Нарын!#REF!+'Ош обл'!#REF!+Талас!#REF!+Чуй!#REF!+'Бишкек ш.'!#REF!+'Ош ш.'!#REF!</f>
        <v>#REF!</v>
      </c>
      <c r="H8" s="15" t="e">
        <f>Баткен!#REF!+'Жалал-Абад'!#REF!+'Ысык-Көл'!#REF!+Нарын!#REF!+'Ош обл'!#REF!+Талас!#REF!+Чуй!#REF!+'Бишкек ш.'!#REF!+'Ош ш.'!#REF!</f>
        <v>#REF!</v>
      </c>
      <c r="I8" s="15" t="e">
        <f>Баткен!#REF!+'Жалал-Абад'!#REF!+'Ысык-Көл'!#REF!+Нарын!#REF!+'Ош обл'!#REF!+Талас!#REF!+Чуй!#REF!+'Бишкек ш.'!#REF!+'Ош ш.'!#REF!</f>
        <v>#REF!</v>
      </c>
      <c r="J8" s="15" t="e">
        <f>Баткен!#REF!+'Жалал-Абад'!#REF!+'Ысык-Көл'!#REF!+Нарын!#REF!+'Ош обл'!#REF!+Талас!#REF!+Чуй!#REF!+'Бишкек ш.'!#REF!+'Ош ш.'!#REF!</f>
        <v>#REF!</v>
      </c>
      <c r="K8" s="15" t="e">
        <f>Баткен!#REF!+'Жалал-Абад'!#REF!+'Ысык-Көл'!#REF!+Нарын!#REF!+'Ош обл'!#REF!+Талас!#REF!+Чуй!#REF!+'Бишкек ш.'!#REF!+'Ош ш.'!#REF!</f>
        <v>#REF!</v>
      </c>
      <c r="L8" s="15" t="e">
        <f>Баткен!#REF!+'Жалал-Абад'!#REF!+'Ысык-Көл'!#REF!+Нарын!D9+'Ош обл'!#REF!+Талас!#REF!+Чуй!#REF!+'Бишкек ш.'!#REF!+'Ош ш.'!#REF!</f>
        <v>#REF!</v>
      </c>
      <c r="M8" s="15">
        <f>Баткен!D9+'Жалал-Абад'!D9+'Ысык-Көл'!D9+Нарын!E9+'Ош обл'!D9+Талас!D9+Чуй!D9+'Бишкек ш.'!D9+'Ош ш.'!D9</f>
        <v>84244.7</v>
      </c>
    </row>
    <row r="9" spans="1:13" ht="26.25" customHeight="1" x14ac:dyDescent="0.25">
      <c r="A9" s="22" t="s">
        <v>15</v>
      </c>
      <c r="B9" s="8" t="s">
        <v>16</v>
      </c>
      <c r="C9" s="8" t="s">
        <v>17</v>
      </c>
      <c r="D9" s="15" t="e">
        <f>Баткен!#REF!+'Жалал-Абад'!#REF!+'Ысык-Көл'!#REF!+Нарын!#REF!+'Ош обл'!#REF!+Талас!#REF!+Чуй!#REF!+'Бишкек ш.'!#REF!+'Ош ш.'!#REF!</f>
        <v>#REF!</v>
      </c>
      <c r="E9" s="15" t="e">
        <f>Баткен!#REF!+'Жалал-Абад'!#REF!+'Ысык-Көл'!#REF!+Нарын!#REF!+'Ош обл'!#REF!+Талас!#REF!+Чуй!#REF!+'Бишкек ш.'!#REF!+'Ош ш.'!#REF!</f>
        <v>#REF!</v>
      </c>
      <c r="F9" s="15" t="e">
        <f>Баткен!#REF!+'Жалал-Абад'!#REF!+'Ысык-Көл'!#REF!+Нарын!#REF!+'Ош обл'!#REF!+Талас!#REF!+Чуй!#REF!+'Бишкек ш.'!#REF!+'Ош ш.'!#REF!</f>
        <v>#REF!</v>
      </c>
      <c r="G9" s="15" t="e">
        <f>Баткен!#REF!+'Жалал-Абад'!#REF!+'Ысык-Көл'!#REF!+Нарын!#REF!+'Ош обл'!#REF!+Талас!#REF!+Чуй!#REF!+'Бишкек ш.'!#REF!+'Ош ш.'!#REF!</f>
        <v>#REF!</v>
      </c>
      <c r="H9" s="15" t="e">
        <f>Баткен!#REF!+'Жалал-Абад'!#REF!+'Ысык-Көл'!#REF!+Нарын!#REF!+'Ош обл'!#REF!+Талас!#REF!+Чуй!#REF!+'Бишкек ш.'!#REF!+'Ош ш.'!#REF!</f>
        <v>#REF!</v>
      </c>
      <c r="I9" s="15" t="e">
        <f>Баткен!#REF!+'Жалал-Абад'!#REF!+'Ысык-Көл'!#REF!+Нарын!#REF!+'Ош обл'!#REF!+Талас!#REF!+Чуй!#REF!+'Бишкек ш.'!#REF!+'Ош ш.'!#REF!</f>
        <v>#REF!</v>
      </c>
      <c r="J9" s="15" t="e">
        <f>Баткен!#REF!+'Жалал-Абад'!#REF!+'Ысык-Көл'!#REF!+Нарын!#REF!+'Ош обл'!#REF!+Талас!#REF!+Чуй!#REF!+'Бишкек ш.'!#REF!+'Ош ш.'!#REF!</f>
        <v>#REF!</v>
      </c>
      <c r="K9" s="15" t="e">
        <f>Баткен!#REF!+'Жалал-Абад'!#REF!+'Ысык-Көл'!#REF!+Нарын!#REF!+'Ош обл'!#REF!+Талас!#REF!+Чуй!#REF!+'Бишкек ш.'!#REF!+'Ош ш.'!#REF!</f>
        <v>#REF!</v>
      </c>
      <c r="L9" s="15" t="e">
        <f>Баткен!#REF!+'Жалал-Абад'!#REF!+'Ысык-Көл'!#REF!+Нарын!D10+'Ош обл'!#REF!+Талас!#REF!+Чуй!#REF!+'Бишкек ш.'!#REF!+'Ош ш.'!#REF!</f>
        <v>#REF!</v>
      </c>
      <c r="M9" s="15">
        <f>Баткен!D10+'Жалал-Абад'!D10+'Ысык-Көл'!D10+Нарын!E10+'Ош обл'!D10+Талас!D10+Чуй!D10+'Бишкек ш.'!D10+'Ош ш.'!D10</f>
        <v>19063</v>
      </c>
    </row>
    <row r="10" spans="1:13" ht="28.5" customHeight="1" x14ac:dyDescent="0.25">
      <c r="A10" s="8" t="s">
        <v>18</v>
      </c>
      <c r="B10" s="8" t="s">
        <v>74</v>
      </c>
      <c r="C10" s="8" t="s">
        <v>20</v>
      </c>
      <c r="D10" s="15" t="e">
        <f>Баткен!#REF!+'Жалал-Абад'!#REF!+'Ысык-Көл'!#REF!+Нарын!#REF!+'Ош обл'!#REF!+Талас!#REF!+Чуй!#REF!+'Бишкек ш.'!#REF!+'Ош ш.'!#REF!</f>
        <v>#REF!</v>
      </c>
      <c r="E10" s="15" t="e">
        <f>Баткен!#REF!+'Жалал-Абад'!#REF!+'Ысык-Көл'!#REF!+Нарын!#REF!+'Ош обл'!#REF!+Талас!#REF!+Чуй!#REF!+'Бишкек ш.'!#REF!+'Ош ш.'!#REF!</f>
        <v>#REF!</v>
      </c>
      <c r="F10" s="15" t="e">
        <f>Баткен!#REF!+'Жалал-Абад'!#REF!+'Ысык-Көл'!#REF!+Нарын!#REF!+'Ош обл'!#REF!+Талас!#REF!+Чуй!#REF!+'Бишкек ш.'!#REF!+'Ош ш.'!#REF!</f>
        <v>#REF!</v>
      </c>
      <c r="G10" s="15" t="e">
        <f>Баткен!#REF!+'Жалал-Абад'!#REF!+'Ысык-Көл'!#REF!+Нарын!#REF!+'Ош обл'!#REF!+Талас!#REF!+Чуй!#REF!+'Бишкек ш.'!#REF!+'Ош ш.'!#REF!</f>
        <v>#REF!</v>
      </c>
      <c r="H10" s="15" t="e">
        <f>Баткен!#REF!+'Жалал-Абад'!#REF!+'Ысык-Көл'!#REF!+Нарын!#REF!+'Ош обл'!#REF!+Талас!#REF!+Чуй!#REF!+'Бишкек ш.'!#REF!+'Ош ш.'!#REF!</f>
        <v>#REF!</v>
      </c>
      <c r="I10" s="15" t="e">
        <f>Баткен!#REF!+'Жалал-Абад'!#REF!+'Ысык-Көл'!#REF!+Нарын!#REF!+'Ош обл'!#REF!+Талас!#REF!+Чуй!#REF!+'Бишкек ш.'!#REF!+'Ош ш.'!#REF!</f>
        <v>#REF!</v>
      </c>
      <c r="J10" s="15" t="e">
        <f>Баткен!#REF!+'Жалал-Абад'!#REF!+'Ысык-Көл'!#REF!+Нарын!#REF!+'Ош обл'!#REF!+Талас!#REF!+Чуй!#REF!+'Бишкек ш.'!#REF!+'Ош ш.'!#REF!</f>
        <v>#REF!</v>
      </c>
      <c r="K10" s="15" t="e">
        <f>Баткен!#REF!+'Жалал-Абад'!#REF!+'Ысык-Көл'!#REF!+Нарын!#REF!+'Ош обл'!#REF!+Талас!#REF!+Чуй!#REF!+'Бишкек ш.'!#REF!+'Ош ш.'!#REF!</f>
        <v>#REF!</v>
      </c>
      <c r="L10" s="15" t="e">
        <f>Баткен!#REF!+'Жалал-Абад'!#REF!+'Ысык-Көл'!#REF!+Нарын!D11+'Ош обл'!#REF!+Талас!#REF!+Чуй!#REF!+'Бишкек ш.'!#REF!+'Ош ш.'!#REF!</f>
        <v>#REF!</v>
      </c>
      <c r="M10" s="15">
        <f>Баткен!D11+'Жалал-Абад'!D11+'Ысык-Көл'!D11+Нарын!E11+'Ош обл'!D11+Талас!D11+Чуй!D11+'Бишкек ш.'!D11+'Ош ш.'!D11</f>
        <v>1722.3999999999999</v>
      </c>
    </row>
    <row r="11" spans="1:13" x14ac:dyDescent="0.25">
      <c r="A11" s="7" t="s">
        <v>21</v>
      </c>
      <c r="B11" s="8" t="s">
        <v>22</v>
      </c>
      <c r="C11" s="8" t="s">
        <v>23</v>
      </c>
      <c r="D11" s="15" t="e">
        <f>Баткен!#REF!+'Жалал-Абад'!#REF!+'Ысык-Көл'!#REF!+Нарын!#REF!+'Ош обл'!#REF!+Талас!#REF!+Чуй!#REF!+'Бишкек ш.'!#REF!+'Ош ш.'!#REF!</f>
        <v>#REF!</v>
      </c>
      <c r="E11" s="15" t="e">
        <f>Баткен!#REF!+'Жалал-Абад'!#REF!+'Ысык-Көл'!#REF!+Нарын!#REF!+'Ош обл'!#REF!+Талас!#REF!+Чуй!#REF!+'Бишкек ш.'!#REF!+'Ош ш.'!#REF!</f>
        <v>#REF!</v>
      </c>
      <c r="F11" s="15" t="e">
        <f>Баткен!#REF!+'Жалал-Абад'!#REF!+'Ысык-Көл'!#REF!+Нарын!#REF!+'Ош обл'!#REF!+Талас!#REF!+Чуй!#REF!+'Бишкек ш.'!#REF!+'Ош ш.'!#REF!</f>
        <v>#REF!</v>
      </c>
      <c r="G11" s="15" t="e">
        <f>Баткен!#REF!+'Жалал-Абад'!#REF!+'Ысык-Көл'!#REF!+Нарын!#REF!+'Ош обл'!#REF!+Талас!#REF!+Чуй!#REF!+'Бишкек ш.'!#REF!+'Ош ш.'!#REF!</f>
        <v>#REF!</v>
      </c>
      <c r="H11" s="15" t="e">
        <f>Баткен!#REF!+'Жалал-Абад'!#REF!+'Ысык-Көл'!#REF!+Нарын!#REF!+'Ош обл'!#REF!+Талас!#REF!+Чуй!#REF!+'Бишкек ш.'!#REF!+'Ош ш.'!#REF!</f>
        <v>#REF!</v>
      </c>
      <c r="I11" s="15" t="e">
        <f>Баткен!#REF!+'Жалал-Абад'!#REF!+'Ысык-Көл'!#REF!+Нарын!#REF!+'Ош обл'!#REF!+Талас!#REF!+Чуй!#REF!+'Бишкек ш.'!#REF!+'Ош ш.'!#REF!</f>
        <v>#REF!</v>
      </c>
      <c r="J11" s="15" t="e">
        <f>Баткен!#REF!+'Жалал-Абад'!#REF!+'Ысык-Көл'!#REF!+Нарын!#REF!+'Ош обл'!#REF!+Талас!#REF!+Чуй!#REF!+'Бишкек ш.'!#REF!+'Ош ш.'!#REF!</f>
        <v>#REF!</v>
      </c>
      <c r="K11" s="15" t="e">
        <f>Баткен!#REF!+'Жалал-Абад'!#REF!+'Ысык-Көл'!#REF!+Нарын!#REF!+'Ош обл'!#REF!+Талас!#REF!+Чуй!#REF!+'Бишкек ш.'!#REF!+'Ош ш.'!#REF!</f>
        <v>#REF!</v>
      </c>
      <c r="L11" s="15" t="e">
        <f>Баткен!#REF!+'Жалал-Абад'!#REF!+'Ысык-Көл'!#REF!+Нарын!D12+'Ош обл'!#REF!+Талас!#REF!+Чуй!#REF!+'Бишкек ш.'!#REF!+'Ош ш.'!#REF!</f>
        <v>#REF!</v>
      </c>
      <c r="M11" s="15">
        <f>Баткен!D12+'Жалал-Абад'!D12+'Ысык-Көл'!D12+Нарын!E12+'Ош обл'!D12+Талас!D12+Чуй!D12+'Бишкек ш.'!D12+'Ош ш.'!D12</f>
        <v>58876.3</v>
      </c>
    </row>
    <row r="12" spans="1:13" ht="24.75" x14ac:dyDescent="0.25">
      <c r="A12" s="7" t="s">
        <v>24</v>
      </c>
      <c r="B12" s="8" t="s">
        <v>25</v>
      </c>
      <c r="C12" s="8" t="s">
        <v>26</v>
      </c>
      <c r="D12" s="15" t="e">
        <f>Баткен!#REF!+'Жалал-Абад'!#REF!+'Ысык-Көл'!#REF!+Нарын!#REF!+'Ош обл'!#REF!+Талас!#REF!+Чуй!#REF!+'Бишкек ш.'!#REF!+'Ош ш.'!#REF!</f>
        <v>#REF!</v>
      </c>
      <c r="E12" s="15" t="e">
        <f>Баткен!#REF!+'Жалал-Абад'!#REF!+'Ысык-Көл'!#REF!+Нарын!#REF!+'Ош обл'!#REF!+Талас!#REF!+Чуй!#REF!+'Бишкек ш.'!#REF!+'Ош ш.'!#REF!</f>
        <v>#REF!</v>
      </c>
      <c r="F12" s="15" t="e">
        <f>Баткен!#REF!+'Жалал-Абад'!#REF!+'Ысык-Көл'!#REF!+Нарын!#REF!+'Ош обл'!#REF!+Талас!#REF!+Чуй!#REF!+'Бишкек ш.'!#REF!+'Ош ш.'!#REF!</f>
        <v>#REF!</v>
      </c>
      <c r="G12" s="15" t="e">
        <f>Баткен!#REF!+'Жалал-Абад'!#REF!+'Ысык-Көл'!#REF!+Нарын!#REF!+'Ош обл'!#REF!+Талас!#REF!+Чуй!#REF!+'Бишкек ш.'!#REF!+'Ош ш.'!#REF!</f>
        <v>#REF!</v>
      </c>
      <c r="H12" s="15" t="e">
        <f>Баткен!#REF!+'Жалал-Абад'!#REF!+'Ысык-Көл'!#REF!+Нарын!#REF!+'Ош обл'!#REF!+Талас!#REF!+Чуй!#REF!+'Бишкек ш.'!#REF!+'Ош ш.'!#REF!</f>
        <v>#REF!</v>
      </c>
      <c r="I12" s="15" t="e">
        <f>Баткен!#REF!+'Жалал-Абад'!#REF!+'Ысык-Көл'!#REF!+Нарын!#REF!+'Ош обл'!#REF!+Талас!#REF!+Чуй!#REF!+'Бишкек ш.'!#REF!+'Ош ш.'!#REF!</f>
        <v>#REF!</v>
      </c>
      <c r="J12" s="15" t="e">
        <f>Баткен!#REF!+'Жалал-Абад'!#REF!+'Ысык-Көл'!#REF!+Нарын!#REF!+'Ош обл'!#REF!+Талас!#REF!+Чуй!#REF!+'Бишкек ш.'!#REF!+'Ош ш.'!#REF!</f>
        <v>#REF!</v>
      </c>
      <c r="K12" s="15" t="e">
        <f>Баткен!#REF!+'Жалал-Абад'!#REF!+'Ысык-Көл'!#REF!+Нарын!#REF!+'Ош обл'!#REF!+Талас!#REF!+Чуй!#REF!+'Бишкек ш.'!#REF!+'Ош ш.'!#REF!</f>
        <v>#REF!</v>
      </c>
      <c r="L12" s="15" t="e">
        <f>Баткен!#REF!+'Жалал-Абад'!#REF!+'Ысык-Көл'!#REF!+Нарын!D13+'Ош обл'!#REF!+Талас!#REF!+Чуй!#REF!+'Бишкек ш.'!#REF!+'Ош ш.'!#REF!</f>
        <v>#REF!</v>
      </c>
      <c r="M12" s="15">
        <f>Баткен!D13+'Жалал-Абад'!D13+'Ысык-Көл'!D13+Нарын!E13+'Ош обл'!D13+Талас!D13+Чуй!D13+'Бишкек ш.'!D13+'Ош ш.'!D13</f>
        <v>93173.3</v>
      </c>
    </row>
    <row r="13" spans="1:13" x14ac:dyDescent="0.25">
      <c r="A13" s="8" t="s">
        <v>27</v>
      </c>
      <c r="B13" s="8" t="s">
        <v>28</v>
      </c>
      <c r="C13" s="8" t="s">
        <v>29</v>
      </c>
      <c r="D13" s="15" t="e">
        <f>Баткен!#REF!+'Жалал-Абад'!#REF!+'Ысык-Көл'!#REF!+Нарын!#REF!+'Ош обл'!#REF!+Талас!#REF!+Чуй!#REF!+'Бишкек ш.'!#REF!+'Ош ш.'!#REF!</f>
        <v>#REF!</v>
      </c>
      <c r="E13" s="15" t="e">
        <f>Баткен!#REF!+'Жалал-Абад'!#REF!+'Ысык-Көл'!#REF!+Нарын!#REF!+'Ош обл'!#REF!+Талас!#REF!+Чуй!#REF!+'Бишкек ш.'!#REF!+'Ош ш.'!#REF!</f>
        <v>#REF!</v>
      </c>
      <c r="F13" s="15" t="e">
        <f>Баткен!#REF!+'Жалал-Абад'!#REF!+'Ысык-Көл'!#REF!+Нарын!#REF!+'Ош обл'!#REF!+Талас!#REF!+Чуй!#REF!+'Бишкек ш.'!#REF!+'Ош ш.'!#REF!</f>
        <v>#REF!</v>
      </c>
      <c r="G13" s="15" t="e">
        <f>Баткен!#REF!+'Жалал-Абад'!#REF!+'Ысык-Көл'!#REF!+Нарын!#REF!+'Ош обл'!#REF!+Талас!#REF!+Чуй!#REF!+'Бишкек ш.'!#REF!+'Ош ш.'!#REF!</f>
        <v>#REF!</v>
      </c>
      <c r="H13" s="15" t="e">
        <f>Баткен!#REF!+'Жалал-Абад'!#REF!+'Ысык-Көл'!#REF!+Нарын!#REF!+'Ош обл'!#REF!+Талас!#REF!+Чуй!#REF!+'Бишкек ш.'!#REF!+'Ош ш.'!#REF!</f>
        <v>#REF!</v>
      </c>
      <c r="I13" s="15" t="e">
        <f>Баткен!#REF!+'Жалал-Абад'!#REF!+'Ысык-Көл'!#REF!+Нарын!#REF!+'Ош обл'!#REF!+Талас!#REF!+Чуй!#REF!+'Бишкек ш.'!#REF!+'Ош ш.'!#REF!</f>
        <v>#REF!</v>
      </c>
      <c r="J13" s="15" t="e">
        <f>Баткен!#REF!+'Жалал-Абад'!#REF!+'Ысык-Көл'!#REF!+Нарын!#REF!+'Ош обл'!#REF!+Талас!#REF!+Чуй!#REF!+'Бишкек ш.'!#REF!+'Ош ш.'!#REF!</f>
        <v>#REF!</v>
      </c>
      <c r="K13" s="15" t="e">
        <f>Баткен!#REF!+'Жалал-Абад'!#REF!+'Ысык-Көл'!#REF!+Нарын!#REF!+'Ош обл'!#REF!+Талас!#REF!+Чуй!#REF!+'Бишкек ш.'!#REF!+'Ош ш.'!#REF!</f>
        <v>#REF!</v>
      </c>
      <c r="L13" s="15" t="e">
        <f>Баткен!#REF!+'Жалал-Абад'!#REF!+'Ысык-Көл'!#REF!+Нарын!D14+'Ош обл'!#REF!+Талас!#REF!+Чуй!#REF!+'Бишкек ш.'!#REF!+'Ош ш.'!#REF!</f>
        <v>#REF!</v>
      </c>
      <c r="M13" s="15">
        <f>Баткен!D14+'Жалал-Абад'!D14+'Ысык-Көл'!D14+Нарын!E14+'Ош обл'!D14+Талас!D14+Чуй!D14+'Бишкек ш.'!D14+'Ош ш.'!D14</f>
        <v>18053.2</v>
      </c>
    </row>
    <row r="14" spans="1:13" x14ac:dyDescent="0.25">
      <c r="A14" s="23" t="s">
        <v>30</v>
      </c>
      <c r="B14" s="8" t="s">
        <v>31</v>
      </c>
      <c r="C14" s="8" t="s">
        <v>32</v>
      </c>
      <c r="D14" s="15" t="e">
        <f>Баткен!#REF!+'Жалал-Абад'!#REF!+'Ысык-Көл'!#REF!+Нарын!#REF!+'Ош обл'!#REF!+Талас!#REF!+Чуй!#REF!+'Бишкек ш.'!#REF!+'Ош ш.'!#REF!</f>
        <v>#REF!</v>
      </c>
      <c r="E14" s="15" t="e">
        <f>Баткен!#REF!+'Жалал-Абад'!#REF!+'Ысык-Көл'!#REF!+Нарын!#REF!+'Ош обл'!#REF!+Талас!#REF!+Чуй!#REF!+'Бишкек ш.'!#REF!+'Ош ш.'!#REF!</f>
        <v>#REF!</v>
      </c>
      <c r="F14" s="15" t="e">
        <f>Баткен!#REF!+'Жалал-Абад'!#REF!+'Ысык-Көл'!#REF!+Нарын!#REF!+'Ош обл'!#REF!+Талас!#REF!+Чуй!#REF!+'Бишкек ш.'!#REF!+'Ош ш.'!#REF!</f>
        <v>#REF!</v>
      </c>
      <c r="G14" s="15" t="e">
        <f>Баткен!#REF!+'Жалал-Абад'!#REF!+'Ысык-Көл'!#REF!+Нарын!#REF!+'Ош обл'!#REF!+Талас!#REF!+Чуй!#REF!+'Бишкек ш.'!#REF!+'Ош ш.'!#REF!</f>
        <v>#REF!</v>
      </c>
      <c r="H14" s="15" t="e">
        <f>Баткен!#REF!+'Жалал-Абад'!#REF!+'Ысык-Көл'!#REF!+Нарын!#REF!+'Ош обл'!#REF!+Талас!#REF!+Чуй!#REF!+'Бишкек ш.'!#REF!+'Ош ш.'!#REF!</f>
        <v>#REF!</v>
      </c>
      <c r="I14" s="15" t="e">
        <f>Баткен!#REF!+'Жалал-Абад'!#REF!+'Ысык-Көл'!#REF!+Нарын!#REF!+'Ош обл'!#REF!+Талас!#REF!+Чуй!#REF!+'Бишкек ш.'!#REF!+'Ош ш.'!#REF!</f>
        <v>#REF!</v>
      </c>
      <c r="J14" s="15" t="e">
        <f>Баткен!#REF!+'Жалал-Абад'!#REF!+'Ысык-Көл'!#REF!+Нарын!#REF!+'Ош обл'!#REF!+Талас!#REF!+Чуй!#REF!+'Бишкек ш.'!#REF!+'Ош ш.'!#REF!</f>
        <v>#REF!</v>
      </c>
      <c r="K14" s="15" t="e">
        <f>Баткен!#REF!+'Жалал-Абад'!#REF!+'Ысык-Көл'!#REF!+Нарын!#REF!+'Ош обл'!#REF!+Талас!#REF!+Чуй!#REF!+'Бишкек ш.'!#REF!+'Ош ш.'!#REF!</f>
        <v>#REF!</v>
      </c>
      <c r="L14" s="15" t="e">
        <f>Баткен!#REF!+'Жалал-Абад'!#REF!+'Ысык-Көл'!#REF!+Нарын!D15+'Ош обл'!#REF!+Талас!#REF!+Чуй!#REF!+'Бишкек ш.'!#REF!+'Ош ш.'!#REF!</f>
        <v>#REF!</v>
      </c>
      <c r="M14" s="15">
        <f>Баткен!D15+'Жалал-Абад'!D15+'Ысык-Көл'!D15+Нарын!E15+'Ош обл'!D15+Талас!D15+Чуй!D15+'Бишкек ш.'!D15+'Ош ш.'!D15</f>
        <v>6484.7</v>
      </c>
    </row>
    <row r="15" spans="1:13" x14ac:dyDescent="0.25">
      <c r="A15" s="8" t="s">
        <v>33</v>
      </c>
      <c r="B15" s="8" t="s">
        <v>34</v>
      </c>
      <c r="C15" s="8" t="s">
        <v>35</v>
      </c>
      <c r="D15" s="15" t="e">
        <f>Баткен!#REF!+'Жалал-Абад'!#REF!+'Ысык-Көл'!#REF!+Нарын!#REF!+'Ош обл'!#REF!+Талас!#REF!+Чуй!#REF!+'Бишкек ш.'!#REF!+'Ош ш.'!#REF!</f>
        <v>#REF!</v>
      </c>
      <c r="E15" s="15" t="e">
        <f>Баткен!#REF!+'Жалал-Абад'!#REF!+'Ысык-Көл'!#REF!+Нарын!#REF!+'Ош обл'!#REF!+Талас!#REF!+Чуй!#REF!+'Бишкек ш.'!#REF!+'Ош ш.'!#REF!</f>
        <v>#REF!</v>
      </c>
      <c r="F15" s="15" t="e">
        <f>Баткен!#REF!+'Жалал-Абад'!#REF!+'Ысык-Көл'!#REF!+Нарын!#REF!+'Ош обл'!#REF!+Талас!#REF!+Чуй!#REF!+'Бишкек ш.'!#REF!+'Ош ш.'!#REF!</f>
        <v>#REF!</v>
      </c>
      <c r="G15" s="15" t="e">
        <f>Баткен!#REF!+'Жалал-Абад'!#REF!+'Ысык-Көл'!#REF!+Нарын!#REF!+'Ош обл'!#REF!+Талас!#REF!+Чуй!#REF!+'Бишкек ш.'!#REF!+'Ош ш.'!#REF!</f>
        <v>#REF!</v>
      </c>
      <c r="H15" s="15" t="e">
        <f>Баткен!#REF!+'Жалал-Абад'!#REF!+'Ысык-Көл'!#REF!+Нарын!#REF!+'Ош обл'!#REF!+Талас!#REF!+Чуй!#REF!+'Бишкек ш.'!#REF!+'Ош ш.'!#REF!</f>
        <v>#REF!</v>
      </c>
      <c r="I15" s="15" t="e">
        <f>Баткен!#REF!+'Жалал-Абад'!#REF!+'Ысык-Көл'!#REF!+Нарын!#REF!+'Ош обл'!#REF!+Талас!#REF!+Чуй!#REF!+'Бишкек ш.'!#REF!+'Ош ш.'!#REF!</f>
        <v>#REF!</v>
      </c>
      <c r="J15" s="15" t="e">
        <f>Баткен!#REF!+'Жалал-Абад'!#REF!+'Ысык-Көл'!#REF!+Нарын!#REF!+'Ош обл'!#REF!+Талас!#REF!+Чуй!#REF!+'Бишкек ш.'!#REF!+'Ош ш.'!#REF!</f>
        <v>#REF!</v>
      </c>
      <c r="K15" s="15" t="e">
        <f>Баткен!#REF!+'Жалал-Абад'!#REF!+'Ысык-Көл'!#REF!+Нарын!#REF!+'Ош обл'!#REF!+Талас!#REF!+Чуй!#REF!+'Бишкек ш.'!#REF!+'Ош ш.'!#REF!</f>
        <v>#REF!</v>
      </c>
      <c r="L15" s="15" t="e">
        <f>Баткен!#REF!+'Жалал-Абад'!#REF!+'Ысык-Көл'!#REF!+Нарын!D16+'Ош обл'!#REF!+Талас!#REF!+Чуй!#REF!+'Бишкек ш.'!#REF!+'Ош ш.'!#REF!</f>
        <v>#REF!</v>
      </c>
      <c r="M15" s="15">
        <f>Баткен!D16+'Жалал-Абад'!D16+'Ысык-Көл'!D16+Нарын!E16+'Ош обл'!D16+Талас!D16+Чуй!D16+'Бишкек ш.'!D16+'Ош ш.'!D16</f>
        <v>16427.2</v>
      </c>
    </row>
    <row r="16" spans="1:13" x14ac:dyDescent="0.25">
      <c r="A16" s="8" t="s">
        <v>36</v>
      </c>
      <c r="B16" s="8" t="s">
        <v>37</v>
      </c>
      <c r="C16" s="8" t="s">
        <v>38</v>
      </c>
      <c r="D16" s="15" t="e">
        <f>Баткен!#REF!+'Жалал-Абад'!#REF!+'Ысык-Көл'!#REF!+Нарын!#REF!+'Ош обл'!#REF!+Талас!#REF!+Чуй!#REF!+'Бишкек ш.'!#REF!+'Ош ш.'!#REF!</f>
        <v>#REF!</v>
      </c>
      <c r="E16" s="15" t="e">
        <f>Баткен!#REF!+'Жалал-Абад'!#REF!+'Ысык-Көл'!#REF!+Нарын!#REF!+'Ош обл'!#REF!+Талас!#REF!+Чуй!#REF!+'Бишкек ш.'!#REF!+'Ош ш.'!#REF!</f>
        <v>#REF!</v>
      </c>
      <c r="F16" s="15" t="e">
        <f>Баткен!#REF!+'Жалал-Абад'!#REF!+'Ысык-Көл'!#REF!+Нарын!#REF!+'Ош обл'!#REF!+Талас!#REF!+Чуй!#REF!+'Бишкек ш.'!#REF!+'Ош ш.'!#REF!</f>
        <v>#REF!</v>
      </c>
      <c r="G16" s="15" t="e">
        <f>Баткен!#REF!+'Жалал-Абад'!#REF!+'Ысык-Көл'!#REF!+Нарын!#REF!+'Ош обл'!#REF!+Талас!#REF!+Чуй!#REF!+'Бишкек ш.'!#REF!+'Ош ш.'!#REF!</f>
        <v>#REF!</v>
      </c>
      <c r="H16" s="15" t="e">
        <f>Баткен!#REF!+'Жалал-Абад'!#REF!+'Ысык-Көл'!#REF!+Нарын!#REF!+'Ош обл'!#REF!+Талас!#REF!+Чуй!#REF!+'Бишкек ш.'!#REF!+'Ош ш.'!#REF!</f>
        <v>#REF!</v>
      </c>
      <c r="I16" s="15" t="e">
        <f>Баткен!#REF!+'Жалал-Абад'!#REF!+'Ысык-Көл'!#REF!+Нарын!#REF!+'Ош обл'!#REF!+Талас!#REF!+Чуй!#REF!+'Бишкек ш.'!#REF!+'Ош ш.'!#REF!</f>
        <v>#REF!</v>
      </c>
      <c r="J16" s="15" t="e">
        <f>Баткен!#REF!+'Жалал-Абад'!#REF!+'Ысык-Көл'!#REF!+Нарын!#REF!+'Ош обл'!#REF!+Талас!#REF!+Чуй!#REF!+'Бишкек ш.'!#REF!+'Ош ш.'!#REF!</f>
        <v>#REF!</v>
      </c>
      <c r="K16" s="15" t="e">
        <f>Баткен!#REF!+'Жалал-Абад'!#REF!+'Ысык-Көл'!#REF!+Нарын!#REF!+'Ош обл'!#REF!+Талас!#REF!+Чуй!#REF!+'Бишкек ш.'!#REF!+'Ош ш.'!#REF!</f>
        <v>#REF!</v>
      </c>
      <c r="L16" s="15" t="e">
        <f>Баткен!#REF!+'Жалал-Абад'!#REF!+'Ысык-Көл'!#REF!+Нарын!D17+'Ош обл'!#REF!+Талас!#REF!+Чуй!#REF!+'Бишкек ш.'!#REF!+'Ош ш.'!#REF!</f>
        <v>#REF!</v>
      </c>
      <c r="M16" s="15">
        <f>Баткен!D17+'Жалал-Абад'!D17+'Ысык-Көл'!D17+Нарын!E17+'Ош обл'!D17+Талас!D17+Чуй!D17+'Бишкек ш.'!D17+'Ош ш.'!D17</f>
        <v>27332.2</v>
      </c>
    </row>
    <row r="17" spans="1:13" x14ac:dyDescent="0.25">
      <c r="A17" s="7" t="s">
        <v>39</v>
      </c>
      <c r="B17" s="8" t="s">
        <v>40</v>
      </c>
      <c r="C17" s="8" t="s">
        <v>41</v>
      </c>
      <c r="D17" s="15" t="e">
        <f>Баткен!#REF!+'Жалал-Абад'!#REF!+'Ысык-Көл'!#REF!+Нарын!#REF!+'Ош обл'!#REF!+Талас!#REF!+Чуй!#REF!+'Бишкек ш.'!#REF!+'Ош ш.'!#REF!</f>
        <v>#REF!</v>
      </c>
      <c r="E17" s="15" t="e">
        <f>Баткен!#REF!+'Жалал-Абад'!#REF!+'Ысык-Көл'!#REF!+Нарын!#REF!+'Ош обл'!#REF!+Талас!#REF!+Чуй!#REF!+'Бишкек ш.'!#REF!+'Ош ш.'!#REF!</f>
        <v>#REF!</v>
      </c>
      <c r="F17" s="15" t="e">
        <f>Баткен!#REF!+'Жалал-Абад'!#REF!+'Ысык-Көл'!#REF!+Нарын!#REF!+'Ош обл'!#REF!+Талас!#REF!+Чуй!#REF!+'Бишкек ш.'!#REF!+'Ош ш.'!#REF!</f>
        <v>#REF!</v>
      </c>
      <c r="G17" s="15" t="e">
        <f>Баткен!#REF!+'Жалал-Абад'!#REF!+'Ысык-Көл'!#REF!+Нарын!#REF!+'Ош обл'!#REF!+Талас!#REF!+Чуй!#REF!+'Бишкек ш.'!#REF!+'Ош ш.'!#REF!</f>
        <v>#REF!</v>
      </c>
      <c r="H17" s="15" t="e">
        <f>Баткен!#REF!+'Жалал-Абад'!#REF!+'Ысык-Көл'!#REF!+Нарын!#REF!+'Ош обл'!#REF!+Талас!#REF!+Чуй!#REF!+'Бишкек ш.'!#REF!+'Ош ш.'!#REF!</f>
        <v>#REF!</v>
      </c>
      <c r="I17" s="15" t="e">
        <f>Баткен!#REF!+'Жалал-Абад'!#REF!+'Ысык-Көл'!#REF!+Нарын!#REF!+'Ош обл'!#REF!+Талас!#REF!+Чуй!#REF!+'Бишкек ш.'!#REF!+'Ош ш.'!#REF!</f>
        <v>#REF!</v>
      </c>
      <c r="J17" s="15" t="e">
        <f>Баткен!#REF!+'Жалал-Абад'!#REF!+'Ысык-Көл'!#REF!+Нарын!#REF!+'Ош обл'!#REF!+Талас!#REF!+Чуй!#REF!+'Бишкек ш.'!#REF!+'Ош ш.'!#REF!</f>
        <v>#REF!</v>
      </c>
      <c r="K17" s="15" t="e">
        <f>Баткен!#REF!+'Жалал-Абад'!#REF!+'Ысык-Көл'!#REF!+Нарын!#REF!+'Ош обл'!#REF!+Талас!#REF!+Чуй!#REF!+'Бишкек ш.'!#REF!+'Ош ш.'!#REF!</f>
        <v>#REF!</v>
      </c>
      <c r="L17" s="15" t="e">
        <f>Баткен!#REF!+'Жалал-Абад'!#REF!+'Ысык-Көл'!#REF!+Нарын!D18+'Ош обл'!#REF!+Талас!#REF!+Чуй!#REF!+'Бишкек ш.'!#REF!+'Ош ш.'!#REF!</f>
        <v>#REF!</v>
      </c>
      <c r="M17" s="15">
        <f>Баткен!D18+'Жалал-Абад'!D18+'Ысык-Көл'!D18+Нарын!E18+'Ош обл'!D18+Талас!D18+Чуй!D18+'Бишкек ш.'!D18+'Ош ш.'!D18</f>
        <v>43189.400000000009</v>
      </c>
    </row>
    <row r="18" spans="1:13" ht="15.75" customHeight="1" x14ac:dyDescent="0.25">
      <c r="A18" s="7" t="s">
        <v>42</v>
      </c>
      <c r="B18" s="8" t="s">
        <v>43</v>
      </c>
      <c r="C18" s="8" t="s">
        <v>44</v>
      </c>
      <c r="D18" s="15" t="e">
        <f>Баткен!#REF!+'Жалал-Абад'!#REF!+'Ысык-Көл'!#REF!+Нарын!#REF!+'Ош обл'!#REF!+Талас!#REF!+Чуй!#REF!+'Бишкек ш.'!#REF!+'Ош ш.'!#REF!</f>
        <v>#REF!</v>
      </c>
      <c r="E18" s="15" t="e">
        <f>Баткен!#REF!+'Жалал-Абад'!#REF!+'Ысык-Көл'!#REF!+Нарын!#REF!+'Ош обл'!#REF!+Талас!#REF!+Чуй!#REF!+'Бишкек ш.'!#REF!+'Ош ш.'!#REF!</f>
        <v>#REF!</v>
      </c>
      <c r="F18" s="15" t="e">
        <f>Баткен!#REF!+'Жалал-Абад'!#REF!+'Ысык-Көл'!#REF!+Нарын!#REF!+'Ош обл'!#REF!+Талас!#REF!+Чуй!#REF!+'Бишкек ш.'!#REF!+'Ош ш.'!#REF!</f>
        <v>#REF!</v>
      </c>
      <c r="G18" s="15" t="e">
        <f>Баткен!#REF!+'Жалал-Абад'!#REF!+'Ысык-Көл'!#REF!+Нарын!#REF!+'Ош обл'!#REF!+Талас!#REF!+Чуй!#REF!+'Бишкек ш.'!#REF!+'Ош ш.'!#REF!</f>
        <v>#REF!</v>
      </c>
      <c r="H18" s="15" t="e">
        <f>Баткен!#REF!+'Жалал-Абад'!#REF!+'Ысык-Көл'!#REF!+Нарын!#REF!+'Ош обл'!#REF!+Талас!#REF!+Чуй!#REF!+'Бишкек ш.'!#REF!+'Ош ш.'!#REF!</f>
        <v>#REF!</v>
      </c>
      <c r="I18" s="15" t="e">
        <f>Баткен!#REF!+'Жалал-Абад'!#REF!+'Ысык-Көл'!#REF!+Нарын!#REF!+'Ош обл'!#REF!+Талас!#REF!+Чуй!#REF!+'Бишкек ш.'!#REF!+'Ош ш.'!#REF!</f>
        <v>#REF!</v>
      </c>
      <c r="J18" s="15" t="e">
        <f>Баткен!#REF!+'Жалал-Абад'!#REF!+'Ысык-Көл'!#REF!+Нарын!#REF!+'Ош обл'!#REF!+Талас!#REF!+Чуй!#REF!+'Бишкек ш.'!#REF!+'Ош ш.'!#REF!</f>
        <v>#REF!</v>
      </c>
      <c r="K18" s="15" t="e">
        <f>Баткен!#REF!+'Жалал-Абад'!#REF!+'Ысык-Көл'!#REF!+Нарын!#REF!+'Ош обл'!#REF!+Талас!#REF!+Чуй!#REF!+'Бишкек ш.'!#REF!+'Ош ш.'!#REF!</f>
        <v>#REF!</v>
      </c>
      <c r="L18" s="15" t="e">
        <f>Баткен!#REF!+'Жалал-Абад'!#REF!+'Ысык-Көл'!#REF!+Нарын!D19+'Ош обл'!#REF!+Талас!#REF!+Чуй!#REF!+'Бишкек ш.'!#REF!+'Ош ш.'!#REF!</f>
        <v>#REF!</v>
      </c>
      <c r="M18" s="15">
        <f>Баткен!D19+'Жалал-Абад'!D19+'Ысык-Көл'!D19+Нарын!E19+'Ош обл'!D19+Талас!D19+Чуй!D19+'Бишкек ш.'!D19+'Ош ш.'!D19</f>
        <v>6839.2999999999993</v>
      </c>
    </row>
    <row r="19" spans="1:13" ht="15.75" customHeight="1" x14ac:dyDescent="0.25">
      <c r="A19" s="8" t="s">
        <v>45</v>
      </c>
      <c r="B19" s="8" t="s">
        <v>46</v>
      </c>
      <c r="C19" s="8" t="s">
        <v>47</v>
      </c>
      <c r="D19" s="15" t="e">
        <f>Баткен!#REF!+'Жалал-Абад'!#REF!+'Ысык-Көл'!#REF!+Нарын!#REF!+'Ош обл'!#REF!+Талас!#REF!+Чуй!#REF!+'Бишкек ш.'!#REF!+'Ош ш.'!#REF!</f>
        <v>#REF!</v>
      </c>
      <c r="E19" s="15" t="e">
        <f>Баткен!#REF!+'Жалал-Абад'!#REF!+'Ысык-Көл'!#REF!+Нарын!#REF!+'Ош обл'!#REF!+Талас!#REF!+Чуй!#REF!+'Бишкек ш.'!#REF!+'Ош ш.'!#REF!</f>
        <v>#REF!</v>
      </c>
      <c r="F19" s="15" t="e">
        <f>Баткен!#REF!+'Жалал-Абад'!#REF!+'Ысык-Көл'!#REF!+Нарын!#REF!+'Ош обл'!#REF!+Талас!#REF!+Чуй!#REF!+'Бишкек ш.'!#REF!+'Ош ш.'!#REF!</f>
        <v>#REF!</v>
      </c>
      <c r="G19" s="15" t="e">
        <f>Баткен!#REF!+'Жалал-Абад'!#REF!+'Ысык-Көл'!#REF!+Нарын!#REF!+'Ош обл'!#REF!+Талас!#REF!+Чуй!#REF!+'Бишкек ш.'!#REF!+'Ош ш.'!#REF!</f>
        <v>#REF!</v>
      </c>
      <c r="H19" s="15" t="e">
        <f>Баткен!#REF!+'Жалал-Абад'!#REF!+'Ысык-Көл'!#REF!+Нарын!#REF!+'Ош обл'!#REF!+Талас!#REF!+Чуй!#REF!+'Бишкек ш.'!#REF!+'Ош ш.'!#REF!</f>
        <v>#REF!</v>
      </c>
      <c r="I19" s="15" t="e">
        <f>Баткен!#REF!+'Жалал-Абад'!#REF!+'Ысык-Көл'!#REF!+Нарын!#REF!+'Ош обл'!#REF!+Талас!#REF!+Чуй!#REF!+'Бишкек ш.'!#REF!+'Ош ш.'!#REF!</f>
        <v>#REF!</v>
      </c>
      <c r="J19" s="15" t="e">
        <f>Баткен!#REF!+'Жалал-Абад'!#REF!+'Ысык-Көл'!#REF!+Нарын!#REF!+'Ош обл'!#REF!+Талас!#REF!+Чуй!#REF!+'Бишкек ш.'!#REF!+'Ош ш.'!#REF!</f>
        <v>#REF!</v>
      </c>
      <c r="K19" s="15" t="e">
        <f>Баткен!#REF!+'Жалал-Абад'!#REF!+'Ысык-Көл'!#REF!+Нарын!#REF!+'Ош обл'!#REF!+Талас!#REF!+Чуй!#REF!+'Бишкек ш.'!#REF!+'Ош ш.'!#REF!</f>
        <v>#REF!</v>
      </c>
      <c r="L19" s="15" t="e">
        <f>Баткен!#REF!+'Жалал-Абад'!#REF!+'Ысык-Көл'!#REF!+Нарын!D20+'Ош обл'!#REF!+Талас!#REF!+Чуй!#REF!+'Бишкек ш.'!#REF!+'Ош ш.'!#REF!</f>
        <v>#REF!</v>
      </c>
      <c r="M19" s="15">
        <f>Баткен!D20+'Жалал-Абад'!D20+'Ысык-Көл'!D20+Нарын!E20+'Ош обл'!D20+Талас!D20+Чуй!D20+'Бишкек ш.'!D20+'Ош ш.'!D20</f>
        <v>1991.1999999999998</v>
      </c>
    </row>
    <row r="20" spans="1:13" ht="24.75" x14ac:dyDescent="0.25">
      <c r="A20" s="7" t="s">
        <v>48</v>
      </c>
      <c r="B20" s="8" t="s">
        <v>49</v>
      </c>
      <c r="C20" s="8" t="s">
        <v>50</v>
      </c>
      <c r="D20" s="15" t="e">
        <f>Баткен!#REF!+'Жалал-Абад'!#REF!+'Ысык-Көл'!#REF!+Нарын!#REF!+'Ош обл'!#REF!+Талас!#REF!+Чуй!#REF!+'Бишкек ш.'!#REF!+'Ош ш.'!#REF!</f>
        <v>#REF!</v>
      </c>
      <c r="E20" s="15" t="e">
        <f>Баткен!#REF!+'Жалал-Абад'!#REF!+'Ысык-Көл'!#REF!+Нарын!#REF!+'Ош обл'!#REF!+Талас!#REF!+Чуй!#REF!+'Бишкек ш.'!#REF!+'Ош ш.'!#REF!</f>
        <v>#REF!</v>
      </c>
      <c r="F20" s="15" t="e">
        <f>Баткен!#REF!+'Жалал-Абад'!#REF!+'Ысык-Көл'!#REF!+Нарын!#REF!+'Ош обл'!#REF!+Талас!#REF!+Чуй!#REF!+'Бишкек ш.'!#REF!+'Ош ш.'!#REF!</f>
        <v>#REF!</v>
      </c>
      <c r="G20" s="15" t="e">
        <f>Баткен!#REF!+'Жалал-Абад'!#REF!+'Ысык-Көл'!#REF!+Нарын!#REF!+'Ош обл'!#REF!+Талас!#REF!+Чуй!#REF!+'Бишкек ш.'!#REF!+'Ош ш.'!#REF!</f>
        <v>#REF!</v>
      </c>
      <c r="H20" s="15" t="e">
        <f>Баткен!#REF!+'Жалал-Абад'!#REF!+'Ысык-Көл'!#REF!+Нарын!#REF!+'Ош обл'!#REF!+Талас!#REF!+Чуй!#REF!+'Бишкек ш.'!#REF!+'Ош ш.'!#REF!</f>
        <v>#REF!</v>
      </c>
      <c r="I20" s="15" t="e">
        <f>Баткен!#REF!+'Жалал-Абад'!#REF!+'Ысык-Көл'!#REF!+Нарын!#REF!+'Ош обл'!#REF!+Талас!#REF!+Чуй!#REF!+'Бишкек ш.'!#REF!+'Ош ш.'!#REF!</f>
        <v>#REF!</v>
      </c>
      <c r="J20" s="15" t="e">
        <f>Баткен!#REF!+'Жалал-Абад'!#REF!+'Ысык-Көл'!#REF!+Нарын!#REF!+'Ош обл'!#REF!+Талас!#REF!+Чуй!#REF!+'Бишкек ш.'!#REF!+'Ош ш.'!#REF!</f>
        <v>#REF!</v>
      </c>
      <c r="K20" s="15" t="e">
        <f>Баткен!#REF!+'Жалал-Абад'!#REF!+'Ысык-Көл'!#REF!+Нарын!#REF!+'Ош обл'!#REF!+Талас!#REF!+Чуй!#REF!+'Бишкек ш.'!#REF!+'Ош ш.'!#REF!</f>
        <v>#REF!</v>
      </c>
      <c r="L20" s="15" t="e">
        <f>Баткен!#REF!+'Жалал-Абад'!#REF!+'Ысык-Көл'!#REF!+Нарын!D21+'Ош обл'!#REF!+Талас!#REF!+Чуй!#REF!+'Бишкек ш.'!#REF!+'Ош ш.'!#REF!</f>
        <v>#REF!</v>
      </c>
      <c r="M20" s="15">
        <f>Баткен!D21+'Жалал-Абад'!D21+'Ысык-Көл'!D21+Нарын!E21+'Ош обл'!D21+Талас!D21+Чуй!D21+'Бишкек ш.'!D21+'Ош ш.'!D21</f>
        <v>42837.2</v>
      </c>
    </row>
    <row r="21" spans="1:13" x14ac:dyDescent="0.25">
      <c r="A21" s="8" t="s">
        <v>51</v>
      </c>
      <c r="B21" s="8" t="s">
        <v>52</v>
      </c>
      <c r="C21" s="8" t="s">
        <v>53</v>
      </c>
      <c r="D21" s="15" t="e">
        <f>Баткен!#REF!+'Жалал-Абад'!#REF!+'Ысык-Көл'!#REF!+Нарын!#REF!+'Ош обл'!#REF!+Талас!#REF!+Чуй!#REF!+'Бишкек ш.'!#REF!+'Ош ш.'!#REF!</f>
        <v>#REF!</v>
      </c>
      <c r="E21" s="15" t="e">
        <f>Баткен!#REF!+'Жалал-Абад'!#REF!+'Ысык-Көл'!#REF!+Нарын!#REF!+'Ош обл'!#REF!+Талас!#REF!+Чуй!#REF!+'Бишкек ш.'!#REF!+'Ош ш.'!#REF!</f>
        <v>#REF!</v>
      </c>
      <c r="F21" s="15" t="e">
        <f>Баткен!#REF!+'Жалал-Абад'!#REF!+'Ысык-Көл'!#REF!+Нарын!#REF!+'Ош обл'!#REF!+Талас!#REF!+Чуй!#REF!+'Бишкек ш.'!#REF!+'Ош ш.'!#REF!</f>
        <v>#REF!</v>
      </c>
      <c r="G21" s="15" t="e">
        <f>Баткен!#REF!+'Жалал-Абад'!#REF!+'Ысык-Көл'!#REF!+Нарын!#REF!+'Ош обл'!#REF!+Талас!#REF!+Чуй!#REF!+'Бишкек ш.'!#REF!+'Ош ш.'!#REF!</f>
        <v>#REF!</v>
      </c>
      <c r="H21" s="15" t="e">
        <f>Баткен!#REF!+'Жалал-Абад'!#REF!+'Ысык-Көл'!#REF!+Нарын!#REF!+'Ош обл'!#REF!+Талас!#REF!+Чуй!#REF!+'Бишкек ш.'!#REF!+'Ош ш.'!#REF!</f>
        <v>#REF!</v>
      </c>
      <c r="I21" s="15" t="e">
        <f>Баткен!#REF!+'Жалал-Абад'!#REF!+'Ысык-Көл'!#REF!+Нарын!#REF!+'Ош обл'!#REF!+Талас!#REF!+Чуй!#REF!+'Бишкек ш.'!#REF!+'Ош ш.'!#REF!</f>
        <v>#REF!</v>
      </c>
      <c r="J21" s="15" t="e">
        <f>Баткен!#REF!+'Жалал-Абад'!#REF!+'Ысык-Көл'!#REF!+Нарын!#REF!+'Ош обл'!#REF!+Талас!#REF!+Чуй!#REF!+'Бишкек ш.'!#REF!+'Ош ш.'!#REF!</f>
        <v>#REF!</v>
      </c>
      <c r="K21" s="15" t="e">
        <f>Баткен!#REF!+'Жалал-Абад'!#REF!+'Ысык-Көл'!#REF!+Нарын!#REF!+'Ош обл'!#REF!+Талас!#REF!+Чуй!#REF!+'Бишкек ш.'!#REF!+'Ош ш.'!#REF!</f>
        <v>#REF!</v>
      </c>
      <c r="L21" s="15" t="e">
        <f>Баткен!#REF!+'Жалал-Абад'!#REF!+'Ысык-Көл'!#REF!+Нарын!D22+'Ош обл'!#REF!+Талас!#REF!+Чуй!#REF!+'Бишкек ш.'!#REF!+'Ош ш.'!#REF!</f>
        <v>#REF!</v>
      </c>
      <c r="M21" s="15">
        <f>Баткен!D22+'Жалал-Абад'!D22+'Ысык-Көл'!D22+Нарын!E22+'Ош обл'!D22+Талас!D22+Чуй!D22+'Бишкек ш.'!D22+'Ош ш.'!D22</f>
        <v>41045.899999999994</v>
      </c>
    </row>
    <row r="22" spans="1:13" ht="24.75" x14ac:dyDescent="0.25">
      <c r="A22" s="8" t="s">
        <v>54</v>
      </c>
      <c r="B22" s="8" t="s">
        <v>55</v>
      </c>
      <c r="C22" s="8" t="s">
        <v>56</v>
      </c>
      <c r="D22" s="15" t="e">
        <f>Баткен!#REF!+'Жалал-Абад'!#REF!+'Ысык-Көл'!#REF!+Нарын!#REF!+'Ош обл'!#REF!+Талас!#REF!+Чуй!#REF!+'Бишкек ш.'!#REF!+'Ош ш.'!#REF!</f>
        <v>#REF!</v>
      </c>
      <c r="E22" s="15" t="e">
        <f>Баткен!#REF!+'Жалал-Абад'!#REF!+'Ысык-Көл'!#REF!+Нарын!#REF!+'Ош обл'!#REF!+Талас!#REF!+Чуй!#REF!+'Бишкек ш.'!#REF!+'Ош ш.'!#REF!</f>
        <v>#REF!</v>
      </c>
      <c r="F22" s="15" t="e">
        <f>Баткен!#REF!+'Жалал-Абад'!#REF!+'Ысык-Көл'!#REF!+Нарын!#REF!+'Ош обл'!#REF!+Талас!#REF!+Чуй!#REF!+'Бишкек ш.'!#REF!+'Ош ш.'!#REF!</f>
        <v>#REF!</v>
      </c>
      <c r="G22" s="15" t="e">
        <f>Баткен!#REF!+'Жалал-Абад'!#REF!+'Ысык-Көл'!#REF!+Нарын!#REF!+'Ош обл'!#REF!+Талас!#REF!+Чуй!#REF!+'Бишкек ш.'!#REF!+'Ош ш.'!#REF!</f>
        <v>#REF!</v>
      </c>
      <c r="H22" s="15" t="e">
        <f>Баткен!#REF!+'Жалал-Абад'!#REF!+'Ысык-Көл'!#REF!+Нарын!#REF!+'Ош обл'!#REF!+Талас!#REF!+Чуй!#REF!+'Бишкек ш.'!#REF!+'Ош ш.'!#REF!</f>
        <v>#REF!</v>
      </c>
      <c r="I22" s="15" t="e">
        <f>Баткен!#REF!+'Жалал-Абад'!#REF!+'Ысык-Көл'!#REF!+Нарын!#REF!+'Ош обл'!#REF!+Талас!#REF!+Чуй!#REF!+'Бишкек ш.'!#REF!+'Ош ш.'!#REF!</f>
        <v>#REF!</v>
      </c>
      <c r="J22" s="15" t="e">
        <f>Баткен!#REF!+'Жалал-Абад'!#REF!+'Ысык-Көл'!#REF!+Нарын!#REF!+'Ош обл'!#REF!+Талас!#REF!+Чуй!#REF!+'Бишкек ш.'!#REF!+'Ош ш.'!#REF!</f>
        <v>#REF!</v>
      </c>
      <c r="K22" s="15" t="e">
        <f>Баткен!#REF!+'Жалал-Абад'!#REF!+'Ысык-Көл'!#REF!+Нарын!#REF!+'Ош обл'!#REF!+Талас!#REF!+Чуй!#REF!+'Бишкек ш.'!#REF!+'Ош ш.'!#REF!</f>
        <v>#REF!</v>
      </c>
      <c r="L22" s="15" t="e">
        <f>Баткен!#REF!+'Жалал-Абад'!#REF!+'Ысык-Көл'!#REF!+Нарын!D23+'Ош обл'!#REF!+Талас!#REF!+Чуй!#REF!+'Бишкек ш.'!#REF!+'Ош ш.'!#REF!</f>
        <v>#REF!</v>
      </c>
      <c r="M22" s="15">
        <f>Баткен!D23+'Жалал-Абад'!D23+'Ысык-Көл'!D23+Нарын!E23+'Ош обл'!D23+Талас!D23+Чуй!D23+'Бишкек ш.'!D23+'Ош ш.'!D23</f>
        <v>16636.500000000004</v>
      </c>
    </row>
    <row r="23" spans="1:13" x14ac:dyDescent="0.25">
      <c r="A23" s="8" t="s">
        <v>57</v>
      </c>
      <c r="B23" s="8" t="s">
        <v>58</v>
      </c>
      <c r="C23" s="8" t="s">
        <v>59</v>
      </c>
      <c r="D23" s="15" t="e">
        <f>Баткен!#REF!+'Жалал-Абад'!#REF!+'Ысык-Көл'!#REF!+Нарын!#REF!+'Ош обл'!#REF!+Талас!#REF!+Чуй!#REF!+'Бишкек ш.'!#REF!+'Ош ш.'!#REF!</f>
        <v>#REF!</v>
      </c>
      <c r="E23" s="15" t="e">
        <f>Баткен!#REF!+'Жалал-Абад'!#REF!+'Ысык-Көл'!#REF!+Нарын!#REF!+'Ош обл'!#REF!+Талас!#REF!+Чуй!#REF!+'Бишкек ш.'!#REF!+'Ош ш.'!#REF!</f>
        <v>#REF!</v>
      </c>
      <c r="F23" s="15" t="e">
        <f>Баткен!#REF!+'Жалал-Абад'!#REF!+'Ысык-Көл'!#REF!+Нарын!#REF!+'Ош обл'!#REF!+Талас!#REF!+Чуй!#REF!+'Бишкек ш.'!#REF!+'Ош ш.'!#REF!</f>
        <v>#REF!</v>
      </c>
      <c r="G23" s="15" t="e">
        <f>Баткен!#REF!+'Жалал-Абад'!#REF!+'Ысык-Көл'!#REF!+Нарын!#REF!+'Ош обл'!#REF!+Талас!#REF!+Чуй!#REF!+'Бишкек ш.'!#REF!+'Ош ш.'!#REF!</f>
        <v>#REF!</v>
      </c>
      <c r="H23" s="15" t="e">
        <f>Баткен!#REF!+'Жалал-Абад'!#REF!+'Ысык-Көл'!#REF!+Нарын!#REF!+'Ош обл'!#REF!+Талас!#REF!+Чуй!#REF!+'Бишкек ш.'!#REF!+'Ош ш.'!#REF!</f>
        <v>#REF!</v>
      </c>
      <c r="I23" s="15" t="e">
        <f>Баткен!#REF!+'Жалал-Абад'!#REF!+'Ысык-Көл'!#REF!+Нарын!#REF!+'Ош обл'!#REF!+Талас!#REF!+Чуй!#REF!+'Бишкек ш.'!#REF!+'Ош ш.'!#REF!</f>
        <v>#REF!</v>
      </c>
      <c r="J23" s="15" t="e">
        <f>Баткен!#REF!+'Жалал-Абад'!#REF!+'Ысык-Көл'!#REF!+Нарын!#REF!+'Ош обл'!#REF!+Талас!#REF!+Чуй!#REF!+'Бишкек ш.'!#REF!+'Ош ш.'!#REF!</f>
        <v>#REF!</v>
      </c>
      <c r="K23" s="15" t="e">
        <f>Баткен!#REF!+'Жалал-Абад'!#REF!+'Ысык-Көл'!#REF!+Нарын!#REF!+'Ош обл'!#REF!+Талас!#REF!+Чуй!#REF!+'Бишкек ш.'!#REF!+'Ош ш.'!#REF!</f>
        <v>#REF!</v>
      </c>
      <c r="L23" s="15" t="e">
        <f>Баткен!#REF!+'Жалал-Абад'!#REF!+'Ысык-Көл'!#REF!+Нарын!D24+'Ош обл'!#REF!+Талас!#REF!+Чуй!#REF!+'Бишкек ш.'!#REF!+'Ош ш.'!#REF!</f>
        <v>#REF!</v>
      </c>
      <c r="M23" s="15">
        <f>Баткен!D24+'Жалал-Абад'!D24+'Ысык-Көл'!D24+Нарын!E24+'Ош обл'!D24+Талас!D24+Чуй!D24+'Бишкек ш.'!D24+'Ош ш.'!D24</f>
        <v>2673.8</v>
      </c>
    </row>
    <row r="24" spans="1:13" x14ac:dyDescent="0.25">
      <c r="A24" s="8" t="s">
        <v>60</v>
      </c>
      <c r="B24" s="8" t="s">
        <v>61</v>
      </c>
      <c r="C24" s="8" t="s">
        <v>62</v>
      </c>
      <c r="D24" s="15" t="e">
        <f>Баткен!#REF!+'Жалал-Абад'!#REF!+'Ысык-Көл'!#REF!+Нарын!#REF!+'Ош обл'!#REF!+Талас!#REF!+Чуй!#REF!+'Бишкек ш.'!#REF!+'Ош ш.'!#REF!</f>
        <v>#REF!</v>
      </c>
      <c r="E24" s="15" t="e">
        <f>Баткен!#REF!+'Жалал-Абад'!#REF!+'Ысык-Көл'!#REF!+Нарын!#REF!+'Ош обл'!#REF!+Талас!#REF!+Чуй!#REF!+'Бишкек ш.'!#REF!+'Ош ш.'!#REF!</f>
        <v>#REF!</v>
      </c>
      <c r="F24" s="15" t="e">
        <f>Баткен!#REF!+'Жалал-Абад'!#REF!+'Ысык-Көл'!#REF!+Нарын!#REF!+'Ош обл'!#REF!+Талас!#REF!+Чуй!#REF!+'Бишкек ш.'!#REF!+'Ош ш.'!#REF!</f>
        <v>#REF!</v>
      </c>
      <c r="G24" s="15" t="e">
        <f>Баткен!#REF!+'Жалал-Абад'!#REF!+'Ысык-Көл'!#REF!+Нарын!#REF!+'Ош обл'!#REF!+Талас!#REF!+Чуй!#REF!+'Бишкек ш.'!#REF!+'Ош ш.'!#REF!</f>
        <v>#REF!</v>
      </c>
      <c r="H24" s="15" t="e">
        <f>Баткен!#REF!+'Жалал-Абад'!#REF!+'Ысык-Көл'!#REF!+Нарын!#REF!+'Ош обл'!#REF!+Талас!#REF!+Чуй!#REF!+'Бишкек ш.'!#REF!+'Ош ш.'!#REF!</f>
        <v>#REF!</v>
      </c>
      <c r="I24" s="15" t="e">
        <f>Баткен!#REF!+'Жалал-Абад'!#REF!+'Ысык-Көл'!#REF!+Нарын!#REF!+'Ош обл'!#REF!+Талас!#REF!+Чуй!#REF!+'Бишкек ш.'!#REF!+'Ош ш.'!#REF!</f>
        <v>#REF!</v>
      </c>
      <c r="J24" s="15" t="e">
        <f>Баткен!#REF!+'Жалал-Абад'!#REF!+'Ысык-Көл'!#REF!+Нарын!#REF!+'Ош обл'!#REF!+Талас!#REF!+Чуй!#REF!+'Бишкек ш.'!#REF!+'Ош ш.'!#REF!</f>
        <v>#REF!</v>
      </c>
      <c r="K24" s="15" t="e">
        <f>Баткен!#REF!+'Жалал-Абад'!#REF!+'Ысык-Көл'!#REF!+Нарын!#REF!+'Ош обл'!#REF!+Талас!#REF!+Чуй!#REF!+'Бишкек ш.'!#REF!+'Ош ш.'!#REF!</f>
        <v>#REF!</v>
      </c>
      <c r="L24" s="15" t="e">
        <f>Баткен!#REF!+'Жалал-Абад'!#REF!+'Ысык-Көл'!#REF!+Нарын!D25+'Ош обл'!#REF!+Талас!#REF!+Чуй!#REF!+'Бишкек ш.'!#REF!+'Ош ш.'!#REF!</f>
        <v>#REF!</v>
      </c>
      <c r="M24" s="15">
        <f>Баткен!D25+'Жалал-Абад'!D25+'Ысык-Көл'!D25+Нарын!E25+'Ош обл'!D25+Талас!D25+Чуй!D25+'Бишкек ш.'!D25+'Ош ш.'!D25</f>
        <v>8050.8</v>
      </c>
    </row>
    <row r="25" spans="1:13" ht="24.75" x14ac:dyDescent="0.25">
      <c r="A25" s="8" t="s">
        <v>63</v>
      </c>
      <c r="B25" s="8" t="s">
        <v>64</v>
      </c>
      <c r="C25" s="8" t="s">
        <v>65</v>
      </c>
      <c r="D25" s="15" t="e">
        <f>Баткен!#REF!+'Жалал-Абад'!#REF!+'Ысык-Көл'!#REF!+Нарын!#REF!+'Ош обл'!#REF!+Талас!#REF!+Чуй!#REF!+'Бишкек ш.'!#REF!+'Ош ш.'!#REF!</f>
        <v>#REF!</v>
      </c>
      <c r="E25" s="15" t="e">
        <f>Баткен!#REF!+'Жалал-Абад'!#REF!+'Ысык-Көл'!#REF!+Нарын!#REF!+'Ош обл'!#REF!+Талас!#REF!+Чуй!#REF!+'Бишкек ш.'!#REF!+'Ош ш.'!#REF!</f>
        <v>#REF!</v>
      </c>
      <c r="F25" s="15" t="e">
        <f>Баткен!#REF!+'Жалал-Абад'!#REF!+'Ысык-Көл'!#REF!+Нарын!#REF!+'Ош обл'!#REF!+Талас!#REF!+Чуй!#REF!+'Бишкек ш.'!#REF!+'Ош ш.'!#REF!</f>
        <v>#REF!</v>
      </c>
      <c r="G25" s="15" t="e">
        <f>Баткен!#REF!+'Жалал-Абад'!#REF!+'Ысык-Көл'!#REF!+Нарын!#REF!+'Ош обл'!#REF!+Талас!#REF!+Чуй!#REF!+'Бишкек ш.'!#REF!+'Ош ш.'!#REF!</f>
        <v>#REF!</v>
      </c>
      <c r="H25" s="15" t="e">
        <f>Баткен!#REF!+'Жалал-Абад'!#REF!+'Ысык-Көл'!#REF!+Нарын!#REF!+'Ош обл'!#REF!+Талас!#REF!+Чуй!#REF!+'Бишкек ш.'!#REF!+'Ош ш.'!#REF!</f>
        <v>#REF!</v>
      </c>
      <c r="I25" s="15" t="e">
        <f>Баткен!#REF!+'Жалал-Абад'!#REF!+'Ысык-Көл'!#REF!+Нарын!#REF!+'Ош обл'!#REF!+Талас!#REF!+Чуй!#REF!+'Бишкек ш.'!#REF!+'Ош ш.'!#REF!</f>
        <v>#REF!</v>
      </c>
      <c r="J25" s="15" t="e">
        <f>Баткен!#REF!+'Жалал-Абад'!#REF!+'Ысык-Көл'!#REF!+Нарын!#REF!+'Ош обл'!#REF!+Талас!#REF!+Чуй!#REF!+'Бишкек ш.'!#REF!+'Ош ш.'!#REF!</f>
        <v>#REF!</v>
      </c>
      <c r="K25" s="15" t="e">
        <f>Баткен!#REF!+'Жалал-Абад'!#REF!+'Ысык-Көл'!#REF!+Нарын!#REF!+'Ош обл'!#REF!+Талас!#REF!+Чуй!#REF!+'Бишкек ш.'!#REF!+'Ош ш.'!#REF!</f>
        <v>#REF!</v>
      </c>
      <c r="L25" s="15" t="e">
        <f>Баткен!#REF!+'Жалал-Абад'!#REF!+'Ысык-Көл'!#REF!+Нарын!D26+'Ош обл'!#REF!+Талас!#REF!+Чуй!#REF!+'Бишкек ш.'!#REF!+'Ош ш.'!#REF!</f>
        <v>#REF!</v>
      </c>
      <c r="M25" s="15" t="e">
        <f>Баткен!D26+'Жалал-Абад'!D26+'Ысык-Көл'!D26+Нарын!E26+'Ош обл'!D26+Талас!D26+Чуй!D26+'Бишкек ш.'!D26+'Ош ш.'!D26</f>
        <v>#VALUE!</v>
      </c>
    </row>
    <row r="26" spans="1:13" x14ac:dyDescent="0.25">
      <c r="A26" s="11" t="s">
        <v>66</v>
      </c>
      <c r="B26" s="11" t="s">
        <v>67</v>
      </c>
      <c r="C26" s="11" t="s">
        <v>68</v>
      </c>
      <c r="D26" s="15" t="e">
        <f>Баткен!#REF!+'Жалал-Абад'!#REF!+'Ысык-Көл'!#REF!+Нарын!#REF!+'Ош обл'!#REF!+Талас!#REF!+Чуй!#REF!+'Бишкек ш.'!#REF!+'Ош ш.'!#REF!</f>
        <v>#REF!</v>
      </c>
      <c r="E26" s="15" t="e">
        <f>Баткен!#REF!+'Жалал-Абад'!#REF!+'Ысык-Көл'!#REF!+Нарын!#REF!+'Ош обл'!#REF!+Талас!#REF!+Чуй!#REF!+'Бишкек ш.'!#REF!+'Ош ш.'!#REF!</f>
        <v>#REF!</v>
      </c>
      <c r="F26" s="15" t="e">
        <f>Баткен!#REF!+'Жалал-Абад'!#REF!+'Ысык-Көл'!#REF!+Нарын!#REF!+'Ош обл'!#REF!+Талас!#REF!+Чуй!#REF!+'Бишкек ш.'!#REF!+'Ош ш.'!#REF!</f>
        <v>#REF!</v>
      </c>
      <c r="G26" s="15" t="e">
        <f>Баткен!#REF!+'Жалал-Абад'!#REF!+'Ысык-Көл'!#REF!+Нарын!#REF!+'Ош обл'!#REF!+Талас!#REF!+Чуй!#REF!+'Бишкек ш.'!#REF!+'Ош ш.'!#REF!</f>
        <v>#REF!</v>
      </c>
      <c r="H26" s="15" t="e">
        <f>Баткен!#REF!+'Жалал-Абад'!#REF!+'Ысык-Көл'!#REF!+Нарын!#REF!+'Ош обл'!#REF!+Талас!#REF!+Чуй!#REF!+'Бишкек ш.'!#REF!+'Ош ш.'!#REF!</f>
        <v>#REF!</v>
      </c>
      <c r="I26" s="15" t="e">
        <f>Баткен!#REF!+'Жалал-Абад'!#REF!+'Ысык-Көл'!#REF!+Нарын!#REF!+'Ош обл'!#REF!+Талас!#REF!+Чуй!#REF!+'Бишкек ш.'!#REF!+'Ош ш.'!#REF!</f>
        <v>#REF!</v>
      </c>
      <c r="J26" s="15" t="e">
        <f>Баткен!#REF!+'Жалал-Абад'!#REF!+'Ысык-Көл'!#REF!+Нарын!#REF!+'Ош обл'!#REF!+Талас!#REF!+Чуй!#REF!+'Бишкек ш.'!#REF!+'Ош ш.'!#REF!</f>
        <v>#REF!</v>
      </c>
      <c r="K26" s="15" t="e">
        <f>Баткен!#REF!+'Жалал-Абад'!#REF!+'Ысык-Көл'!#REF!+Нарын!#REF!+'Ош обл'!#REF!+Талас!#REF!+Чуй!#REF!+'Бишкек ш.'!#REF!+'Ош ш.'!#REF!</f>
        <v>#REF!</v>
      </c>
      <c r="L26" s="15" t="e">
        <f>Баткен!#REF!+'Жалал-Абад'!#REF!+'Ысык-Көл'!#REF!+Нарын!D28+'Ош обл'!#REF!+Талас!#REF!+Чуй!#REF!+'Бишкек ш.'!#REF!+'Ош ш.'!#REF!</f>
        <v>#REF!</v>
      </c>
      <c r="M26" s="15">
        <f>Баткен!D28+'Жалал-Абад'!D28+'Ысык-Көл'!D28+Нарын!E28+'Ош обл'!D28+Талас!D28+Чуй!D28+'Бишкек ш.'!D28+'Ош ш.'!D28</f>
        <v>65510.5</v>
      </c>
    </row>
    <row r="27" spans="1:13" ht="15.75" thickBot="1" x14ac:dyDescent="0.3">
      <c r="A27" s="12"/>
      <c r="B27" s="12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30" spans="1:13" x14ac:dyDescent="0.25">
      <c r="B30" s="20" t="s"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Баткен</vt:lpstr>
      <vt:lpstr>Жалал-Абад</vt:lpstr>
      <vt:lpstr>Ысык-Көл</vt:lpstr>
      <vt:lpstr>Нарын</vt:lpstr>
      <vt:lpstr>Ош обл</vt:lpstr>
      <vt:lpstr>Талас</vt:lpstr>
      <vt:lpstr>Чуй</vt:lpstr>
      <vt:lpstr>Бишкек ш.</vt:lpstr>
      <vt:lpstr>Ош ш.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2026-02-02T04:20:45Z</dcterms:modified>
</cp:coreProperties>
</file>