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V:\Working\219\БАКТЫГУЛЬ\Экспресс-инф.по транспорту\2026\Экспресс-информация _ транспорт 03.2026\"/>
    </mc:Choice>
  </mc:AlternateContent>
  <xr:revisionPtr revIDLastSave="0" documentId="13_ncr:1_{CD8FC184-D235-4470-98E3-77520BFEB9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ранспорт" sheetId="65" r:id="rId1"/>
  </sheets>
  <definedNames>
    <definedName name="OLE_LINK1" localSheetId="0">Транспорт!#REF!</definedName>
    <definedName name="_xlnm.Print_Titles" localSheetId="0">Транспорт!$10:$11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65" l="1"/>
  <c r="E15" i="65"/>
  <c r="E16" i="65"/>
  <c r="E17" i="65"/>
  <c r="E18" i="65"/>
  <c r="E19" i="65"/>
  <c r="E14" i="65"/>
  <c r="E31" i="65"/>
  <c r="E32" i="65"/>
  <c r="E29" i="65"/>
  <c r="E33" i="65"/>
  <c r="E34" i="65"/>
  <c r="E41" i="65"/>
  <c r="C35" i="65" l="1"/>
  <c r="B35" i="65"/>
  <c r="C27" i="65"/>
  <c r="E35" i="65" l="1"/>
  <c r="C20" i="65"/>
  <c r="E37" i="65"/>
  <c r="E39" i="65"/>
  <c r="E40" i="65"/>
  <c r="E42" i="65"/>
  <c r="B27" i="65"/>
  <c r="E27" i="65" s="1"/>
  <c r="E22" i="65"/>
  <c r="E24" i="65"/>
  <c r="E25" i="65"/>
  <c r="B20" i="65"/>
  <c r="C12" i="65"/>
  <c r="B12" i="65"/>
  <c r="E12" i="65" l="1"/>
  <c r="E20" i="65"/>
</calcChain>
</file>

<file path=xl/sharedStrings.xml><?xml version="1.0" encoding="utf-8"?>
<sst xmlns="http://schemas.openxmlformats.org/spreadsheetml/2006/main" count="79" uniqueCount="49">
  <si>
    <t>Экспресс-маалымат</t>
  </si>
  <si>
    <t>Перевозки грузов всеми видами транспорта, тысяч тонн</t>
  </si>
  <si>
    <t>Жерде жүрүүчү транспорт</t>
  </si>
  <si>
    <t>Наземный транспорт</t>
  </si>
  <si>
    <t>Темир жол транспорту</t>
  </si>
  <si>
    <t>Железнодорожный транспорт</t>
  </si>
  <si>
    <t>жөнөтүү</t>
  </si>
  <si>
    <t>отправление</t>
  </si>
  <si>
    <t>келүү</t>
  </si>
  <si>
    <t>прибытие</t>
  </si>
  <si>
    <t>Автоунаа</t>
  </si>
  <si>
    <t>Автомобильный</t>
  </si>
  <si>
    <t>Түтүк аркылуу өткөрүү транспорту</t>
  </si>
  <si>
    <t>Трубопроводный транспорт</t>
  </si>
  <si>
    <t>Аба транспорту</t>
  </si>
  <si>
    <t>Воздушный транспорт</t>
  </si>
  <si>
    <t>Транспорттун бардык түрү  менен жүк ташуунун жүгүртүлүшү, миллион тонна-километр</t>
  </si>
  <si>
    <t>Грузооборот всех видов транспорта, миллионов тонно-километров</t>
  </si>
  <si>
    <t>Железнодорожный</t>
  </si>
  <si>
    <t xml:space="preserve"> Трубопроводный транспорт</t>
  </si>
  <si>
    <t>Транспорттун бардык түрү менен жүргүнчүлөрдү ташуу, миң адам</t>
  </si>
  <si>
    <t>Перевозки пассажиров всеми видами транспорта, тысяч человек</t>
  </si>
  <si>
    <t xml:space="preserve">Темир жол </t>
  </si>
  <si>
    <t>Автобустар, микроавтобустар</t>
  </si>
  <si>
    <t>Автобусы, микроавтобусы</t>
  </si>
  <si>
    <t>Такси</t>
  </si>
  <si>
    <t>Троллейбустар</t>
  </si>
  <si>
    <t>Троллейбусы</t>
  </si>
  <si>
    <t>Транспорттун бардык түрү менен жүргүнчүлөрдү ташуу, миллион жүргүнчү-километр</t>
  </si>
  <si>
    <t>Пассажирооборот всех видов транспорта, миллионов пассажиро-километров</t>
  </si>
  <si>
    <t>Байланыш кызмат көрсөтүүсү, миллион сом</t>
  </si>
  <si>
    <t>Услуги связи, миллионов сомов</t>
  </si>
  <si>
    <r>
      <t>Почта жана чабарман ишмердигинин кызмат көрсөтүүсү</t>
    </r>
    <r>
      <rPr>
        <b/>
        <sz val="10"/>
        <color rgb="FF000000"/>
        <rFont val="Times New Roman"/>
        <family val="1"/>
        <charset val="204"/>
      </rPr>
      <t>,</t>
    </r>
    <r>
      <rPr>
        <b/>
        <sz val="10"/>
        <rFont val="Times New Roman"/>
        <family val="1"/>
        <charset val="204"/>
      </rPr>
      <t xml:space="preserve"> миллион сом</t>
    </r>
  </si>
  <si>
    <t>Услуги почтовой и курьерской деятельности, миллионов сомов</t>
  </si>
  <si>
    <t xml:space="preserve"> Пайдалануучулар расмий статистиканын маалыматтарын жана тиешелүү метамаалыматтарды пайдаланууда алардын булагына шилтеме берүүгө милдеттүү ("Расмий статистика жөнүндө"</t>
  </si>
  <si>
    <t xml:space="preserve"> Кыргыз  Республикасынын Мыйзамынын 30-беренеси).</t>
  </si>
  <si>
    <t xml:space="preserve">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</t>
  </si>
  <si>
    <t xml:space="preserve"> «Об официальной статистике»).</t>
  </si>
  <si>
    <t>Экспресс-информация</t>
  </si>
  <si>
    <r>
      <t>Иш жүзүндө</t>
    </r>
    <r>
      <rPr>
        <b/>
        <vertAlign val="superscript"/>
        <sz val="9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
 Фактически</t>
    </r>
    <r>
      <rPr>
        <b/>
        <vertAlign val="superscript"/>
        <sz val="9"/>
        <rFont val="Times New Roman"/>
        <family val="1"/>
        <charset val="204"/>
      </rPr>
      <t>1</t>
    </r>
  </si>
  <si>
    <t>Транспорттун бардык түрү менен жүк ташуу,   миң тонна</t>
  </si>
  <si>
    <r>
      <t xml:space="preserve">             Кыргыз Республикасынын Улуттук статистика комитети
            </t>
    </r>
    <r>
      <rPr>
        <b/>
        <i/>
        <sz val="14"/>
        <rFont val="Times New Roman"/>
        <family val="1"/>
        <charset val="204"/>
      </rPr>
      <t>Национальный статистический комитет Кыргызской Республики</t>
    </r>
  </si>
  <si>
    <t>2026</t>
  </si>
  <si>
    <r>
      <t xml:space="preserve"> 1</t>
    </r>
    <r>
      <rPr>
        <sz val="9"/>
        <rFont val="Times New Roman"/>
        <family val="1"/>
        <charset val="204"/>
      </rPr>
      <t xml:space="preserve">2025-2026жж. маалыматтары алдын-ала берилди. </t>
    </r>
  </si>
  <si>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>Данные 2025-2026гг. предварительные</t>
    </r>
    <r>
      <rPr>
        <sz val="9"/>
        <rFont val="Times New Roman"/>
        <family val="1"/>
        <charset val="204"/>
      </rPr>
      <t>.</t>
    </r>
  </si>
  <si>
    <t>Мурунку жылдын тийиштүү мезгилине карата пайыз менен 
В процентах к соответствующему 
периоду предыдущего года</t>
  </si>
  <si>
    <t>2026-жыл 15-май</t>
  </si>
  <si>
    <r>
      <t>Кыргыз Республикасында транспорттун бардык түрү менен иштерди аткаруу, почта жана чабарман ишмердигинин
 жана байланыш кызмат көрсөтүүлөрүнүн 2026-жылдын январь-апрелиндеги көлөмдөрү жөнүндө</t>
    </r>
    <r>
      <rPr>
        <b/>
        <sz val="9"/>
        <rFont val="Times New Roman"/>
        <family val="1"/>
        <charset val="204"/>
      </rPr>
      <t xml:space="preserve"> </t>
    </r>
  </si>
  <si>
    <t>О выполнении работ всеми видами транспорта и объемах услуг почтовой и курьерской деятельности,
 услуг связи в Кыргызской Республике в январе-апреле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</si>
</sst>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р_._-;\-* #,##0.00_р_._-;_-* &quot;-&quot;??_р_._-;_-@_-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</numFmts>
  <fonts count="2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i/>
      <sz val="10"/>
      <name val="Times New Roman"/>
      <family val="1"/>
      <charset val="204"/>
    </font>
    <font>
      <i/>
      <vertAlign val="superscript"/>
      <sz val="9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3"/>
      <name val="Arial Cyr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3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9" fontId="9" fillId="0" borderId="0" applyAlignment="0"/>
    <xf numFmtId="164" fontId="2" fillId="0" borderId="0"/>
    <xf numFmtId="164" fontId="9" fillId="0" borderId="0" applyFont="0" applyFill="0" applyBorder="0" applyAlignment="0" applyProtection="0"/>
    <xf numFmtId="0" fontId="1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2" fillId="0" borderId="0"/>
  </cellStyleXfs>
  <cellXfs count="62">
    <xf numFmtId="0" fontId="0" fillId="0" borderId="0" xfId="0"/>
    <xf numFmtId="0" fontId="4" fillId="0" borderId="0" xfId="0" applyFont="1"/>
    <xf numFmtId="0" fontId="2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7" fillId="0" borderId="0" xfId="0" applyFont="1" applyAlignment="1">
      <alignment horizontal="right"/>
    </xf>
    <xf numFmtId="165" fontId="2" fillId="0" borderId="0" xfId="0" applyNumberFormat="1" applyFont="1"/>
    <xf numFmtId="0" fontId="8" fillId="0" borderId="0" xfId="0" applyFont="1"/>
    <xf numFmtId="0" fontId="17" fillId="0" borderId="0" xfId="0" applyFont="1"/>
    <xf numFmtId="0" fontId="9" fillId="0" borderId="0" xfId="0" applyFont="1"/>
    <xf numFmtId="0" fontId="10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left" vertical="center" wrapText="1" indent="2"/>
    </xf>
    <xf numFmtId="0" fontId="10" fillId="0" borderId="0" xfId="0" applyFont="1" applyAlignment="1">
      <alignment horizontal="left" vertical="center" wrapText="1" indent="1"/>
    </xf>
    <xf numFmtId="0" fontId="13" fillId="0" borderId="0" xfId="0" applyFont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0" fillId="0" borderId="1" xfId="0" applyFont="1" applyBorder="1" applyAlignment="1">
      <alignment horizontal="left" vertical="top" wrapText="1"/>
    </xf>
    <xf numFmtId="165" fontId="19" fillId="0" borderId="0" xfId="0" applyNumberFormat="1" applyFont="1" applyAlignment="1">
      <alignment horizontal="right" wrapText="1"/>
    </xf>
    <xf numFmtId="165" fontId="18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horizontal="right" vertical="center" wrapText="1"/>
    </xf>
    <xf numFmtId="165" fontId="19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165" fontId="18" fillId="0" borderId="0" xfId="0" applyNumberFormat="1" applyFont="1" applyAlignment="1">
      <alignment horizontal="right" wrapText="1"/>
    </xf>
    <xf numFmtId="49" fontId="4" fillId="0" borderId="2" xfId="0" applyNumberFormat="1" applyFont="1" applyBorder="1"/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/>
    <xf numFmtId="49" fontId="2" fillId="0" borderId="5" xfId="0" applyNumberFormat="1" applyFont="1" applyBorder="1"/>
    <xf numFmtId="0" fontId="10" fillId="0" borderId="7" xfId="0" applyFont="1" applyBorder="1" applyAlignment="1">
      <alignment horizontal="center" wrapText="1"/>
    </xf>
    <xf numFmtId="165" fontId="19" fillId="0" borderId="0" xfId="0" applyNumberFormat="1" applyFont="1" applyAlignment="1">
      <alignment horizontal="right" wrapText="1" indent="2"/>
    </xf>
    <xf numFmtId="0" fontId="18" fillId="0" borderId="0" xfId="0" applyFont="1" applyAlignment="1">
      <alignment horizontal="right" vertical="center" wrapText="1" indent="2"/>
    </xf>
    <xf numFmtId="165" fontId="18" fillId="0" borderId="0" xfId="0" applyNumberFormat="1" applyFont="1" applyAlignment="1">
      <alignment horizontal="right" wrapText="1" indent="2"/>
    </xf>
    <xf numFmtId="165" fontId="4" fillId="0" borderId="0" xfId="0" applyNumberFormat="1" applyFont="1" applyAlignment="1">
      <alignment horizontal="right" wrapText="1"/>
    </xf>
    <xf numFmtId="165" fontId="19" fillId="0" borderId="1" xfId="0" applyNumberFormat="1" applyFont="1" applyBorder="1" applyAlignment="1">
      <alignment horizontal="right" wrapText="1"/>
    </xf>
    <xf numFmtId="165" fontId="19" fillId="0" borderId="1" xfId="0" applyNumberFormat="1" applyFont="1" applyBorder="1" applyAlignment="1">
      <alignment horizontal="right" wrapText="1" indent="2"/>
    </xf>
    <xf numFmtId="0" fontId="23" fillId="0" borderId="0" xfId="0" applyFont="1"/>
    <xf numFmtId="0" fontId="26" fillId="0" borderId="0" xfId="0" applyFont="1" applyAlignment="1">
      <alignment horizontal="right"/>
    </xf>
    <xf numFmtId="0" fontId="26" fillId="0" borderId="0" xfId="0" applyFont="1" applyAlignment="1">
      <alignment vertical="center"/>
    </xf>
    <xf numFmtId="0" fontId="26" fillId="0" borderId="0" xfId="0" applyFont="1"/>
    <xf numFmtId="0" fontId="18" fillId="0" borderId="8" xfId="0" applyFont="1" applyBorder="1" applyAlignment="1">
      <alignment vertical="center" wrapText="1"/>
    </xf>
    <xf numFmtId="165" fontId="18" fillId="0" borderId="8" xfId="0" applyNumberFormat="1" applyFont="1" applyBorder="1" applyAlignment="1">
      <alignment horizontal="right" vertical="center" wrapText="1"/>
    </xf>
    <xf numFmtId="165" fontId="4" fillId="0" borderId="8" xfId="0" applyNumberFormat="1" applyFont="1" applyBorder="1" applyAlignment="1">
      <alignment horizontal="right" vertical="center" wrapText="1"/>
    </xf>
    <xf numFmtId="165" fontId="18" fillId="0" borderId="8" xfId="0" applyNumberFormat="1" applyFont="1" applyBorder="1" applyAlignment="1">
      <alignment horizontal="right" wrapText="1" indent="2"/>
    </xf>
    <xf numFmtId="0" fontId="3" fillId="0" borderId="8" xfId="0" applyFont="1" applyBorder="1" applyAlignment="1">
      <alignment vertical="center" wrapText="1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</cellXfs>
  <cellStyles count="43">
    <cellStyle name="20% - Акцент1" xfId="4" xr:uid="{00000000-0005-0000-0000-000000000000}"/>
    <cellStyle name="20% - Акцент2" xfId="5" xr:uid="{00000000-0005-0000-0000-000001000000}"/>
    <cellStyle name="20% - Акцент3" xfId="6" xr:uid="{00000000-0005-0000-0000-000002000000}"/>
    <cellStyle name="20% - Акцент4" xfId="7" xr:uid="{00000000-0005-0000-0000-000003000000}"/>
    <cellStyle name="20% - Акцент5" xfId="8" xr:uid="{00000000-0005-0000-0000-000004000000}"/>
    <cellStyle name="20% - Акцент5 2" xfId="35" xr:uid="{00000000-0005-0000-0000-000005000000}"/>
    <cellStyle name="20% - Акцент5 3" xfId="30" xr:uid="{00000000-0005-0000-0000-000006000000}"/>
    <cellStyle name="20% - Акцент6" xfId="9" xr:uid="{00000000-0005-0000-0000-000007000000}"/>
    <cellStyle name="20% - Акцент6 2" xfId="36" xr:uid="{00000000-0005-0000-0000-000008000000}"/>
    <cellStyle name="20% - Акцент6 3" xfId="32" xr:uid="{00000000-0005-0000-0000-000009000000}"/>
    <cellStyle name="40% - Акцент1" xfId="10" xr:uid="{00000000-0005-0000-0000-00000A000000}"/>
    <cellStyle name="40% - Акцент2" xfId="11" xr:uid="{00000000-0005-0000-0000-00000B000000}"/>
    <cellStyle name="40% - Акцент3" xfId="12" xr:uid="{00000000-0005-0000-0000-00000C000000}"/>
    <cellStyle name="40% - Акцент4" xfId="13" xr:uid="{00000000-0005-0000-0000-00000D000000}"/>
    <cellStyle name="40% - Акцент5" xfId="14" xr:uid="{00000000-0005-0000-0000-00000E000000}"/>
    <cellStyle name="40% - Акцент6" xfId="15" xr:uid="{00000000-0005-0000-0000-00000F000000}"/>
    <cellStyle name="60% - Акцент1" xfId="16" xr:uid="{00000000-0005-0000-0000-000010000000}"/>
    <cellStyle name="60% - Акцент1 2" xfId="37" xr:uid="{00000000-0005-0000-0000-000011000000}"/>
    <cellStyle name="60% - Акцент1 3" xfId="31" xr:uid="{00000000-0005-0000-0000-000012000000}"/>
    <cellStyle name="60% - Акцент2" xfId="17" xr:uid="{00000000-0005-0000-0000-000013000000}"/>
    <cellStyle name="60% - Акцент2 2" xfId="38" xr:uid="{00000000-0005-0000-0000-000014000000}"/>
    <cellStyle name="60% - Акцент2 3" xfId="33" xr:uid="{00000000-0005-0000-0000-000015000000}"/>
    <cellStyle name="60% - Акцент3" xfId="18" xr:uid="{00000000-0005-0000-0000-000016000000}"/>
    <cellStyle name="60% - Акцент3 2" xfId="39" xr:uid="{00000000-0005-0000-0000-000017000000}"/>
    <cellStyle name="60% - Акцент3 3" xfId="34" xr:uid="{00000000-0005-0000-0000-000018000000}"/>
    <cellStyle name="60% - Акцент4" xfId="19" xr:uid="{00000000-0005-0000-0000-000019000000}"/>
    <cellStyle name="60% - Акцент5" xfId="20" xr:uid="{00000000-0005-0000-0000-00001A000000}"/>
    <cellStyle name="60% - Акцент6" xfId="21" xr:uid="{00000000-0005-0000-0000-00001B000000}"/>
    <cellStyle name="Денежный 2" xfId="27" xr:uid="{00000000-0005-0000-0000-00001C000000}"/>
    <cellStyle name="Обычный" xfId="0" builtinId="0"/>
    <cellStyle name="Обычный 2" xfId="1" xr:uid="{00000000-0005-0000-0000-00001E000000}"/>
    <cellStyle name="Обычный 2 2" xfId="22" xr:uid="{00000000-0005-0000-0000-00001F000000}"/>
    <cellStyle name="Процентный 2" xfId="2" xr:uid="{00000000-0005-0000-0000-000028000000}"/>
    <cellStyle name="Тысячи [0]_1эксК" xfId="23" xr:uid="{00000000-0005-0000-0000-000029000000}"/>
    <cellStyle name="Тысячи_1эксК" xfId="24" xr:uid="{00000000-0005-0000-0000-00002A000000}"/>
    <cellStyle name="Финансовый [0] 2" xfId="29" xr:uid="{00000000-0005-0000-0000-00002C000000}"/>
    <cellStyle name="Финансовый 2" xfId="3" xr:uid="{00000000-0005-0000-0000-00002D000000}"/>
    <cellStyle name="Финансовый 2 2" xfId="26" xr:uid="{00000000-0005-0000-0000-00002E000000}"/>
    <cellStyle name="Финансовый 3" xfId="25" xr:uid="{00000000-0005-0000-0000-00002F000000}"/>
    <cellStyle name="Финансовый 4" xfId="28" xr:uid="{00000000-0005-0000-0000-000030000000}"/>
    <cellStyle name="Финансовый 5" xfId="40" xr:uid="{00000000-0005-0000-0000-000031000000}"/>
    <cellStyle name="Финансовый 6" xfId="41" xr:uid="{00000000-0005-0000-0000-000032000000}"/>
    <cellStyle name="Финансовый 7" xfId="42" xr:uid="{DA8F9CD3-1031-4F95-8EFC-E495E4AE4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0</xdr:row>
      <xdr:rowOff>0</xdr:rowOff>
    </xdr:from>
    <xdr:to>
      <xdr:col>0</xdr:col>
      <xdr:colOff>1228726</xdr:colOff>
      <xdr:row>4</xdr:row>
      <xdr:rowOff>28575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75BD6A69-EF75-4F3A-90B9-6A651EE48E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0"/>
          <a:ext cx="1000126" cy="1057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CA3B3-74A7-480F-A0C7-A3A1E63D5704}">
  <dimension ref="A1:K55"/>
  <sheetViews>
    <sheetView tabSelected="1" zoomScaleNormal="100" zoomScaleSheetLayoutView="100" workbookViewId="0">
      <selection activeCell="H55" sqref="H55"/>
    </sheetView>
  </sheetViews>
  <sheetFormatPr defaultRowHeight="12.75" x14ac:dyDescent="0.2"/>
  <cols>
    <col min="1" max="1" width="37.5703125" style="2" customWidth="1"/>
    <col min="2" max="5" width="15.7109375" style="9" customWidth="1"/>
    <col min="6" max="6" width="37.140625" style="9" customWidth="1"/>
    <col min="7" max="16384" width="9.140625" style="9"/>
  </cols>
  <sheetData>
    <row r="1" spans="1:8" s="1" customFormat="1" ht="15" customHeight="1" x14ac:dyDescent="0.2"/>
    <row r="2" spans="1:8" s="1" customFormat="1" ht="42" customHeight="1" x14ac:dyDescent="0.35">
      <c r="A2" s="57" t="s">
        <v>41</v>
      </c>
      <c r="B2" s="57"/>
      <c r="C2" s="57"/>
      <c r="D2" s="57"/>
      <c r="E2" s="57"/>
      <c r="F2" s="57"/>
    </row>
    <row r="3" spans="1:8" s="1" customFormat="1" ht="15" customHeight="1" x14ac:dyDescent="0.2">
      <c r="A3" s="58"/>
      <c r="B3" s="58"/>
      <c r="C3" s="58"/>
      <c r="D3" s="58"/>
      <c r="E3" s="58"/>
      <c r="F3" s="58"/>
    </row>
    <row r="4" spans="1:8" s="1" customFormat="1" ht="9" customHeight="1" x14ac:dyDescent="0.2">
      <c r="A4" s="25"/>
      <c r="B4" s="25"/>
      <c r="C4" s="25"/>
      <c r="D4" s="25"/>
      <c r="E4" s="25"/>
      <c r="F4" s="25"/>
    </row>
    <row r="5" spans="1:8" s="1" customFormat="1" ht="15" customHeight="1" x14ac:dyDescent="0.2">
      <c r="A5" s="47" t="s">
        <v>0</v>
      </c>
      <c r="B5" s="3"/>
      <c r="C5" s="3"/>
      <c r="D5" s="3"/>
      <c r="E5" s="3"/>
    </row>
    <row r="6" spans="1:8" s="1" customFormat="1" ht="15" customHeight="1" x14ac:dyDescent="0.25">
      <c r="A6" s="4" t="s">
        <v>38</v>
      </c>
      <c r="B6" s="3"/>
      <c r="C6" s="3"/>
      <c r="D6" s="3"/>
      <c r="E6" s="3"/>
    </row>
    <row r="7" spans="1:8" s="1" customFormat="1" ht="15" customHeight="1" x14ac:dyDescent="0.2">
      <c r="A7" s="47" t="s">
        <v>46</v>
      </c>
      <c r="B7" s="5"/>
      <c r="C7" s="5"/>
      <c r="D7" s="5"/>
      <c r="E7" s="5"/>
    </row>
    <row r="8" spans="1:8" s="1" customFormat="1" ht="45.75" customHeight="1" x14ac:dyDescent="0.2">
      <c r="A8" s="59" t="s">
        <v>47</v>
      </c>
      <c r="B8" s="59"/>
      <c r="C8" s="59"/>
      <c r="D8" s="59"/>
      <c r="E8" s="59"/>
      <c r="F8" s="59"/>
    </row>
    <row r="9" spans="1:8" s="1" customFormat="1" ht="35.25" customHeight="1" thickBot="1" x14ac:dyDescent="0.25">
      <c r="A9" s="60" t="s">
        <v>48</v>
      </c>
      <c r="B9" s="60"/>
      <c r="C9" s="60"/>
      <c r="D9" s="60"/>
      <c r="E9" s="60"/>
      <c r="F9" s="60"/>
    </row>
    <row r="10" spans="1:8" s="7" customFormat="1" ht="57" customHeight="1" thickBot="1" x14ac:dyDescent="0.25">
      <c r="A10" s="39"/>
      <c r="B10" s="61" t="s">
        <v>39</v>
      </c>
      <c r="C10" s="61"/>
      <c r="D10" s="61" t="s">
        <v>45</v>
      </c>
      <c r="E10" s="61"/>
      <c r="F10" s="40"/>
    </row>
    <row r="11" spans="1:8" s="7" customFormat="1" ht="17.25" customHeight="1" thickBot="1" x14ac:dyDescent="0.25">
      <c r="A11" s="34"/>
      <c r="B11" s="35">
        <v>2025</v>
      </c>
      <c r="C11" s="36">
        <v>2026</v>
      </c>
      <c r="D11" s="35">
        <v>2025</v>
      </c>
      <c r="E11" s="37" t="s">
        <v>42</v>
      </c>
      <c r="F11" s="38"/>
    </row>
    <row r="12" spans="1:8" s="7" customFormat="1" ht="24" customHeight="1" x14ac:dyDescent="0.2">
      <c r="A12" s="10" t="s">
        <v>40</v>
      </c>
      <c r="B12" s="27">
        <f>B14+B17+B18+B19</f>
        <v>18148.599999999999</v>
      </c>
      <c r="C12" s="27">
        <f>C14+C17+C18+C19</f>
        <v>19429.000000000004</v>
      </c>
      <c r="D12" s="27">
        <v>114.8</v>
      </c>
      <c r="E12" s="41">
        <f>C12/B12*100</f>
        <v>107.05508964878835</v>
      </c>
      <c r="F12" s="20" t="s">
        <v>1</v>
      </c>
    </row>
    <row r="13" spans="1:8" s="7" customFormat="1" ht="18" customHeight="1" x14ac:dyDescent="0.2">
      <c r="A13" s="11" t="s">
        <v>2</v>
      </c>
      <c r="B13" s="29"/>
      <c r="C13" s="29"/>
      <c r="D13" s="27"/>
      <c r="E13" s="41"/>
      <c r="F13" s="13" t="s">
        <v>3</v>
      </c>
    </row>
    <row r="14" spans="1:8" s="7" customFormat="1" ht="19.5" customHeight="1" x14ac:dyDescent="0.2">
      <c r="A14" s="14" t="s">
        <v>4</v>
      </c>
      <c r="B14" s="33">
        <v>3443.8</v>
      </c>
      <c r="C14" s="44">
        <v>3458.3</v>
      </c>
      <c r="D14" s="33">
        <v>126.2</v>
      </c>
      <c r="E14" s="43">
        <f>C14/B14*100</f>
        <v>100.42104651838086</v>
      </c>
      <c r="F14" s="16" t="s">
        <v>5</v>
      </c>
    </row>
    <row r="15" spans="1:8" s="2" customFormat="1" ht="13.5" customHeight="1" x14ac:dyDescent="0.2">
      <c r="A15" s="17" t="s">
        <v>6</v>
      </c>
      <c r="B15" s="28">
        <v>1341.4</v>
      </c>
      <c r="C15" s="29">
        <v>1167.5</v>
      </c>
      <c r="D15" s="33">
        <v>145</v>
      </c>
      <c r="E15" s="43">
        <f t="shared" ref="E15:E19" si="0">C15/B15*100</f>
        <v>87.035932607723268</v>
      </c>
      <c r="F15" s="18" t="s">
        <v>7</v>
      </c>
      <c r="G15" s="6"/>
      <c r="H15" s="6"/>
    </row>
    <row r="16" spans="1:8" s="2" customFormat="1" ht="13.5" customHeight="1" x14ac:dyDescent="0.2">
      <c r="A16" s="17" t="s">
        <v>8</v>
      </c>
      <c r="B16" s="28">
        <v>2866.6</v>
      </c>
      <c r="C16" s="29">
        <v>2432.1999999999998</v>
      </c>
      <c r="D16" s="33">
        <v>129.9</v>
      </c>
      <c r="E16" s="43">
        <f t="shared" si="0"/>
        <v>84.846159213004952</v>
      </c>
      <c r="F16" s="18" t="s">
        <v>9</v>
      </c>
      <c r="G16" s="6"/>
      <c r="H16" s="6"/>
    </row>
    <row r="17" spans="1:6" s="8" customFormat="1" ht="16.5" x14ac:dyDescent="0.25">
      <c r="A17" s="14" t="s">
        <v>10</v>
      </c>
      <c r="B17" s="28">
        <v>14500.9</v>
      </c>
      <c r="C17" s="29">
        <v>15754.4</v>
      </c>
      <c r="D17" s="33">
        <v>112.6</v>
      </c>
      <c r="E17" s="43">
        <f t="shared" si="0"/>
        <v>108.64429104400418</v>
      </c>
      <c r="F17" s="16" t="s">
        <v>11</v>
      </c>
    </row>
    <row r="18" spans="1:6" x14ac:dyDescent="0.2">
      <c r="A18" s="14" t="s">
        <v>12</v>
      </c>
      <c r="B18" s="28">
        <v>195.1</v>
      </c>
      <c r="C18" s="29">
        <v>209.4</v>
      </c>
      <c r="D18" s="33">
        <v>101.9</v>
      </c>
      <c r="E18" s="43">
        <f t="shared" si="0"/>
        <v>107.32957457713994</v>
      </c>
      <c r="F18" s="16" t="s">
        <v>13</v>
      </c>
    </row>
    <row r="19" spans="1:6" x14ac:dyDescent="0.2">
      <c r="A19" s="11" t="s">
        <v>14</v>
      </c>
      <c r="B19" s="28">
        <v>8.8000000000000007</v>
      </c>
      <c r="C19" s="29">
        <v>6.9</v>
      </c>
      <c r="D19" s="33">
        <v>117.3</v>
      </c>
      <c r="E19" s="43">
        <f t="shared" si="0"/>
        <v>78.409090909090907</v>
      </c>
      <c r="F19" s="13" t="s">
        <v>15</v>
      </c>
    </row>
    <row r="20" spans="1:6" ht="39.75" customHeight="1" x14ac:dyDescent="0.2">
      <c r="A20" s="19" t="s">
        <v>16</v>
      </c>
      <c r="B20" s="27">
        <f>SUM(B22:B25)</f>
        <v>1096.8999999999999</v>
      </c>
      <c r="C20" s="27">
        <f>SUM(C22:C25)</f>
        <v>1135.4000000000001</v>
      </c>
      <c r="D20" s="27">
        <v>110.4</v>
      </c>
      <c r="E20" s="41">
        <f>C20/B20*100</f>
        <v>103.50989151244418</v>
      </c>
      <c r="F20" s="20" t="s">
        <v>17</v>
      </c>
    </row>
    <row r="21" spans="1:6" x14ac:dyDescent="0.2">
      <c r="A21" s="11" t="s">
        <v>2</v>
      </c>
      <c r="B21" s="29"/>
      <c r="C21" s="29"/>
      <c r="D21" s="29"/>
      <c r="E21" s="41"/>
      <c r="F21" s="13" t="s">
        <v>3</v>
      </c>
    </row>
    <row r="22" spans="1:6" x14ac:dyDescent="0.2">
      <c r="A22" s="14" t="s">
        <v>4</v>
      </c>
      <c r="B22" s="28">
        <v>417.7</v>
      </c>
      <c r="C22" s="29">
        <v>397.5</v>
      </c>
      <c r="D22" s="28">
        <v>128</v>
      </c>
      <c r="E22" s="43">
        <f t="shared" ref="E22:E25" si="1">C22/B22*100</f>
        <v>95.163993296624369</v>
      </c>
      <c r="F22" s="16" t="s">
        <v>18</v>
      </c>
    </row>
    <row r="23" spans="1:6" x14ac:dyDescent="0.2">
      <c r="A23" s="14" t="s">
        <v>10</v>
      </c>
      <c r="B23" s="28">
        <v>441.4</v>
      </c>
      <c r="C23" s="29">
        <v>491</v>
      </c>
      <c r="D23" s="28">
        <v>104.2</v>
      </c>
      <c r="E23" s="43">
        <f t="shared" si="1"/>
        <v>111.23697326687811</v>
      </c>
      <c r="F23" s="16" t="s">
        <v>11</v>
      </c>
    </row>
    <row r="24" spans="1:6" x14ac:dyDescent="0.2">
      <c r="A24" s="14" t="s">
        <v>12</v>
      </c>
      <c r="B24" s="28">
        <v>141.30000000000001</v>
      </c>
      <c r="C24" s="29">
        <v>149.9</v>
      </c>
      <c r="D24" s="28">
        <v>101.9</v>
      </c>
      <c r="E24" s="43">
        <f t="shared" si="1"/>
        <v>106.08634111818824</v>
      </c>
      <c r="F24" s="16" t="s">
        <v>19</v>
      </c>
    </row>
    <row r="25" spans="1:6" x14ac:dyDescent="0.2">
      <c r="A25" s="51" t="s">
        <v>14</v>
      </c>
      <c r="B25" s="52">
        <v>96.5</v>
      </c>
      <c r="C25" s="53">
        <v>97</v>
      </c>
      <c r="D25" s="52">
        <v>91.8</v>
      </c>
      <c r="E25" s="54">
        <f t="shared" si="1"/>
        <v>100.51813471502591</v>
      </c>
      <c r="F25" s="55" t="s">
        <v>15</v>
      </c>
    </row>
    <row r="26" spans="1:6" x14ac:dyDescent="0.2">
      <c r="A26" s="11"/>
      <c r="B26" s="15"/>
      <c r="C26" s="12"/>
      <c r="D26" s="15"/>
      <c r="E26" s="42"/>
      <c r="F26" s="13"/>
    </row>
    <row r="27" spans="1:6" ht="28.5" customHeight="1" x14ac:dyDescent="0.2">
      <c r="A27" s="19" t="s">
        <v>20</v>
      </c>
      <c r="B27" s="27">
        <f>SUM(B29:B34)</f>
        <v>215501.69999999998</v>
      </c>
      <c r="C27" s="27">
        <f>SUM(C29:C34)</f>
        <v>230164.6</v>
      </c>
      <c r="D27" s="27">
        <v>114.4</v>
      </c>
      <c r="E27" s="41">
        <f>C27/B27*100</f>
        <v>106.80407625554696</v>
      </c>
      <c r="F27" s="20" t="s">
        <v>21</v>
      </c>
    </row>
    <row r="28" spans="1:6" x14ac:dyDescent="0.2">
      <c r="A28" s="11" t="s">
        <v>2</v>
      </c>
      <c r="B28" s="30"/>
      <c r="C28" s="31"/>
      <c r="D28" s="32"/>
      <c r="E28" s="41"/>
      <c r="F28" s="13" t="s">
        <v>3</v>
      </c>
    </row>
    <row r="29" spans="1:6" x14ac:dyDescent="0.2">
      <c r="A29" s="14" t="s">
        <v>22</v>
      </c>
      <c r="B29" s="28">
        <v>92</v>
      </c>
      <c r="C29" s="29">
        <v>132.5</v>
      </c>
      <c r="D29" s="28">
        <v>133.1</v>
      </c>
      <c r="E29" s="43">
        <f t="shared" ref="E29:E34" si="2">C29/B29*100</f>
        <v>144.02173913043478</v>
      </c>
      <c r="F29" s="16" t="s">
        <v>18</v>
      </c>
    </row>
    <row r="30" spans="1:6" x14ac:dyDescent="0.2">
      <c r="A30" s="14" t="s">
        <v>10</v>
      </c>
      <c r="B30" s="28"/>
      <c r="C30" s="28"/>
      <c r="D30" s="28"/>
      <c r="E30" s="43"/>
      <c r="F30" s="16" t="s">
        <v>11</v>
      </c>
    </row>
    <row r="31" spans="1:6" x14ac:dyDescent="0.2">
      <c r="A31" s="17" t="s">
        <v>23</v>
      </c>
      <c r="B31" s="28">
        <v>199720.8</v>
      </c>
      <c r="C31" s="29">
        <v>214849.2</v>
      </c>
      <c r="D31" s="28">
        <v>119.8</v>
      </c>
      <c r="E31" s="43">
        <f t="shared" si="2"/>
        <v>107.57477438504152</v>
      </c>
      <c r="F31" s="18" t="s">
        <v>24</v>
      </c>
    </row>
    <row r="32" spans="1:6" x14ac:dyDescent="0.2">
      <c r="A32" s="17" t="s">
        <v>25</v>
      </c>
      <c r="B32" s="28">
        <v>12958.5</v>
      </c>
      <c r="C32" s="29">
        <v>12800.3</v>
      </c>
      <c r="D32" s="28">
        <v>106.2</v>
      </c>
      <c r="E32" s="43">
        <f t="shared" si="2"/>
        <v>98.779179689007208</v>
      </c>
      <c r="F32" s="18" t="s">
        <v>25</v>
      </c>
    </row>
    <row r="33" spans="1:11" x14ac:dyDescent="0.2">
      <c r="A33" s="14" t="s">
        <v>26</v>
      </c>
      <c r="B33" s="28">
        <v>2214.5</v>
      </c>
      <c r="C33" s="29">
        <v>1894.9</v>
      </c>
      <c r="D33" s="28">
        <v>24.7</v>
      </c>
      <c r="E33" s="43">
        <f t="shared" si="2"/>
        <v>85.56784827274781</v>
      </c>
      <c r="F33" s="16" t="s">
        <v>27</v>
      </c>
    </row>
    <row r="34" spans="1:11" x14ac:dyDescent="0.2">
      <c r="A34" s="11" t="s">
        <v>14</v>
      </c>
      <c r="B34" s="28">
        <v>515.9</v>
      </c>
      <c r="C34" s="29">
        <v>487.7</v>
      </c>
      <c r="D34" s="28">
        <v>155.80000000000001</v>
      </c>
      <c r="E34" s="43">
        <f t="shared" si="2"/>
        <v>94.53382438457065</v>
      </c>
      <c r="F34" s="13" t="s">
        <v>15</v>
      </c>
    </row>
    <row r="35" spans="1:11" ht="40.5" x14ac:dyDescent="0.2">
      <c r="A35" s="19" t="s">
        <v>28</v>
      </c>
      <c r="B35" s="27">
        <f>SUM(B37:B42)</f>
        <v>3561.2000000000003</v>
      </c>
      <c r="C35" s="27">
        <f>SUM(C37:C42)</f>
        <v>3744.9</v>
      </c>
      <c r="D35" s="27">
        <v>110.1</v>
      </c>
      <c r="E35" s="41">
        <f>C35/B35*100</f>
        <v>105.15837358193866</v>
      </c>
      <c r="F35" s="20" t="s">
        <v>29</v>
      </c>
      <c r="K35"/>
    </row>
    <row r="36" spans="1:11" x14ac:dyDescent="0.2">
      <c r="A36" s="11" t="s">
        <v>2</v>
      </c>
      <c r="B36" s="30"/>
      <c r="C36" s="29"/>
      <c r="D36" s="29"/>
      <c r="E36" s="41"/>
      <c r="F36" s="13" t="s">
        <v>3</v>
      </c>
    </row>
    <row r="37" spans="1:11" x14ac:dyDescent="0.2">
      <c r="A37" s="14" t="s">
        <v>22</v>
      </c>
      <c r="B37" s="29">
        <v>6.9</v>
      </c>
      <c r="C37" s="28">
        <v>9.8000000000000007</v>
      </c>
      <c r="D37" s="29">
        <v>135.30000000000001</v>
      </c>
      <c r="E37" s="43">
        <f t="shared" ref="E37:E42" si="3">C37/B37*100</f>
        <v>142.02898550724638</v>
      </c>
      <c r="F37" s="16" t="s">
        <v>18</v>
      </c>
    </row>
    <row r="38" spans="1:11" x14ac:dyDescent="0.2">
      <c r="A38" s="14" t="s">
        <v>10</v>
      </c>
      <c r="B38" s="28"/>
      <c r="C38" s="28"/>
      <c r="D38" s="28"/>
      <c r="E38" s="43"/>
      <c r="F38" s="16" t="s">
        <v>11</v>
      </c>
    </row>
    <row r="39" spans="1:11" x14ac:dyDescent="0.2">
      <c r="A39" s="17" t="s">
        <v>23</v>
      </c>
      <c r="B39" s="29">
        <v>2519.6999999999998</v>
      </c>
      <c r="C39" s="28">
        <v>2675.4</v>
      </c>
      <c r="D39" s="29">
        <v>107.3</v>
      </c>
      <c r="E39" s="43">
        <f t="shared" si="3"/>
        <v>106.17930706036434</v>
      </c>
      <c r="F39" s="18" t="s">
        <v>24</v>
      </c>
    </row>
    <row r="40" spans="1:11" x14ac:dyDescent="0.2">
      <c r="A40" s="17" t="s">
        <v>25</v>
      </c>
      <c r="B40" s="29">
        <v>351.8</v>
      </c>
      <c r="C40" s="28">
        <v>409.6</v>
      </c>
      <c r="D40" s="29">
        <v>117</v>
      </c>
      <c r="E40" s="43">
        <f t="shared" si="3"/>
        <v>116.42978965321204</v>
      </c>
      <c r="F40" s="18" t="s">
        <v>25</v>
      </c>
    </row>
    <row r="41" spans="1:11" x14ac:dyDescent="0.2">
      <c r="A41" s="14" t="s">
        <v>26</v>
      </c>
      <c r="B41" s="29">
        <v>9.3000000000000007</v>
      </c>
      <c r="C41" s="28">
        <v>8</v>
      </c>
      <c r="D41" s="29">
        <v>25.7</v>
      </c>
      <c r="E41" s="43">
        <f t="shared" si="3"/>
        <v>86.021505376344081</v>
      </c>
      <c r="F41" s="16" t="s">
        <v>27</v>
      </c>
    </row>
    <row r="42" spans="1:11" x14ac:dyDescent="0.2">
      <c r="A42" s="11" t="s">
        <v>14</v>
      </c>
      <c r="B42" s="29">
        <v>673.5</v>
      </c>
      <c r="C42" s="28">
        <v>642.1</v>
      </c>
      <c r="D42" s="29">
        <v>123.9</v>
      </c>
      <c r="E42" s="43">
        <f t="shared" si="3"/>
        <v>95.337787676317745</v>
      </c>
      <c r="F42" s="13" t="s">
        <v>15</v>
      </c>
    </row>
    <row r="43" spans="1:11" ht="22.5" customHeight="1" x14ac:dyDescent="0.2">
      <c r="A43" s="10" t="s">
        <v>30</v>
      </c>
      <c r="B43" s="27">
        <v>12431.5</v>
      </c>
      <c r="C43" s="27">
        <v>13963.9</v>
      </c>
      <c r="D43" s="27">
        <v>105.8</v>
      </c>
      <c r="E43" s="41">
        <v>108.9</v>
      </c>
      <c r="F43" s="20" t="s">
        <v>31</v>
      </c>
    </row>
    <row r="44" spans="1:11" ht="33" customHeight="1" thickBot="1" x14ac:dyDescent="0.25">
      <c r="A44" s="26" t="s">
        <v>32</v>
      </c>
      <c r="B44" s="45">
        <v>837.8</v>
      </c>
      <c r="C44" s="45">
        <v>1003</v>
      </c>
      <c r="D44" s="45">
        <v>107.8</v>
      </c>
      <c r="E44" s="46">
        <v>120</v>
      </c>
      <c r="F44" s="21" t="s">
        <v>33</v>
      </c>
    </row>
    <row r="45" spans="1:11" ht="13.5" x14ac:dyDescent="0.2">
      <c r="A45" s="22" t="s">
        <v>43</v>
      </c>
    </row>
    <row r="46" spans="1:11" x14ac:dyDescent="0.2">
      <c r="A46" s="23" t="s">
        <v>44</v>
      </c>
    </row>
    <row r="47" spans="1:11" x14ac:dyDescent="0.2">
      <c r="A47" s="24" t="s">
        <v>34</v>
      </c>
    </row>
    <row r="48" spans="1:11" x14ac:dyDescent="0.2">
      <c r="A48" s="24" t="s">
        <v>35</v>
      </c>
    </row>
    <row r="49" spans="1:6" x14ac:dyDescent="0.2">
      <c r="A49" s="23" t="s">
        <v>36</v>
      </c>
    </row>
    <row r="50" spans="1:6" x14ac:dyDescent="0.2">
      <c r="A50" s="23" t="s">
        <v>37</v>
      </c>
    </row>
    <row r="51" spans="1:6" x14ac:dyDescent="0.2">
      <c r="A51" s="23"/>
    </row>
    <row r="53" spans="1:6" ht="16.5" x14ac:dyDescent="0.25">
      <c r="A53" s="48"/>
      <c r="B53" s="49"/>
      <c r="C53" s="49"/>
      <c r="D53" s="49"/>
      <c r="E53" s="50"/>
      <c r="F53" s="50"/>
    </row>
    <row r="55" spans="1:6" ht="18.75" x14ac:dyDescent="0.3">
      <c r="A55" s="56"/>
      <c r="B55" s="56"/>
      <c r="C55" s="56"/>
      <c r="D55" s="56"/>
      <c r="E55" s="56"/>
      <c r="F55" s="56"/>
    </row>
  </sheetData>
  <mergeCells count="7">
    <mergeCell ref="A55:F55"/>
    <mergeCell ref="A2:F2"/>
    <mergeCell ref="A3:F3"/>
    <mergeCell ref="A8:F8"/>
    <mergeCell ref="A9:F9"/>
    <mergeCell ref="B10:C10"/>
    <mergeCell ref="D10:E10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ignoredErrors>
    <ignoredError sqref="B35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Транспорт</vt:lpstr>
      <vt:lpstr>Транспорт!Заголовки_для_печати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Бактыгуль Супатаева</cp:lastModifiedBy>
  <cp:lastPrinted>2026-05-14T04:07:11Z</cp:lastPrinted>
  <dcterms:created xsi:type="dcterms:W3CDTF">2010-06-14T05:23:58Z</dcterms:created>
  <dcterms:modified xsi:type="dcterms:W3CDTF">2026-05-15T11:16:45Z</dcterms:modified>
</cp:coreProperties>
</file>