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GVC\OPERATOR\DISP_3\S_X\7-CX\2026\на 23 сентября 2026\"/>
    </mc:Choice>
  </mc:AlternateContent>
  <xr:revisionPtr revIDLastSave="0" documentId="13_ncr:1_{E7B4DA28-2219-44A6-80E1-E712C99F8DA2}" xr6:coauthVersionLast="47" xr6:coauthVersionMax="47" xr10:uidLastSave="{00000000-0000-0000-0000-000000000000}"/>
  <bookViews>
    <workbookView xWindow="1530" yWindow="1740" windowWidth="21600" windowHeight="11295" firstSheet="4" activeTab="14" xr2:uid="{00000000-000D-0000-FFFF-FFFF00000000}"/>
  </bookViews>
  <sheets>
    <sheet name="титул" sheetId="5" r:id="rId1"/>
    <sheet name="адресная часть" sheetId="6" r:id="rId2"/>
    <sheet name="содержание" sheetId="4" r:id="rId3"/>
    <sheet name="1 таб" sheetId="3" r:id="rId4"/>
    <sheet name="2 таб" sheetId="7" r:id="rId5"/>
    <sheet name="3 таб" sheetId="8" r:id="rId6"/>
    <sheet name="4 таб" sheetId="9" r:id="rId7"/>
    <sheet name="5 таб" sheetId="10" r:id="rId8"/>
    <sheet name="6 таб" sheetId="11" r:id="rId9"/>
    <sheet name="7 таб" sheetId="12" r:id="rId10"/>
    <sheet name="8 таб" sheetId="13" r:id="rId11"/>
    <sheet name="9 таб" sheetId="14" r:id="rId12"/>
    <sheet name="10 таб" sheetId="15" r:id="rId13"/>
    <sheet name="11 таб" sheetId="16" r:id="rId14"/>
    <sheet name="12 таб" sheetId="17" r:id="rId15"/>
    <sheet name="13 таб" sheetId="18" r:id="rId16"/>
    <sheet name="14 таб" sheetId="19" r:id="rId17"/>
    <sheet name="15 таб" sheetId="21" r:id="rId18"/>
    <sheet name="16 таб" sheetId="22" r:id="rId19"/>
    <sheet name="17 таб" sheetId="23" r:id="rId20"/>
    <sheet name=" 18 таб" sheetId="20" r:id="rId21"/>
    <sheet name="19 таб" sheetId="24" r:id="rId22"/>
    <sheet name="19.1 таб" sheetId="29" r:id="rId23"/>
    <sheet name="20 таб" sheetId="25" r:id="rId24"/>
    <sheet name="21 таб" sheetId="26" r:id="rId25"/>
    <sheet name="21.1 таб" sheetId="28" r:id="rId26"/>
    <sheet name="22 таб" sheetId="27" r:id="rId2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23" i="28" l="1"/>
  <c r="D1022" i="28"/>
  <c r="D1021" i="28"/>
  <c r="D1019" i="28"/>
  <c r="D1018" i="28"/>
  <c r="D1017" i="28"/>
  <c r="D1016" i="28"/>
  <c r="D1014" i="28"/>
  <c r="D1012" i="28"/>
  <c r="D1011" i="28"/>
  <c r="D1010" i="28"/>
  <c r="D1008" i="28"/>
  <c r="E996" i="28"/>
  <c r="D996" i="28"/>
  <c r="E995" i="28"/>
  <c r="D995" i="28"/>
  <c r="E994" i="28"/>
  <c r="D994" i="28"/>
  <c r="E992" i="28"/>
  <c r="D992" i="28"/>
  <c r="E991" i="28"/>
  <c r="D991" i="28"/>
  <c r="E990" i="28"/>
  <c r="D990" i="28"/>
  <c r="E989" i="28"/>
  <c r="D989" i="28"/>
  <c r="E988" i="28"/>
  <c r="D988" i="28"/>
  <c r="E986" i="28"/>
  <c r="D986" i="28"/>
  <c r="E985" i="28"/>
  <c r="D985" i="28"/>
  <c r="E983" i="28"/>
  <c r="D983" i="28"/>
  <c r="E967" i="28"/>
  <c r="D967" i="28"/>
  <c r="E965" i="28"/>
  <c r="D965" i="28"/>
  <c r="E964" i="28"/>
  <c r="D964" i="28"/>
  <c r="E963" i="28"/>
  <c r="D963" i="28"/>
  <c r="E962" i="28"/>
  <c r="D962" i="28"/>
  <c r="E960" i="28"/>
  <c r="D960" i="28"/>
  <c r="E959" i="28"/>
  <c r="D959" i="28"/>
  <c r="E958" i="28"/>
  <c r="D958" i="28"/>
  <c r="E957" i="28"/>
  <c r="D957" i="28"/>
  <c r="E955" i="28"/>
  <c r="D955" i="28"/>
  <c r="E954" i="28"/>
  <c r="D954" i="28"/>
  <c r="E953" i="28"/>
  <c r="D953" i="28"/>
  <c r="E951" i="28"/>
  <c r="D951" i="28"/>
  <c r="E884" i="28"/>
  <c r="E883" i="28"/>
  <c r="E882" i="28"/>
  <c r="D882" i="28"/>
  <c r="E881" i="28"/>
  <c r="D881" i="28"/>
  <c r="E880" i="28"/>
  <c r="D880" i="28"/>
  <c r="E879" i="28"/>
  <c r="E878" i="28"/>
  <c r="D878" i="28"/>
  <c r="E876" i="28"/>
  <c r="D876" i="28"/>
  <c r="E875" i="28"/>
  <c r="D875" i="28"/>
  <c r="E874" i="28"/>
  <c r="D874" i="28"/>
  <c r="E873" i="28"/>
  <c r="E872" i="28"/>
  <c r="D872" i="28"/>
  <c r="E870" i="28"/>
  <c r="D870" i="28"/>
  <c r="E869" i="28"/>
  <c r="E868" i="28"/>
  <c r="D868" i="28"/>
  <c r="E866" i="28"/>
  <c r="D866" i="28"/>
  <c r="E853" i="28"/>
  <c r="E851" i="28"/>
  <c r="E850" i="28"/>
  <c r="E849" i="28"/>
  <c r="D849" i="28"/>
  <c r="E848" i="28"/>
  <c r="E847" i="28"/>
  <c r="D847" i="28"/>
  <c r="E845" i="28"/>
  <c r="D845" i="28"/>
  <c r="E844" i="28"/>
  <c r="D844" i="28"/>
  <c r="E843" i="28"/>
  <c r="E842" i="28"/>
  <c r="D842" i="28"/>
  <c r="E840" i="28"/>
  <c r="E839" i="28"/>
  <c r="E838" i="28"/>
  <c r="D838" i="28"/>
  <c r="E837" i="28"/>
  <c r="D837" i="28"/>
  <c r="E836" i="28"/>
  <c r="D836" i="28"/>
  <c r="E835" i="28"/>
  <c r="D835" i="28"/>
  <c r="E833" i="28"/>
  <c r="D833" i="28"/>
  <c r="E832" i="28"/>
  <c r="D832" i="28"/>
  <c r="E831" i="28"/>
  <c r="D831" i="28"/>
  <c r="E830" i="28"/>
  <c r="D830" i="28"/>
  <c r="E828" i="28"/>
  <c r="D828" i="28"/>
  <c r="E827" i="28"/>
  <c r="D827" i="28"/>
  <c r="E826" i="28"/>
  <c r="D826" i="28"/>
  <c r="E825" i="28"/>
  <c r="D825" i="28"/>
  <c r="E824" i="28"/>
  <c r="D824" i="28"/>
  <c r="E823" i="28"/>
  <c r="D823" i="28"/>
  <c r="E822" i="28"/>
  <c r="D822" i="28"/>
  <c r="E821" i="28"/>
  <c r="E820" i="28"/>
  <c r="D820" i="28"/>
  <c r="E818" i="28"/>
  <c r="D818" i="28"/>
  <c r="E817" i="28"/>
  <c r="D817" i="28"/>
  <c r="E816" i="28"/>
  <c r="D816" i="28"/>
  <c r="E815" i="28"/>
  <c r="E814" i="28"/>
  <c r="D814" i="28"/>
  <c r="E812" i="28"/>
  <c r="D812" i="28"/>
  <c r="E798" i="28"/>
  <c r="E796" i="28"/>
  <c r="E795" i="28"/>
  <c r="E794" i="28"/>
  <c r="D794" i="28"/>
  <c r="E793" i="28"/>
  <c r="E792" i="28"/>
  <c r="D792" i="28"/>
  <c r="E790" i="28"/>
  <c r="D790" i="28"/>
  <c r="E789" i="28"/>
  <c r="D789" i="28"/>
  <c r="E788" i="28"/>
  <c r="E787" i="28"/>
  <c r="D787" i="28"/>
  <c r="E785" i="28"/>
  <c r="E784" i="28"/>
  <c r="E783" i="28"/>
  <c r="D783" i="28"/>
  <c r="E782" i="28"/>
  <c r="D782" i="28"/>
  <c r="E781" i="28"/>
  <c r="D781" i="28"/>
  <c r="E780" i="28"/>
  <c r="D780" i="28"/>
  <c r="E779" i="28"/>
  <c r="D779" i="28"/>
  <c r="E777" i="28"/>
  <c r="D777" i="28"/>
  <c r="E776" i="28"/>
  <c r="D776" i="28"/>
  <c r="E775" i="28"/>
  <c r="D775" i="28"/>
  <c r="E774" i="28"/>
  <c r="D774" i="28"/>
  <c r="E772" i="28"/>
  <c r="D772" i="28"/>
  <c r="E771" i="28"/>
  <c r="D771" i="28"/>
  <c r="E770" i="28"/>
  <c r="D770" i="28"/>
  <c r="E769" i="28"/>
  <c r="D769" i="28"/>
  <c r="E768" i="28"/>
  <c r="D768" i="28"/>
  <c r="E767" i="28"/>
  <c r="D767" i="28"/>
  <c r="E766" i="28"/>
  <c r="D766" i="28"/>
  <c r="E765" i="28"/>
  <c r="E764" i="28"/>
  <c r="D764" i="28"/>
  <c r="E762" i="28"/>
  <c r="D762" i="28"/>
  <c r="E761" i="28"/>
  <c r="D761" i="28"/>
  <c r="E760" i="28"/>
  <c r="D760" i="28"/>
  <c r="E759" i="28"/>
  <c r="E758" i="28"/>
  <c r="D758" i="28"/>
  <c r="E756" i="28"/>
  <c r="D756" i="28"/>
  <c r="E745" i="28"/>
  <c r="E743" i="28"/>
  <c r="E742" i="28"/>
  <c r="D742" i="28"/>
  <c r="E741" i="28"/>
  <c r="D741" i="28"/>
  <c r="E739" i="28"/>
  <c r="D739" i="28"/>
  <c r="E738" i="28"/>
  <c r="D738" i="28"/>
  <c r="E736" i="28"/>
  <c r="D736" i="28"/>
  <c r="E735" i="28"/>
  <c r="E734" i="28"/>
  <c r="D734" i="28"/>
  <c r="E733" i="28"/>
  <c r="E732" i="28"/>
  <c r="E731" i="28"/>
  <c r="D731" i="28"/>
  <c r="E729" i="28"/>
  <c r="D729" i="28"/>
  <c r="E728" i="28"/>
  <c r="D728" i="28"/>
  <c r="E727" i="28"/>
  <c r="D727" i="28"/>
  <c r="E726" i="28"/>
  <c r="D726" i="28"/>
  <c r="E724" i="28"/>
  <c r="E723" i="28"/>
  <c r="D723" i="28"/>
  <c r="E722" i="28"/>
  <c r="D722" i="28"/>
  <c r="E721" i="28"/>
  <c r="D721" i="28"/>
  <c r="E719" i="28"/>
  <c r="D719" i="28"/>
  <c r="E718" i="28"/>
  <c r="E717" i="28"/>
  <c r="E716" i="28"/>
  <c r="D716" i="28"/>
  <c r="E715" i="28"/>
  <c r="D715" i="28"/>
  <c r="E713" i="28"/>
  <c r="D713" i="28"/>
  <c r="E699" i="28"/>
  <c r="D699" i="28"/>
  <c r="E697" i="28"/>
  <c r="E695" i="28"/>
  <c r="E694" i="28"/>
  <c r="D694" i="28"/>
  <c r="E693" i="28"/>
  <c r="D693" i="28"/>
  <c r="E692" i="28"/>
  <c r="D692" i="28"/>
  <c r="E691" i="28"/>
  <c r="D691" i="28"/>
  <c r="E690" i="28"/>
  <c r="E689" i="28"/>
  <c r="D689" i="28"/>
  <c r="E687" i="28"/>
  <c r="D687" i="28"/>
  <c r="E686" i="28"/>
  <c r="D686" i="28"/>
  <c r="E685" i="28"/>
  <c r="D685" i="28"/>
  <c r="E683" i="28"/>
  <c r="D683" i="28"/>
  <c r="E682" i="28"/>
  <c r="E681" i="28"/>
  <c r="D681" i="28"/>
  <c r="E680" i="28"/>
  <c r="D680" i="28"/>
  <c r="E679" i="28"/>
  <c r="D679" i="28"/>
  <c r="E678" i="28"/>
  <c r="D678" i="28"/>
  <c r="E677" i="28"/>
  <c r="D677" i="28"/>
  <c r="E676" i="28"/>
  <c r="D676" i="28"/>
  <c r="E675" i="28"/>
  <c r="D675" i="28"/>
  <c r="E673" i="28"/>
  <c r="D673" i="28"/>
  <c r="E672" i="28"/>
  <c r="D672" i="28"/>
  <c r="E671" i="28"/>
  <c r="D671" i="28"/>
  <c r="E669" i="28"/>
  <c r="D669" i="28"/>
  <c r="E668" i="28"/>
  <c r="D668" i="28"/>
  <c r="E667" i="28"/>
  <c r="D667" i="28"/>
  <c r="E666" i="28"/>
  <c r="D666" i="28"/>
  <c r="E665" i="28"/>
  <c r="D665" i="28"/>
  <c r="E664" i="28"/>
  <c r="D664" i="28"/>
  <c r="E663" i="28"/>
  <c r="D663" i="28"/>
  <c r="E662" i="28"/>
  <c r="D662" i="28"/>
  <c r="E661" i="28"/>
  <c r="D661" i="28"/>
  <c r="E660" i="28"/>
  <c r="D660" i="28"/>
  <c r="E659" i="28"/>
  <c r="D659" i="28"/>
  <c r="E657" i="28"/>
  <c r="D657" i="28"/>
  <c r="E656" i="28"/>
  <c r="D656" i="28"/>
  <c r="E655" i="28"/>
  <c r="D655" i="28"/>
  <c r="E654" i="28"/>
  <c r="D654" i="28"/>
  <c r="E653" i="28"/>
  <c r="D653" i="28"/>
  <c r="E652" i="28"/>
  <c r="D652" i="28"/>
  <c r="E651" i="28"/>
  <c r="D651" i="28"/>
  <c r="E650" i="28"/>
  <c r="D650" i="28"/>
  <c r="E648" i="28"/>
  <c r="D648" i="28"/>
  <c r="E637" i="28"/>
  <c r="D637" i="28"/>
  <c r="E635" i="28"/>
  <c r="D635" i="28"/>
  <c r="E633" i="28"/>
  <c r="E632" i="28"/>
  <c r="D632" i="28"/>
  <c r="E631" i="28"/>
  <c r="D631" i="28"/>
  <c r="E630" i="28"/>
  <c r="E629" i="28"/>
  <c r="D629" i="28"/>
  <c r="E628" i="28"/>
  <c r="D628" i="28"/>
  <c r="E627" i="28"/>
  <c r="D627" i="28"/>
  <c r="E626" i="28"/>
  <c r="D626" i="28"/>
  <c r="E625" i="28"/>
  <c r="D625" i="28"/>
  <c r="E624" i="28"/>
  <c r="D624" i="28"/>
  <c r="E622" i="28"/>
  <c r="D622" i="28"/>
  <c r="E621" i="28"/>
  <c r="D621" i="28"/>
  <c r="E620" i="28"/>
  <c r="D620" i="28"/>
  <c r="E619" i="28"/>
  <c r="D619" i="28"/>
  <c r="E618" i="28"/>
  <c r="D618" i="28"/>
  <c r="E617" i="28"/>
  <c r="D617" i="28"/>
  <c r="E615" i="28"/>
  <c r="E614" i="28"/>
  <c r="D614" i="28"/>
  <c r="E613" i="28"/>
  <c r="D613" i="28"/>
  <c r="E612" i="28"/>
  <c r="D612" i="28"/>
  <c r="E611" i="28"/>
  <c r="D611" i="28"/>
  <c r="E610" i="28"/>
  <c r="D610" i="28"/>
  <c r="E609" i="28"/>
  <c r="D609" i="28"/>
  <c r="E608" i="28"/>
  <c r="D608" i="28"/>
  <c r="E607" i="28"/>
  <c r="D607" i="28"/>
  <c r="E606" i="28"/>
  <c r="D606" i="28"/>
  <c r="E604" i="28"/>
  <c r="D604" i="28"/>
  <c r="E603" i="28"/>
  <c r="D603" i="28"/>
  <c r="E602" i="28"/>
  <c r="D602" i="28"/>
  <c r="E601" i="28"/>
  <c r="D601" i="28"/>
  <c r="E600" i="28"/>
  <c r="D600" i="28"/>
  <c r="E598" i="28"/>
  <c r="D598" i="28"/>
  <c r="E597" i="28"/>
  <c r="D597" i="28"/>
  <c r="E596" i="28"/>
  <c r="D596" i="28"/>
  <c r="E595" i="28"/>
  <c r="D595" i="28"/>
  <c r="E594" i="28"/>
  <c r="D594" i="28"/>
  <c r="E593" i="28"/>
  <c r="D593" i="28"/>
  <c r="E592" i="28"/>
  <c r="D592" i="28"/>
  <c r="E591" i="28"/>
  <c r="D591" i="28"/>
  <c r="E590" i="28"/>
  <c r="D590" i="28"/>
  <c r="E588" i="28"/>
  <c r="D588" i="28"/>
  <c r="E587" i="28"/>
  <c r="D587" i="28"/>
  <c r="E586" i="28"/>
  <c r="D586" i="28"/>
  <c r="E585" i="28"/>
  <c r="D585" i="28"/>
  <c r="E584" i="28"/>
  <c r="D584" i="28"/>
  <c r="E583" i="28"/>
  <c r="D583" i="28"/>
  <c r="E582" i="28"/>
  <c r="D582" i="28"/>
  <c r="E581" i="28"/>
  <c r="D581" i="28"/>
  <c r="E580" i="28"/>
  <c r="D580" i="28"/>
  <c r="E579" i="28"/>
  <c r="D579" i="28"/>
  <c r="E578" i="28"/>
  <c r="D578" i="28"/>
  <c r="E577" i="28"/>
  <c r="D577" i="28"/>
  <c r="E576" i="28"/>
  <c r="D576" i="28"/>
  <c r="E575" i="28"/>
  <c r="D575" i="28"/>
  <c r="E573" i="28"/>
  <c r="D573" i="28"/>
  <c r="E572" i="28"/>
  <c r="D572" i="28"/>
  <c r="E571" i="28"/>
  <c r="D571" i="28"/>
  <c r="E570" i="28"/>
  <c r="D570" i="28"/>
  <c r="E569" i="28"/>
  <c r="D569" i="28"/>
  <c r="E568" i="28"/>
  <c r="D568" i="28"/>
  <c r="E567" i="28"/>
  <c r="D567" i="28"/>
  <c r="E566" i="28"/>
  <c r="D566" i="28"/>
  <c r="E564" i="28"/>
  <c r="D564" i="28"/>
  <c r="E556" i="28"/>
  <c r="D556" i="28"/>
  <c r="E554" i="28"/>
  <c r="D554" i="28"/>
  <c r="E552" i="28"/>
  <c r="D552" i="28"/>
  <c r="E551" i="28"/>
  <c r="D551" i="28"/>
  <c r="E550" i="28"/>
  <c r="D550" i="28"/>
  <c r="E549" i="28"/>
  <c r="E548" i="28"/>
  <c r="D548" i="28"/>
  <c r="E547" i="28"/>
  <c r="D547" i="28"/>
  <c r="E546" i="28"/>
  <c r="D546" i="28"/>
  <c r="E545" i="28"/>
  <c r="D545" i="28"/>
  <c r="E544" i="28"/>
  <c r="D544" i="28"/>
  <c r="E542" i="28"/>
  <c r="D542" i="28"/>
  <c r="E541" i="28"/>
  <c r="D541" i="28"/>
  <c r="E540" i="28"/>
  <c r="D540" i="28"/>
  <c r="E539" i="28"/>
  <c r="D539" i="28"/>
  <c r="E538" i="28"/>
  <c r="D538" i="28"/>
  <c r="E536" i="28"/>
  <c r="E535" i="28"/>
  <c r="D535" i="28"/>
  <c r="E534" i="28"/>
  <c r="D534" i="28"/>
  <c r="E533" i="28"/>
  <c r="D533" i="28"/>
  <c r="E532" i="28"/>
  <c r="D532" i="28"/>
  <c r="E531" i="28"/>
  <c r="D531" i="28"/>
  <c r="E530" i="28"/>
  <c r="D530" i="28"/>
  <c r="E529" i="28"/>
  <c r="D529" i="28"/>
  <c r="E528" i="28"/>
  <c r="D528" i="28"/>
  <c r="E526" i="28"/>
  <c r="D526" i="28"/>
  <c r="E525" i="28"/>
  <c r="D525" i="28"/>
  <c r="E524" i="28"/>
  <c r="D524" i="28"/>
  <c r="E523" i="28"/>
  <c r="D523" i="28"/>
  <c r="E522" i="28"/>
  <c r="D522" i="28"/>
  <c r="E521" i="28"/>
  <c r="D521" i="28"/>
  <c r="E520" i="28"/>
  <c r="D520" i="28"/>
  <c r="E518" i="28"/>
  <c r="D518" i="28"/>
  <c r="E517" i="28"/>
  <c r="D517" i="28"/>
  <c r="E516" i="28"/>
  <c r="D516" i="28"/>
  <c r="E515" i="28"/>
  <c r="D515" i="28"/>
  <c r="E514" i="28"/>
  <c r="D514" i="28"/>
  <c r="E513" i="28"/>
  <c r="D513" i="28"/>
  <c r="E512" i="28"/>
  <c r="D512" i="28"/>
  <c r="E511" i="28"/>
  <c r="D511" i="28"/>
  <c r="E510" i="28"/>
  <c r="D510" i="28"/>
  <c r="E509" i="28"/>
  <c r="D509" i="28"/>
  <c r="E508" i="28"/>
  <c r="D508" i="28"/>
  <c r="E507" i="28"/>
  <c r="D507" i="28"/>
  <c r="E506" i="28"/>
  <c r="D506" i="28"/>
  <c r="E504" i="28"/>
  <c r="D504" i="28"/>
  <c r="E503" i="28"/>
  <c r="D503" i="28"/>
  <c r="E502" i="28"/>
  <c r="D502" i="28"/>
  <c r="E501" i="28"/>
  <c r="D501" i="28"/>
  <c r="E500" i="28"/>
  <c r="D500" i="28"/>
  <c r="E499" i="28"/>
  <c r="D499" i="28"/>
  <c r="E498" i="28"/>
  <c r="D498" i="28"/>
  <c r="E496" i="28"/>
  <c r="D496" i="28"/>
  <c r="E489" i="28"/>
  <c r="D489" i="28"/>
  <c r="E487" i="28"/>
  <c r="D487" i="28"/>
  <c r="E485" i="28"/>
  <c r="D485" i="28"/>
  <c r="E484" i="28"/>
  <c r="D484" i="28"/>
  <c r="E483" i="28"/>
  <c r="D483" i="28"/>
  <c r="E482" i="28"/>
  <c r="D482" i="28"/>
  <c r="E481" i="28"/>
  <c r="D481" i="28"/>
  <c r="E480" i="28"/>
  <c r="D480" i="28"/>
  <c r="E479" i="28"/>
  <c r="D479" i="28"/>
  <c r="E478" i="28"/>
  <c r="D478" i="28"/>
  <c r="E477" i="28"/>
  <c r="D477" i="28"/>
  <c r="E476" i="28"/>
  <c r="D476" i="28"/>
  <c r="E475" i="28"/>
  <c r="D475" i="28"/>
  <c r="E473" i="28"/>
  <c r="D473" i="28"/>
  <c r="E472" i="28"/>
  <c r="D472" i="28"/>
  <c r="E471" i="28"/>
  <c r="D471" i="28"/>
  <c r="E470" i="28"/>
  <c r="D470" i="28"/>
  <c r="E469" i="28"/>
  <c r="D469" i="28"/>
  <c r="E468" i="28"/>
  <c r="D468" i="28"/>
  <c r="E465" i="28"/>
  <c r="D465" i="28"/>
  <c r="E463" i="28"/>
  <c r="D463" i="28"/>
  <c r="E462" i="28"/>
  <c r="D462" i="28"/>
  <c r="E461" i="28"/>
  <c r="D461" i="28"/>
  <c r="E460" i="28"/>
  <c r="D460" i="28"/>
  <c r="E458" i="28"/>
  <c r="D458" i="28"/>
  <c r="E457" i="28"/>
  <c r="D457" i="28"/>
  <c r="E456" i="28"/>
  <c r="D456" i="28"/>
  <c r="E455" i="28"/>
  <c r="D455" i="28"/>
  <c r="E454" i="28"/>
  <c r="D454" i="28"/>
  <c r="E453" i="28"/>
  <c r="D453" i="28"/>
  <c r="E452" i="28"/>
  <c r="D452" i="28"/>
  <c r="E451" i="28"/>
  <c r="D451" i="28"/>
  <c r="E449" i="28"/>
  <c r="D449" i="28"/>
  <c r="E448" i="28"/>
  <c r="D448" i="28"/>
  <c r="E447" i="28"/>
  <c r="D447" i="28"/>
  <c r="E446" i="28"/>
  <c r="D446" i="28"/>
  <c r="E445" i="28"/>
  <c r="D445" i="28"/>
  <c r="E444" i="28"/>
  <c r="D444" i="28"/>
  <c r="E443" i="28"/>
  <c r="D443" i="28"/>
  <c r="E442" i="28"/>
  <c r="D442" i="28"/>
  <c r="E441" i="28"/>
  <c r="D441" i="28"/>
  <c r="E440" i="28"/>
  <c r="D440" i="28"/>
  <c r="E438" i="28"/>
  <c r="D438" i="28"/>
  <c r="E437" i="28"/>
  <c r="D437" i="28"/>
  <c r="E436" i="28"/>
  <c r="D436" i="28"/>
  <c r="E435" i="28"/>
  <c r="D435" i="28"/>
  <c r="E434" i="28"/>
  <c r="D434" i="28"/>
  <c r="E433" i="28"/>
  <c r="D433" i="28"/>
  <c r="E432" i="28"/>
  <c r="D432" i="28"/>
  <c r="E430" i="28"/>
  <c r="D430" i="28"/>
  <c r="E422" i="28"/>
  <c r="D422" i="28"/>
  <c r="E420" i="28"/>
  <c r="D420" i="28"/>
  <c r="E418" i="28"/>
  <c r="D418" i="28"/>
  <c r="E417" i="28"/>
  <c r="D417" i="28"/>
  <c r="E416" i="28"/>
  <c r="D416" i="28"/>
  <c r="E415" i="28"/>
  <c r="D415" i="28"/>
  <c r="E414" i="28"/>
  <c r="D414" i="28"/>
  <c r="E413" i="28"/>
  <c r="D413" i="28"/>
  <c r="E412" i="28"/>
  <c r="D412" i="28"/>
  <c r="E411" i="28"/>
  <c r="D411" i="28"/>
  <c r="E410" i="28"/>
  <c r="D410" i="28"/>
  <c r="E409" i="28"/>
  <c r="D409" i="28"/>
  <c r="E407" i="28"/>
  <c r="D407" i="28"/>
  <c r="E406" i="28"/>
  <c r="D406" i="28"/>
  <c r="E405" i="28"/>
  <c r="D405" i="28"/>
  <c r="E404" i="28"/>
  <c r="D404" i="28"/>
  <c r="E403" i="28"/>
  <c r="D403" i="28"/>
  <c r="E402" i="28"/>
  <c r="D402" i="28"/>
  <c r="E399" i="28"/>
  <c r="D399" i="28"/>
  <c r="E398" i="28"/>
  <c r="D398" i="28"/>
  <c r="E397" i="28"/>
  <c r="D397" i="28"/>
  <c r="E396" i="28"/>
  <c r="D396" i="28"/>
  <c r="E395" i="28"/>
  <c r="D395" i="28"/>
  <c r="E394" i="28"/>
  <c r="D394" i="28"/>
  <c r="E393" i="28"/>
  <c r="D393" i="28"/>
  <c r="E391" i="28"/>
  <c r="D391" i="28"/>
  <c r="E390" i="28"/>
  <c r="D390" i="28"/>
  <c r="E389" i="28"/>
  <c r="D389" i="28"/>
  <c r="E388" i="28"/>
  <c r="D388" i="28"/>
  <c r="E387" i="28"/>
  <c r="D387" i="28"/>
  <c r="E386" i="28"/>
  <c r="D386" i="28"/>
  <c r="E385" i="28"/>
  <c r="D385" i="28"/>
  <c r="E383" i="28"/>
  <c r="D383" i="28"/>
  <c r="E382" i="28"/>
  <c r="D382" i="28"/>
  <c r="E381" i="28"/>
  <c r="D381" i="28"/>
  <c r="E380" i="28"/>
  <c r="D380" i="28"/>
  <c r="E379" i="28"/>
  <c r="D379" i="28"/>
  <c r="E378" i="28"/>
  <c r="D378" i="28"/>
  <c r="E377" i="28"/>
  <c r="D377" i="28"/>
  <c r="E376" i="28"/>
  <c r="D376" i="28"/>
  <c r="E375" i="28"/>
  <c r="D375" i="28"/>
  <c r="E374" i="28"/>
  <c r="D374" i="28"/>
  <c r="E372" i="28"/>
  <c r="D372" i="28"/>
  <c r="E371" i="28"/>
  <c r="D371" i="28"/>
  <c r="E370" i="28"/>
  <c r="D370" i="28"/>
  <c r="E369" i="28"/>
  <c r="D369" i="28"/>
  <c r="E368" i="28"/>
  <c r="D368" i="28"/>
  <c r="E367" i="28"/>
  <c r="D367" i="28"/>
  <c r="E365" i="28"/>
  <c r="D365" i="28"/>
  <c r="E354" i="28"/>
  <c r="D354" i="28"/>
  <c r="E352" i="28"/>
  <c r="D352" i="28"/>
  <c r="E350" i="28"/>
  <c r="D350" i="28"/>
  <c r="E349" i="28"/>
  <c r="D349" i="28"/>
  <c r="E348" i="28"/>
  <c r="D348" i="28"/>
  <c r="E347" i="28"/>
  <c r="D347" i="28"/>
  <c r="E346" i="28"/>
  <c r="D346" i="28"/>
  <c r="E345" i="28"/>
  <c r="D345" i="28"/>
  <c r="E344" i="28"/>
  <c r="D344" i="28"/>
  <c r="E343" i="28"/>
  <c r="D343" i="28"/>
  <c r="E342" i="28"/>
  <c r="D342" i="28"/>
  <c r="E341" i="28"/>
  <c r="D341" i="28"/>
  <c r="E340" i="28"/>
  <c r="D340" i="28"/>
  <c r="E338" i="28"/>
  <c r="D338" i="28"/>
  <c r="E337" i="28"/>
  <c r="D337" i="28"/>
  <c r="E336" i="28"/>
  <c r="D336" i="28"/>
  <c r="E335" i="28"/>
  <c r="D335" i="28"/>
  <c r="E334" i="28"/>
  <c r="D334" i="28"/>
  <c r="E333" i="28"/>
  <c r="D333" i="28"/>
  <c r="E331" i="28"/>
  <c r="D331" i="28"/>
  <c r="E330" i="28"/>
  <c r="D330" i="28"/>
  <c r="E329" i="28"/>
  <c r="D329" i="28"/>
  <c r="E328" i="28"/>
  <c r="D328" i="28"/>
  <c r="E327" i="28"/>
  <c r="D327" i="28"/>
  <c r="E326" i="28"/>
  <c r="D326" i="28"/>
  <c r="E325" i="28"/>
  <c r="D325" i="28"/>
  <c r="E324" i="28"/>
  <c r="D324" i="28"/>
  <c r="E323" i="28"/>
  <c r="D323" i="28"/>
  <c r="E322" i="28"/>
  <c r="D322" i="28"/>
  <c r="E320" i="28"/>
  <c r="D320" i="28"/>
  <c r="E319" i="28"/>
  <c r="D319" i="28"/>
  <c r="E318" i="28"/>
  <c r="D318" i="28"/>
  <c r="E317" i="28"/>
  <c r="D317" i="28"/>
  <c r="E316" i="28"/>
  <c r="D316" i="28"/>
  <c r="E314" i="28"/>
  <c r="D314" i="28"/>
  <c r="E313" i="28"/>
  <c r="D313" i="28"/>
  <c r="E312" i="28"/>
  <c r="D312" i="28"/>
  <c r="E311" i="28"/>
  <c r="D311" i="28"/>
  <c r="E310" i="28"/>
  <c r="D310" i="28"/>
  <c r="E309" i="28"/>
  <c r="D309" i="28"/>
  <c r="E308" i="28"/>
  <c r="D308" i="28"/>
  <c r="E307" i="28"/>
  <c r="D307" i="28"/>
  <c r="E306" i="28"/>
  <c r="D306" i="28"/>
  <c r="E304" i="28"/>
  <c r="D304" i="28"/>
  <c r="E303" i="28"/>
  <c r="D303" i="28"/>
  <c r="E302" i="28"/>
  <c r="D302" i="28"/>
  <c r="E301" i="28"/>
  <c r="D301" i="28"/>
  <c r="E300" i="28"/>
  <c r="D300" i="28"/>
  <c r="E299" i="28"/>
  <c r="D299" i="28"/>
  <c r="E298" i="28"/>
  <c r="D298" i="28"/>
  <c r="E297" i="28"/>
  <c r="D297" i="28"/>
  <c r="E296" i="28"/>
  <c r="D296" i="28"/>
  <c r="E295" i="28"/>
  <c r="D295" i="28"/>
  <c r="E294" i="28"/>
  <c r="D294" i="28"/>
  <c r="E293" i="28"/>
  <c r="D293" i="28"/>
  <c r="E292" i="28"/>
  <c r="D292" i="28"/>
  <c r="E291" i="28"/>
  <c r="D291" i="28"/>
  <c r="E290" i="28"/>
  <c r="D290" i="28"/>
  <c r="E289" i="28"/>
  <c r="D289" i="28"/>
  <c r="E287" i="28"/>
  <c r="D287" i="28"/>
  <c r="E286" i="28"/>
  <c r="D286" i="28"/>
  <c r="E285" i="28"/>
  <c r="D285" i="28"/>
  <c r="E284" i="28"/>
  <c r="D284" i="28"/>
  <c r="E283" i="28"/>
  <c r="D283" i="28"/>
  <c r="E282" i="28"/>
  <c r="D282" i="28"/>
  <c r="E281" i="28"/>
  <c r="D281" i="28"/>
  <c r="E280" i="28"/>
  <c r="D280" i="28"/>
  <c r="E278" i="28"/>
  <c r="D278" i="28"/>
  <c r="E237" i="28"/>
  <c r="E235" i="28"/>
  <c r="E233" i="28"/>
  <c r="D233" i="28"/>
  <c r="E232" i="28"/>
  <c r="D232" i="28"/>
  <c r="E231" i="28"/>
  <c r="D231" i="28"/>
  <c r="E230" i="28"/>
  <c r="E229" i="28"/>
  <c r="D229" i="28"/>
  <c r="E228" i="28"/>
  <c r="D228" i="28"/>
  <c r="E227" i="28"/>
  <c r="D227" i="28"/>
  <c r="E226" i="28"/>
  <c r="E225" i="28"/>
  <c r="D225" i="28"/>
  <c r="E224" i="28"/>
  <c r="D224" i="28"/>
  <c r="E222" i="28"/>
  <c r="D222" i="28"/>
  <c r="E221" i="28"/>
  <c r="D221" i="28"/>
  <c r="E220" i="28"/>
  <c r="D220" i="28"/>
  <c r="E219" i="28"/>
  <c r="D219" i="28"/>
  <c r="E218" i="28"/>
  <c r="D218" i="28"/>
  <c r="E217" i="28"/>
  <c r="D217" i="28"/>
  <c r="E215" i="28"/>
  <c r="D215" i="28"/>
  <c r="E214" i="28"/>
  <c r="D214" i="28"/>
  <c r="E213" i="28"/>
  <c r="D213" i="28"/>
  <c r="E212" i="28"/>
  <c r="D212" i="28"/>
  <c r="E211" i="28"/>
  <c r="D211" i="28"/>
  <c r="E210" i="28"/>
  <c r="D210" i="28"/>
  <c r="E209" i="28"/>
  <c r="D209" i="28"/>
  <c r="E207" i="28"/>
  <c r="D207" i="28"/>
  <c r="E206" i="28"/>
  <c r="D206" i="28"/>
  <c r="E205" i="28"/>
  <c r="D205" i="28"/>
  <c r="E204" i="28"/>
  <c r="D204" i="28"/>
  <c r="E203" i="28"/>
  <c r="D203" i="28"/>
  <c r="E202" i="28"/>
  <c r="D202" i="28"/>
  <c r="E201" i="28"/>
  <c r="D201" i="28"/>
  <c r="E199" i="28"/>
  <c r="D199" i="28"/>
  <c r="E198" i="28"/>
  <c r="D198" i="28"/>
  <c r="E197" i="28"/>
  <c r="D197" i="28"/>
  <c r="E196" i="28"/>
  <c r="D196" i="28"/>
  <c r="E195" i="28"/>
  <c r="D195" i="28"/>
  <c r="E194" i="28"/>
  <c r="D194" i="28"/>
  <c r="E193" i="28"/>
  <c r="D193" i="28"/>
  <c r="E192" i="28"/>
  <c r="D192" i="28"/>
  <c r="E191" i="28"/>
  <c r="D191" i="28"/>
  <c r="E190" i="28"/>
  <c r="E189" i="28"/>
  <c r="D189" i="28"/>
  <c r="E187" i="28"/>
  <c r="D187" i="28"/>
  <c r="E186" i="28"/>
  <c r="D186" i="28"/>
  <c r="E185" i="28"/>
  <c r="D185" i="28"/>
  <c r="E184" i="28"/>
  <c r="D184" i="28"/>
  <c r="E183" i="28"/>
  <c r="D183" i="28"/>
  <c r="E182" i="28"/>
  <c r="D182" i="28"/>
  <c r="E181" i="28"/>
  <c r="D181" i="28"/>
  <c r="E180" i="28"/>
  <c r="D180" i="28"/>
  <c r="E178" i="28"/>
  <c r="D178" i="28"/>
  <c r="E168" i="28"/>
  <c r="D168" i="28"/>
  <c r="E166" i="28"/>
  <c r="E164" i="28"/>
  <c r="D164" i="28"/>
  <c r="E163" i="28"/>
  <c r="D163" i="28"/>
  <c r="E162" i="28"/>
  <c r="D162" i="28"/>
  <c r="E161" i="28"/>
  <c r="D161" i="28"/>
  <c r="E160" i="28"/>
  <c r="D160" i="28"/>
  <c r="E159" i="28"/>
  <c r="D159" i="28"/>
  <c r="E158" i="28"/>
  <c r="D158" i="28"/>
  <c r="E157" i="28"/>
  <c r="D157" i="28"/>
  <c r="E156" i="28"/>
  <c r="D156" i="28"/>
  <c r="E155" i="28"/>
  <c r="D155" i="28"/>
  <c r="E154" i="28"/>
  <c r="D154" i="28"/>
  <c r="E152" i="28"/>
  <c r="D152" i="28"/>
  <c r="E151" i="28"/>
  <c r="D151" i="28"/>
  <c r="E150" i="28"/>
  <c r="D150" i="28"/>
  <c r="E149" i="28"/>
  <c r="D149" i="28"/>
  <c r="E148" i="28"/>
  <c r="D148" i="28"/>
  <c r="E147" i="28"/>
  <c r="D147" i="28"/>
  <c r="E145" i="28"/>
  <c r="D145" i="28"/>
  <c r="E144" i="28"/>
  <c r="D144" i="28"/>
  <c r="E143" i="28"/>
  <c r="D143" i="28"/>
  <c r="E142" i="28"/>
  <c r="D142" i="28"/>
  <c r="E141" i="28"/>
  <c r="D141" i="28"/>
  <c r="E140" i="28"/>
  <c r="D140" i="28"/>
  <c r="E139" i="28"/>
  <c r="D139" i="28"/>
  <c r="E138" i="28"/>
  <c r="D138" i="28"/>
  <c r="E137" i="28"/>
  <c r="D137" i="28"/>
  <c r="E136" i="28"/>
  <c r="D136" i="28"/>
  <c r="E134" i="28"/>
  <c r="D134" i="28"/>
  <c r="E133" i="28"/>
  <c r="D133" i="28"/>
  <c r="E132" i="28"/>
  <c r="D132" i="28"/>
  <c r="E131" i="28"/>
  <c r="D131" i="28"/>
  <c r="E130" i="28"/>
  <c r="D130" i="28"/>
  <c r="E128" i="28"/>
  <c r="D128" i="28"/>
  <c r="E127" i="28"/>
  <c r="D127" i="28"/>
  <c r="E126" i="28"/>
  <c r="D126" i="28"/>
  <c r="E125" i="28"/>
  <c r="D125" i="28"/>
  <c r="E124" i="28"/>
  <c r="D124" i="28"/>
  <c r="E123" i="28"/>
  <c r="D123" i="28"/>
  <c r="E122" i="28"/>
  <c r="D122" i="28"/>
  <c r="E121" i="28"/>
  <c r="D121" i="28"/>
  <c r="E119" i="28"/>
  <c r="D119" i="28"/>
  <c r="E118" i="28"/>
  <c r="D118" i="28"/>
  <c r="E117" i="28"/>
  <c r="D117" i="28"/>
  <c r="E116" i="28"/>
  <c r="D116" i="28"/>
  <c r="E115" i="28"/>
  <c r="D115" i="28"/>
  <c r="E114" i="28"/>
  <c r="D114" i="28"/>
  <c r="E113" i="28"/>
  <c r="D113" i="28"/>
  <c r="E112" i="28"/>
  <c r="D112" i="28"/>
  <c r="E111" i="28"/>
  <c r="D111" i="28"/>
  <c r="E110" i="28"/>
  <c r="D110" i="28"/>
  <c r="E109" i="28"/>
  <c r="D109" i="28"/>
  <c r="E108" i="28"/>
  <c r="D108" i="28"/>
  <c r="E107" i="28"/>
  <c r="D107" i="28"/>
  <c r="E106" i="28"/>
  <c r="D106" i="28"/>
  <c r="E105" i="28"/>
  <c r="D105" i="28"/>
  <c r="E103" i="28"/>
  <c r="D103" i="28"/>
  <c r="E102" i="28"/>
  <c r="D102" i="28"/>
  <c r="E101" i="28"/>
  <c r="D101" i="28"/>
  <c r="E100" i="28"/>
  <c r="D100" i="28"/>
  <c r="E99" i="28"/>
  <c r="D99" i="28"/>
  <c r="E98" i="28"/>
  <c r="D98" i="28"/>
  <c r="E97" i="28"/>
  <c r="D97" i="28"/>
  <c r="E96" i="28"/>
  <c r="D96" i="28"/>
  <c r="E94" i="28"/>
  <c r="D94" i="28"/>
  <c r="E83" i="28"/>
  <c r="D83" i="28"/>
  <c r="E838" i="29"/>
  <c r="D838" i="29"/>
  <c r="E705" i="29"/>
  <c r="D705" i="29"/>
  <c r="E703" i="29"/>
  <c r="D703" i="29"/>
  <c r="E701" i="29"/>
  <c r="D701" i="29"/>
  <c r="E700" i="29"/>
  <c r="D700" i="29"/>
  <c r="E699" i="29"/>
  <c r="E698" i="29"/>
  <c r="D698" i="29"/>
  <c r="E697" i="29"/>
  <c r="D697" i="29"/>
  <c r="E696" i="29"/>
  <c r="D696" i="29"/>
  <c r="E695" i="29"/>
  <c r="D695" i="29"/>
  <c r="E694" i="29"/>
  <c r="D694" i="29"/>
  <c r="E693" i="29"/>
  <c r="D693" i="29"/>
  <c r="E692" i="29"/>
  <c r="D692" i="29"/>
  <c r="E690" i="29"/>
  <c r="D690" i="29"/>
  <c r="E689" i="29"/>
  <c r="D689" i="29"/>
  <c r="E688" i="29"/>
  <c r="D688" i="29"/>
  <c r="E687" i="29"/>
  <c r="D687" i="29"/>
  <c r="E686" i="29"/>
  <c r="D686" i="29"/>
  <c r="E685" i="29"/>
  <c r="D685" i="29"/>
  <c r="E683" i="29"/>
  <c r="D683" i="29"/>
  <c r="E682" i="29"/>
  <c r="D682" i="29"/>
  <c r="E681" i="29"/>
  <c r="D681" i="29"/>
  <c r="E680" i="29"/>
  <c r="D680" i="29"/>
  <c r="E679" i="29"/>
  <c r="D679" i="29"/>
  <c r="E677" i="29"/>
  <c r="D677" i="29"/>
  <c r="E675" i="29"/>
  <c r="D675" i="29"/>
  <c r="E674" i="29"/>
  <c r="D674" i="29"/>
  <c r="E673" i="29"/>
  <c r="D673" i="29"/>
  <c r="E671" i="29"/>
  <c r="D671" i="29"/>
  <c r="E670" i="29"/>
  <c r="D670" i="29"/>
  <c r="E669" i="29"/>
  <c r="D669" i="29"/>
  <c r="E668" i="29"/>
  <c r="D668" i="29"/>
  <c r="E667" i="29"/>
  <c r="D667" i="29"/>
  <c r="E666" i="29"/>
  <c r="D666" i="29"/>
  <c r="E664" i="29"/>
  <c r="D664" i="29"/>
  <c r="E663" i="29"/>
  <c r="D663" i="29"/>
  <c r="E662" i="29"/>
  <c r="D662" i="29"/>
  <c r="E660" i="29"/>
  <c r="D660" i="29"/>
  <c r="E648" i="29"/>
  <c r="D648" i="29"/>
  <c r="E647" i="29"/>
  <c r="D647" i="29"/>
  <c r="E646" i="29"/>
  <c r="D646" i="29"/>
  <c r="E644" i="29"/>
  <c r="D644" i="29"/>
  <c r="E643" i="29"/>
  <c r="D643" i="29"/>
  <c r="E641" i="29"/>
  <c r="D641" i="29"/>
  <c r="E629" i="29"/>
  <c r="D629" i="29"/>
  <c r="E627" i="29"/>
  <c r="D627" i="29"/>
  <c r="E625" i="29"/>
  <c r="E624" i="29"/>
  <c r="D624" i="29"/>
  <c r="E623" i="29"/>
  <c r="D623" i="29"/>
  <c r="E621" i="29"/>
  <c r="D621" i="29"/>
  <c r="E620" i="29"/>
  <c r="D620" i="29"/>
  <c r="E618" i="29"/>
  <c r="D618" i="29"/>
  <c r="E617" i="29"/>
  <c r="D617" i="29"/>
  <c r="E615" i="29"/>
  <c r="D615" i="29"/>
  <c r="E600" i="29"/>
  <c r="D600" i="29"/>
  <c r="E598" i="29"/>
  <c r="D598" i="29"/>
  <c r="E596" i="29"/>
  <c r="D596" i="29"/>
  <c r="E595" i="29"/>
  <c r="D595" i="29"/>
  <c r="E594" i="29"/>
  <c r="D594" i="29"/>
  <c r="E593" i="29"/>
  <c r="D593" i="29"/>
  <c r="E592" i="29"/>
  <c r="D592" i="29"/>
  <c r="E591" i="29"/>
  <c r="D591" i="29"/>
  <c r="E590" i="29"/>
  <c r="D590" i="29"/>
  <c r="E589" i="29"/>
  <c r="D589" i="29"/>
  <c r="E588" i="29"/>
  <c r="D588" i="29"/>
  <c r="E587" i="29"/>
  <c r="D587" i="29"/>
  <c r="E586" i="29"/>
  <c r="D586" i="29"/>
  <c r="E585" i="29"/>
  <c r="D585" i="29"/>
  <c r="E584" i="29"/>
  <c r="D584" i="29"/>
  <c r="E582" i="29"/>
  <c r="D582" i="29"/>
  <c r="E581" i="29"/>
  <c r="D581" i="29"/>
  <c r="E580" i="29"/>
  <c r="D580" i="29"/>
  <c r="E579" i="29"/>
  <c r="D579" i="29"/>
  <c r="E578" i="29"/>
  <c r="D578" i="29"/>
  <c r="E577" i="29"/>
  <c r="D577" i="29"/>
  <c r="E575" i="29"/>
  <c r="D575" i="29"/>
  <c r="E574" i="29"/>
  <c r="D574" i="29"/>
  <c r="E573" i="29"/>
  <c r="D573" i="29"/>
  <c r="E572" i="29"/>
  <c r="D572" i="29"/>
  <c r="E571" i="29"/>
  <c r="D571" i="29"/>
  <c r="E570" i="29"/>
  <c r="D570" i="29"/>
  <c r="E569" i="29"/>
  <c r="D569" i="29"/>
  <c r="E568" i="29"/>
  <c r="D568" i="29"/>
  <c r="E566" i="29"/>
  <c r="D566" i="29"/>
  <c r="E565" i="29"/>
  <c r="D565" i="29"/>
  <c r="E564" i="29"/>
  <c r="D564" i="29"/>
  <c r="E563" i="29"/>
  <c r="D563" i="29"/>
  <c r="E562" i="29"/>
  <c r="D562" i="29"/>
  <c r="E561" i="29"/>
  <c r="D561" i="29"/>
  <c r="E560" i="29"/>
  <c r="D560" i="29"/>
  <c r="E558" i="29"/>
  <c r="D558" i="29"/>
  <c r="E557" i="29"/>
  <c r="D557" i="29"/>
  <c r="E556" i="29"/>
  <c r="D556" i="29"/>
  <c r="E555" i="29"/>
  <c r="D555" i="29"/>
  <c r="E554" i="29"/>
  <c r="D554" i="29"/>
  <c r="E553" i="29"/>
  <c r="D553" i="29"/>
  <c r="E552" i="29"/>
  <c r="D552" i="29"/>
  <c r="E551" i="29"/>
  <c r="D551" i="29"/>
  <c r="E550" i="29"/>
  <c r="D550" i="29"/>
  <c r="E548" i="29"/>
  <c r="D548" i="29"/>
  <c r="E547" i="29"/>
  <c r="D547" i="29"/>
  <c r="E546" i="29"/>
  <c r="D546" i="29"/>
  <c r="E545" i="29"/>
  <c r="D545" i="29"/>
  <c r="E544" i="29"/>
  <c r="D544" i="29"/>
  <c r="E543" i="29"/>
  <c r="D543" i="29"/>
  <c r="E542" i="29"/>
  <c r="D542" i="29"/>
  <c r="E541" i="29"/>
  <c r="D541" i="29"/>
  <c r="E540" i="29"/>
  <c r="D540" i="29"/>
  <c r="E539" i="29"/>
  <c r="D539" i="29"/>
  <c r="E538" i="29"/>
  <c r="D538" i="29"/>
  <c r="E537" i="29"/>
  <c r="D537" i="29"/>
  <c r="E536" i="29"/>
  <c r="D536" i="29"/>
  <c r="E535" i="29"/>
  <c r="D535" i="29"/>
  <c r="E534" i="29"/>
  <c r="D534" i="29"/>
  <c r="E532" i="29"/>
  <c r="D532" i="29"/>
  <c r="E531" i="29"/>
  <c r="D531" i="29"/>
  <c r="E530" i="29"/>
  <c r="D530" i="29"/>
  <c r="E529" i="29"/>
  <c r="D529" i="29"/>
  <c r="E528" i="29"/>
  <c r="D528" i="29"/>
  <c r="E527" i="29"/>
  <c r="D527" i="29"/>
  <c r="E526" i="29"/>
  <c r="D526" i="29"/>
  <c r="E525" i="29"/>
  <c r="D525" i="29"/>
  <c r="E523" i="29"/>
  <c r="D523" i="29"/>
  <c r="E511" i="29"/>
  <c r="D511" i="29"/>
  <c r="E509" i="29"/>
  <c r="D509" i="29"/>
  <c r="E507" i="29"/>
  <c r="D507" i="29"/>
  <c r="E506" i="29"/>
  <c r="D506" i="29"/>
  <c r="E505" i="29"/>
  <c r="D505" i="29"/>
  <c r="E504" i="29"/>
  <c r="D504" i="29"/>
  <c r="E503" i="29"/>
  <c r="D503" i="29"/>
  <c r="E502" i="29"/>
  <c r="D502" i="29"/>
  <c r="E501" i="29"/>
  <c r="D501" i="29"/>
  <c r="E500" i="29"/>
  <c r="D500" i="29"/>
  <c r="E499" i="29"/>
  <c r="D499" i="29"/>
  <c r="E498" i="29"/>
  <c r="D498" i="29"/>
  <c r="E497" i="29"/>
  <c r="D497" i="29"/>
  <c r="E496" i="29"/>
  <c r="D496" i="29"/>
  <c r="E494" i="29"/>
  <c r="D494" i="29"/>
  <c r="E493" i="29"/>
  <c r="D493" i="29"/>
  <c r="E492" i="29"/>
  <c r="D492" i="29"/>
  <c r="E491" i="29"/>
  <c r="D491" i="29"/>
  <c r="E490" i="29"/>
  <c r="D490" i="29"/>
  <c r="E489" i="29"/>
  <c r="D489" i="29"/>
  <c r="E487" i="29"/>
  <c r="D487" i="29"/>
  <c r="E486" i="29"/>
  <c r="D486" i="29"/>
  <c r="E485" i="29"/>
  <c r="D485" i="29"/>
  <c r="E484" i="29"/>
  <c r="D484" i="29"/>
  <c r="E483" i="29"/>
  <c r="D483" i="29"/>
  <c r="E482" i="29"/>
  <c r="D482" i="29"/>
  <c r="E481" i="29"/>
  <c r="D481" i="29"/>
  <c r="E480" i="29"/>
  <c r="D480" i="29"/>
  <c r="E479" i="29"/>
  <c r="D479" i="29"/>
  <c r="E478" i="29"/>
  <c r="D478" i="29"/>
  <c r="E476" i="29"/>
  <c r="D476" i="29"/>
  <c r="E475" i="29"/>
  <c r="D475" i="29"/>
  <c r="E474" i="29"/>
  <c r="D474" i="29"/>
  <c r="E472" i="29"/>
  <c r="D472" i="29"/>
  <c r="E471" i="29"/>
  <c r="D471" i="29"/>
  <c r="E470" i="29"/>
  <c r="D470" i="29"/>
  <c r="E469" i="29"/>
  <c r="D469" i="29"/>
  <c r="E467" i="29"/>
  <c r="D467" i="29"/>
  <c r="E466" i="29"/>
  <c r="D466" i="29"/>
  <c r="E465" i="29"/>
  <c r="D465" i="29"/>
  <c r="E464" i="29"/>
  <c r="D464" i="29"/>
  <c r="E463" i="29"/>
  <c r="D463" i="29"/>
  <c r="E462" i="29"/>
  <c r="D462" i="29"/>
  <c r="E461" i="29"/>
  <c r="D461" i="29"/>
  <c r="E460" i="29"/>
  <c r="D460" i="29"/>
  <c r="E459" i="29"/>
  <c r="D459" i="29"/>
  <c r="E458" i="29"/>
  <c r="D458" i="29"/>
  <c r="E457" i="29"/>
  <c r="D457" i="29"/>
  <c r="E456" i="29"/>
  <c r="D456" i="29"/>
  <c r="E455" i="29"/>
  <c r="D455" i="29"/>
  <c r="E453" i="29"/>
  <c r="D453" i="29"/>
  <c r="E452" i="29"/>
  <c r="D452" i="29"/>
  <c r="E451" i="29"/>
  <c r="D451" i="29"/>
  <c r="E450" i="29"/>
  <c r="D450" i="29"/>
  <c r="E449" i="29"/>
  <c r="D449" i="29"/>
  <c r="E448" i="29"/>
  <c r="D448" i="29"/>
  <c r="E447" i="29"/>
  <c r="D447" i="29"/>
  <c r="E445" i="29"/>
  <c r="D445" i="29"/>
  <c r="E433" i="29"/>
  <c r="D433" i="29"/>
  <c r="E431" i="29"/>
  <c r="D431" i="29"/>
  <c r="E429" i="29"/>
  <c r="D429" i="29"/>
  <c r="E428" i="29"/>
  <c r="D428" i="29"/>
  <c r="E427" i="29"/>
  <c r="D427" i="29"/>
  <c r="E426" i="29"/>
  <c r="D426" i="29"/>
  <c r="E425" i="29"/>
  <c r="D425" i="29"/>
  <c r="E424" i="29"/>
  <c r="D424" i="29"/>
  <c r="E423" i="29"/>
  <c r="D423" i="29"/>
  <c r="E422" i="29"/>
  <c r="D422" i="29"/>
  <c r="E421" i="29"/>
  <c r="D421" i="29"/>
  <c r="E420" i="29"/>
  <c r="D420" i="29"/>
  <c r="E419" i="29"/>
  <c r="D419" i="29"/>
  <c r="E418" i="29"/>
  <c r="D418" i="29"/>
  <c r="E417" i="29"/>
  <c r="D417" i="29"/>
  <c r="E415" i="29"/>
  <c r="D415" i="29"/>
  <c r="E414" i="29"/>
  <c r="D414" i="29"/>
  <c r="E413" i="29"/>
  <c r="D413" i="29"/>
  <c r="E412" i="29"/>
  <c r="D412" i="29"/>
  <c r="E411" i="29"/>
  <c r="D411" i="29"/>
  <c r="E410" i="29"/>
  <c r="D410" i="29"/>
  <c r="E408" i="29"/>
  <c r="D408" i="29"/>
  <c r="E407" i="29"/>
  <c r="D407" i="29"/>
  <c r="E406" i="29"/>
  <c r="D406" i="29"/>
  <c r="E405" i="29"/>
  <c r="D405" i="29"/>
  <c r="E404" i="29"/>
  <c r="D404" i="29"/>
  <c r="E403" i="29"/>
  <c r="D403" i="29"/>
  <c r="E402" i="29"/>
  <c r="D402" i="29"/>
  <c r="E401" i="29"/>
  <c r="D401" i="29"/>
  <c r="E400" i="29"/>
  <c r="D400" i="29"/>
  <c r="E399" i="29"/>
  <c r="D399" i="29"/>
  <c r="E397" i="29"/>
  <c r="D397" i="29"/>
  <c r="E396" i="29"/>
  <c r="D396" i="29"/>
  <c r="E395" i="29"/>
  <c r="D395" i="29"/>
  <c r="E394" i="29"/>
  <c r="D394" i="29"/>
  <c r="E393" i="29"/>
  <c r="D393" i="29"/>
  <c r="E392" i="29"/>
  <c r="D392" i="29"/>
  <c r="E390" i="29"/>
  <c r="D390" i="29"/>
  <c r="E389" i="29"/>
  <c r="D389" i="29"/>
  <c r="E388" i="29"/>
  <c r="D388" i="29"/>
  <c r="E387" i="29"/>
  <c r="D387" i="29"/>
  <c r="E386" i="29"/>
  <c r="D386" i="29"/>
  <c r="E385" i="29"/>
  <c r="D385" i="29"/>
  <c r="E384" i="29"/>
  <c r="D384" i="29"/>
  <c r="E383" i="29"/>
  <c r="D383" i="29"/>
  <c r="E381" i="29"/>
  <c r="D381" i="29"/>
  <c r="E380" i="29"/>
  <c r="D380" i="29"/>
  <c r="E379" i="29"/>
  <c r="D379" i="29"/>
  <c r="E378" i="29"/>
  <c r="D378" i="29"/>
  <c r="E377" i="29"/>
  <c r="D377" i="29"/>
  <c r="E376" i="29"/>
  <c r="D376" i="29"/>
  <c r="E375" i="29"/>
  <c r="D375" i="29"/>
  <c r="E374" i="29"/>
  <c r="D374" i="29"/>
  <c r="E373" i="29"/>
  <c r="D373" i="29"/>
  <c r="E372" i="29"/>
  <c r="D372" i="29"/>
  <c r="E371" i="29"/>
  <c r="D371" i="29"/>
  <c r="E370" i="29"/>
  <c r="D370" i="29"/>
  <c r="E369" i="29"/>
  <c r="D369" i="29"/>
  <c r="E368" i="29"/>
  <c r="D368" i="29"/>
  <c r="E366" i="29"/>
  <c r="D366" i="29"/>
  <c r="E365" i="29"/>
  <c r="D365" i="29"/>
  <c r="E364" i="29"/>
  <c r="D364" i="29"/>
  <c r="E363" i="29"/>
  <c r="D363" i="29"/>
  <c r="E362" i="29"/>
  <c r="D362" i="29"/>
  <c r="E361" i="29"/>
  <c r="D361" i="29"/>
  <c r="E360" i="29"/>
  <c r="D360" i="29"/>
  <c r="E359" i="29"/>
  <c r="D359" i="29"/>
  <c r="E357" i="29"/>
  <c r="D357" i="29"/>
  <c r="E346" i="29"/>
  <c r="E344" i="29"/>
  <c r="E342" i="29"/>
  <c r="D342" i="29"/>
  <c r="E341" i="29"/>
  <c r="D341" i="29"/>
  <c r="E340" i="29"/>
  <c r="D340" i="29"/>
  <c r="E339" i="29"/>
  <c r="D339" i="29"/>
  <c r="E338" i="29"/>
  <c r="D338" i="29"/>
  <c r="E337" i="29"/>
  <c r="D337" i="29"/>
  <c r="E336" i="29"/>
  <c r="D336" i="29"/>
  <c r="E335" i="29"/>
  <c r="D335" i="29"/>
  <c r="E334" i="29"/>
  <c r="D334" i="29"/>
  <c r="E333" i="29"/>
  <c r="D333" i="29"/>
  <c r="E332" i="29"/>
  <c r="D332" i="29"/>
  <c r="E331" i="29"/>
  <c r="D331" i="29"/>
  <c r="E330" i="29"/>
  <c r="D330" i="29"/>
  <c r="E328" i="29"/>
  <c r="D328" i="29"/>
  <c r="E327" i="29"/>
  <c r="D327" i="29"/>
  <c r="E326" i="29"/>
  <c r="D326" i="29"/>
  <c r="E325" i="29"/>
  <c r="D325" i="29"/>
  <c r="E324" i="29"/>
  <c r="D324" i="29"/>
  <c r="E323" i="29"/>
  <c r="D323" i="29"/>
  <c r="E321" i="29"/>
  <c r="D321" i="29"/>
  <c r="E320" i="29"/>
  <c r="D320" i="29"/>
  <c r="E319" i="29"/>
  <c r="D319" i="29"/>
  <c r="E318" i="29"/>
  <c r="D318" i="29"/>
  <c r="E317" i="29"/>
  <c r="D317" i="29"/>
  <c r="E316" i="29"/>
  <c r="D316" i="29"/>
  <c r="E314" i="29"/>
  <c r="D314" i="29"/>
  <c r="E313" i="29"/>
  <c r="D313" i="29"/>
  <c r="E312" i="29"/>
  <c r="D312" i="29"/>
  <c r="E311" i="29"/>
  <c r="D311" i="29"/>
  <c r="E310" i="29"/>
  <c r="D310" i="29"/>
  <c r="E309" i="29"/>
  <c r="D309" i="29"/>
  <c r="E307" i="29"/>
  <c r="D307" i="29"/>
  <c r="E306" i="29"/>
  <c r="D306" i="29"/>
  <c r="E305" i="29"/>
  <c r="D305" i="29"/>
  <c r="E304" i="29"/>
  <c r="E303" i="29"/>
  <c r="D303" i="29"/>
  <c r="E302" i="29"/>
  <c r="D302" i="29"/>
  <c r="E301" i="29"/>
  <c r="D301" i="29"/>
  <c r="E299" i="29"/>
  <c r="D299" i="29"/>
  <c r="E298" i="29"/>
  <c r="D298" i="29"/>
  <c r="E297" i="29"/>
  <c r="D297" i="29"/>
  <c r="E296" i="29"/>
  <c r="D296" i="29"/>
  <c r="E295" i="29"/>
  <c r="D295" i="29"/>
  <c r="E294" i="29"/>
  <c r="D294" i="29"/>
  <c r="E293" i="29"/>
  <c r="D293" i="29"/>
  <c r="E292" i="29"/>
  <c r="D292" i="29"/>
  <c r="E291" i="29"/>
  <c r="E290" i="29"/>
  <c r="D290" i="29"/>
  <c r="E288" i="29"/>
  <c r="D288" i="29"/>
  <c r="E287" i="29"/>
  <c r="D287" i="29"/>
  <c r="E286" i="29"/>
  <c r="D286" i="29"/>
  <c r="E284" i="29"/>
  <c r="D284" i="29"/>
  <c r="E268" i="29"/>
  <c r="D268" i="29"/>
  <c r="E266" i="29"/>
  <c r="D266" i="29"/>
  <c r="E264" i="29"/>
  <c r="D264" i="29"/>
  <c r="E263" i="29"/>
  <c r="D263" i="29"/>
  <c r="E262" i="29"/>
  <c r="D262" i="29"/>
  <c r="E261" i="29"/>
  <c r="D261" i="29"/>
  <c r="E260" i="29"/>
  <c r="D260" i="29"/>
  <c r="E259" i="29"/>
  <c r="D259" i="29"/>
  <c r="E258" i="29"/>
  <c r="D258" i="29"/>
  <c r="E257" i="29"/>
  <c r="D257" i="29"/>
  <c r="E256" i="29"/>
  <c r="D256" i="29"/>
  <c r="E255" i="29"/>
  <c r="D255" i="29"/>
  <c r="E254" i="29"/>
  <c r="D254" i="29"/>
  <c r="E253" i="29"/>
  <c r="D253" i="29"/>
  <c r="E252" i="29"/>
  <c r="D252" i="29"/>
  <c r="E250" i="29"/>
  <c r="D250" i="29"/>
  <c r="E249" i="29"/>
  <c r="D249" i="29"/>
  <c r="E248" i="29"/>
  <c r="D248" i="29"/>
  <c r="E247" i="29"/>
  <c r="D247" i="29"/>
  <c r="E246" i="29"/>
  <c r="D246" i="29"/>
  <c r="E245" i="29"/>
  <c r="D245" i="29"/>
  <c r="E243" i="29"/>
  <c r="D243" i="29"/>
  <c r="E242" i="29"/>
  <c r="D242" i="29"/>
  <c r="E241" i="29"/>
  <c r="D241" i="29"/>
  <c r="E240" i="29"/>
  <c r="D240" i="29"/>
  <c r="E239" i="29"/>
  <c r="D239" i="29"/>
  <c r="E238" i="29"/>
  <c r="D238" i="29"/>
  <c r="E237" i="29"/>
  <c r="D237" i="29"/>
  <c r="E236" i="29"/>
  <c r="D236" i="29"/>
  <c r="E235" i="29"/>
  <c r="D235" i="29"/>
  <c r="E233" i="29"/>
  <c r="D233" i="29"/>
  <c r="E232" i="29"/>
  <c r="D232" i="29"/>
  <c r="E231" i="29"/>
  <c r="D231" i="29"/>
  <c r="E230" i="29"/>
  <c r="D230" i="29"/>
  <c r="E229" i="29"/>
  <c r="D229" i="29"/>
  <c r="E227" i="29"/>
  <c r="D227" i="29"/>
  <c r="E226" i="29"/>
  <c r="D226" i="29"/>
  <c r="E225" i="29"/>
  <c r="D225" i="29"/>
  <c r="E224" i="29"/>
  <c r="D224" i="29"/>
  <c r="E223" i="29"/>
  <c r="D223" i="29"/>
  <c r="E222" i="29"/>
  <c r="D222" i="29"/>
  <c r="E221" i="29"/>
  <c r="D221" i="29"/>
  <c r="E220" i="29"/>
  <c r="D220" i="29"/>
  <c r="E219" i="29"/>
  <c r="D219" i="29"/>
  <c r="E217" i="29"/>
  <c r="D217" i="29"/>
  <c r="E216" i="29"/>
  <c r="D216" i="29"/>
  <c r="E215" i="29"/>
  <c r="D215" i="29"/>
  <c r="E214" i="29"/>
  <c r="D214" i="29"/>
  <c r="E213" i="29"/>
  <c r="D213" i="29"/>
  <c r="E212" i="29"/>
  <c r="D212" i="29"/>
  <c r="E211" i="29"/>
  <c r="D211" i="29"/>
  <c r="E210" i="29"/>
  <c r="D210" i="29"/>
  <c r="E209" i="29"/>
  <c r="D209" i="29"/>
  <c r="E208" i="29"/>
  <c r="D208" i="29"/>
  <c r="E207" i="29"/>
  <c r="D207" i="29"/>
  <c r="E206" i="29"/>
  <c r="D206" i="29"/>
  <c r="E205" i="29"/>
  <c r="D205" i="29"/>
  <c r="E204" i="29"/>
  <c r="D204" i="29"/>
  <c r="E203" i="29"/>
  <c r="D203" i="29"/>
  <c r="E202" i="29"/>
  <c r="D202" i="29"/>
  <c r="E200" i="29"/>
  <c r="D200" i="29"/>
  <c r="E199" i="29"/>
  <c r="D199" i="29"/>
  <c r="E198" i="29"/>
  <c r="D198" i="29"/>
  <c r="E197" i="29"/>
  <c r="D197" i="29"/>
  <c r="E196" i="29"/>
  <c r="D196" i="29"/>
  <c r="E195" i="29"/>
  <c r="D195" i="29"/>
  <c r="E194" i="29"/>
  <c r="D194" i="29"/>
  <c r="E193" i="29"/>
  <c r="D193" i="29"/>
  <c r="E191" i="29"/>
  <c r="D191" i="29"/>
  <c r="E181" i="29"/>
  <c r="D181" i="29"/>
  <c r="E179" i="29"/>
  <c r="D179" i="29"/>
  <c r="E177" i="29"/>
  <c r="D177" i="29"/>
  <c r="E176" i="29"/>
  <c r="D176" i="29"/>
  <c r="E175" i="29"/>
  <c r="D175" i="29"/>
  <c r="E174" i="29"/>
  <c r="D174" i="29"/>
  <c r="E173" i="29"/>
  <c r="D173" i="29"/>
  <c r="E172" i="29"/>
  <c r="D172" i="29"/>
  <c r="E171" i="29"/>
  <c r="D171" i="29"/>
  <c r="E170" i="29"/>
  <c r="D170" i="29"/>
  <c r="E169" i="29"/>
  <c r="D169" i="29"/>
  <c r="E168" i="29"/>
  <c r="D168" i="29"/>
  <c r="E167" i="29"/>
  <c r="D167" i="29"/>
  <c r="E166" i="29"/>
  <c r="D166" i="29"/>
  <c r="E165" i="29"/>
  <c r="D165" i="29"/>
  <c r="E163" i="29"/>
  <c r="D163" i="29"/>
  <c r="E162" i="29"/>
  <c r="D162" i="29"/>
  <c r="E161" i="29"/>
  <c r="D161" i="29"/>
  <c r="E160" i="29"/>
  <c r="D160" i="29"/>
  <c r="E159" i="29"/>
  <c r="D159" i="29"/>
  <c r="E158" i="29"/>
  <c r="D158" i="29"/>
  <c r="E156" i="29"/>
  <c r="D156" i="29"/>
  <c r="E155" i="29"/>
  <c r="D155" i="29"/>
  <c r="E154" i="29"/>
  <c r="D154" i="29"/>
  <c r="E153" i="29"/>
  <c r="D153" i="29"/>
  <c r="E152" i="29"/>
  <c r="D152" i="29"/>
  <c r="E151" i="29"/>
  <c r="D151" i="29"/>
  <c r="E150" i="29"/>
  <c r="D150" i="29"/>
  <c r="E149" i="29"/>
  <c r="D149" i="29"/>
  <c r="E148" i="29"/>
  <c r="D148" i="29"/>
  <c r="E146" i="29"/>
  <c r="D146" i="29"/>
  <c r="E145" i="29"/>
  <c r="D145" i="29"/>
  <c r="E144" i="29"/>
  <c r="D144" i="29"/>
  <c r="E143" i="29"/>
  <c r="D143" i="29"/>
  <c r="E142" i="29"/>
  <c r="D142" i="29"/>
  <c r="E140" i="29"/>
  <c r="D140" i="29"/>
  <c r="E139" i="29"/>
  <c r="D139" i="29"/>
  <c r="E138" i="29"/>
  <c r="D138" i="29"/>
  <c r="E137" i="29"/>
  <c r="D137" i="29"/>
  <c r="E136" i="29"/>
  <c r="D136" i="29"/>
  <c r="E135" i="29"/>
  <c r="D135" i="29"/>
  <c r="E134" i="29"/>
  <c r="D134" i="29"/>
  <c r="E133" i="29"/>
  <c r="D133" i="29"/>
  <c r="E132" i="29"/>
  <c r="D132" i="29"/>
  <c r="E130" i="29"/>
  <c r="D130" i="29"/>
  <c r="E129" i="29"/>
  <c r="D129" i="29"/>
  <c r="E128" i="29"/>
  <c r="D128" i="29"/>
  <c r="E127" i="29"/>
  <c r="D127" i="29"/>
  <c r="E126" i="29"/>
  <c r="D126" i="29"/>
  <c r="E125" i="29"/>
  <c r="D125" i="29"/>
  <c r="E124" i="29"/>
  <c r="D124" i="29"/>
  <c r="E123" i="29"/>
  <c r="D123" i="29"/>
  <c r="E122" i="29"/>
  <c r="D122" i="29"/>
  <c r="E121" i="29"/>
  <c r="D121" i="29"/>
  <c r="E120" i="29"/>
  <c r="D120" i="29"/>
  <c r="E119" i="29"/>
  <c r="D119" i="29"/>
  <c r="E118" i="29"/>
  <c r="D118" i="29"/>
  <c r="E117" i="29"/>
  <c r="D117" i="29"/>
  <c r="E116" i="29"/>
  <c r="D116" i="29"/>
  <c r="E115" i="29"/>
  <c r="D115" i="29"/>
  <c r="E113" i="29"/>
  <c r="D113" i="29"/>
  <c r="E112" i="29"/>
  <c r="D112" i="29"/>
  <c r="E111" i="29"/>
  <c r="D111" i="29"/>
  <c r="E110" i="29"/>
  <c r="D110" i="29"/>
  <c r="E109" i="29"/>
  <c r="D109" i="29"/>
  <c r="E108" i="29"/>
  <c r="D108" i="29"/>
  <c r="E107" i="29"/>
  <c r="D107" i="29"/>
  <c r="E106" i="29"/>
  <c r="D106" i="29"/>
  <c r="E104" i="29"/>
  <c r="D104" i="29"/>
  <c r="E84" i="29"/>
  <c r="D84" i="29"/>
  <c r="E82" i="29"/>
  <c r="D82" i="29"/>
  <c r="E80" i="29"/>
  <c r="D80" i="29"/>
  <c r="E79" i="29"/>
  <c r="D79" i="29"/>
  <c r="E78" i="29"/>
  <c r="D78" i="29"/>
  <c r="E77" i="29"/>
  <c r="D77" i="29"/>
  <c r="E76" i="29"/>
  <c r="D76" i="29"/>
  <c r="E75" i="29"/>
  <c r="D75" i="29"/>
  <c r="E74" i="29"/>
  <c r="D74" i="29"/>
  <c r="E73" i="29"/>
  <c r="D73" i="29"/>
  <c r="E72" i="29"/>
  <c r="D72" i="29"/>
  <c r="E71" i="29"/>
  <c r="D71" i="29"/>
  <c r="E70" i="29"/>
  <c r="D70" i="29"/>
  <c r="E69" i="29"/>
  <c r="D69" i="29"/>
  <c r="E68" i="29"/>
  <c r="D68" i="29"/>
  <c r="E66" i="29"/>
  <c r="D66" i="29"/>
  <c r="E65" i="29"/>
  <c r="D65" i="29"/>
  <c r="E64" i="29"/>
  <c r="D64" i="29"/>
  <c r="E63" i="29"/>
  <c r="D63" i="29"/>
  <c r="E62" i="29"/>
  <c r="D62" i="29"/>
  <c r="E61" i="29"/>
  <c r="D61" i="29"/>
  <c r="E59" i="29"/>
  <c r="D59" i="29"/>
  <c r="E58" i="29"/>
  <c r="D58" i="29"/>
  <c r="E57" i="29"/>
  <c r="D57" i="29"/>
  <c r="E55" i="29"/>
  <c r="D55" i="29"/>
  <c r="E54" i="29"/>
  <c r="D54" i="29"/>
  <c r="E53" i="29"/>
  <c r="D53" i="29"/>
  <c r="E52" i="29"/>
  <c r="D52" i="29"/>
  <c r="E51" i="29"/>
  <c r="D51" i="29"/>
  <c r="E49" i="29"/>
  <c r="D49" i="29"/>
  <c r="E48" i="29"/>
  <c r="D48" i="29"/>
  <c r="E47" i="29"/>
  <c r="D47" i="29"/>
  <c r="E46" i="29"/>
  <c r="D46" i="29"/>
  <c r="E45" i="29"/>
  <c r="D45" i="29"/>
  <c r="E44" i="29"/>
  <c r="D44" i="29"/>
  <c r="E42" i="29"/>
  <c r="D42" i="29"/>
  <c r="E41" i="29"/>
  <c r="D41" i="29"/>
  <c r="E40" i="29"/>
  <c r="D40" i="29"/>
  <c r="E39" i="29"/>
  <c r="D39" i="29"/>
  <c r="E38" i="29"/>
  <c r="D38" i="29"/>
  <c r="E37" i="29"/>
  <c r="D37" i="29"/>
  <c r="E36" i="29"/>
  <c r="D36" i="29"/>
  <c r="E35" i="29"/>
  <c r="D35" i="29"/>
  <c r="E33" i="29"/>
  <c r="D33" i="29"/>
  <c r="E32" i="29"/>
  <c r="D32" i="29"/>
  <c r="E31" i="29"/>
  <c r="D31" i="29"/>
  <c r="E30" i="29"/>
  <c r="D30" i="29"/>
  <c r="E29" i="29"/>
  <c r="D29" i="29"/>
  <c r="E28" i="29"/>
  <c r="D28" i="29"/>
  <c r="E27" i="29"/>
  <c r="D27" i="29"/>
  <c r="E26" i="29"/>
  <c r="D26" i="29"/>
  <c r="E25" i="29"/>
  <c r="D25" i="29"/>
  <c r="E24" i="29"/>
  <c r="D24" i="29"/>
  <c r="E23" i="29"/>
  <c r="D23" i="29"/>
  <c r="E22" i="29"/>
  <c r="D22" i="29"/>
  <c r="E21" i="29"/>
  <c r="D21" i="29"/>
  <c r="E20" i="29"/>
  <c r="D20" i="29"/>
  <c r="E18" i="29"/>
  <c r="D18" i="29"/>
  <c r="E17" i="29"/>
  <c r="D17" i="29"/>
  <c r="E16" i="29"/>
  <c r="D16" i="29"/>
  <c r="E15" i="29"/>
  <c r="D15" i="29"/>
  <c r="E14" i="29"/>
  <c r="D14" i="29"/>
  <c r="E13" i="29"/>
  <c r="D13" i="29"/>
  <c r="E12" i="29"/>
  <c r="D12" i="29"/>
  <c r="E11" i="29"/>
  <c r="D11" i="29"/>
  <c r="E9" i="29"/>
  <c r="D9" i="29"/>
  <c r="C38" i="19"/>
  <c r="G9" i="19"/>
  <c r="F9" i="19"/>
  <c r="E9" i="19"/>
  <c r="E9" i="16"/>
  <c r="C10" i="15"/>
  <c r="C10" i="14"/>
  <c r="C10" i="13"/>
  <c r="C10" i="12"/>
  <c r="C10" i="11"/>
  <c r="E9" i="10"/>
  <c r="E9" i="9"/>
  <c r="E9" i="8"/>
  <c r="E9" i="7"/>
  <c r="E9" i="3"/>
  <c r="E38" i="19" l="1"/>
  <c r="D38" i="19"/>
  <c r="G9" i="16"/>
  <c r="F9" i="16"/>
  <c r="E10" i="15"/>
  <c r="D10" i="15"/>
  <c r="E10" i="14"/>
  <c r="D10" i="14"/>
  <c r="E10" i="13"/>
  <c r="D10" i="13"/>
  <c r="E10" i="12"/>
  <c r="D10" i="12"/>
  <c r="E10" i="11"/>
  <c r="D10" i="11"/>
  <c r="G9" i="10"/>
  <c r="F9" i="10"/>
  <c r="G9" i="9"/>
  <c r="F9" i="9"/>
  <c r="G9" i="8"/>
  <c r="F9" i="8"/>
  <c r="G9" i="7"/>
  <c r="F9" i="7"/>
  <c r="G9" i="3"/>
  <c r="F9" i="3"/>
</calcChain>
</file>

<file path=xl/sharedStrings.xml><?xml version="1.0" encoding="utf-8"?>
<sst xmlns="http://schemas.openxmlformats.org/spreadsheetml/2006/main" count="4087" uniqueCount="229">
  <si>
    <t>Убрано зерновых культур - всего (без зернобобовых, риса и гречихи)</t>
  </si>
  <si>
    <t>Сельское хозяйство - всего</t>
  </si>
  <si>
    <t>Засеянная площадь</t>
  </si>
  <si>
    <t>Уборочная площадь</t>
  </si>
  <si>
    <t>Убрано на отчетную дату</t>
  </si>
  <si>
    <t xml:space="preserve">2026г. в % к  </t>
  </si>
  <si>
    <t xml:space="preserve">2026г. </t>
  </si>
  <si>
    <t xml:space="preserve">2025г. </t>
  </si>
  <si>
    <t>КЫРГЫЗСКАЯ РЕСПУБЛИКА</t>
  </si>
  <si>
    <t xml:space="preserve">         -</t>
  </si>
  <si>
    <t>БАТКЕНСКАЯ ОБЛАСТЬ</t>
  </si>
  <si>
    <t>БАТКЕНСКИЙ РАЙОН</t>
  </si>
  <si>
    <t>КАДАМЖАЙСКИЙ РАЙОН</t>
  </si>
  <si>
    <t>ЛЕЙЛЕКСКИЙ РАЙОН</t>
  </si>
  <si>
    <t xml:space="preserve">  в т.ч. г.РАЗЗАКОВ</t>
  </si>
  <si>
    <t>г.БАТКЕН</t>
  </si>
  <si>
    <t>г.КЫЗЫЛ-КИЯ</t>
  </si>
  <si>
    <t>г.СУЛЮКТА</t>
  </si>
  <si>
    <t>ДЖАЛАЛ-АБАДСКАЯ ОБЛАСТЬ</t>
  </si>
  <si>
    <t>АКСЫЙСКИЙ РАЙОН</t>
  </si>
  <si>
    <t xml:space="preserve"> в т.ч. г.КЕРБЕН</t>
  </si>
  <si>
    <t>АЛА-БУКИНСКИЙ РАЙОН</t>
  </si>
  <si>
    <t>БАЗАР-КОРГОНСКИЙ РАЙОН</t>
  </si>
  <si>
    <t>НООКЕНСКИЙ РАЙОН</t>
  </si>
  <si>
    <t xml:space="preserve"> в т.ч. г.КОЧКОР-АТА</t>
  </si>
  <si>
    <t>СУЗАКСКИЙ РАЙОН</t>
  </si>
  <si>
    <t xml:space="preserve"> в т.ч. г.КОК-ЖАНГАК</t>
  </si>
  <si>
    <t>ТОГУЗ-ТОРОУСКИЙ РАЙОН</t>
  </si>
  <si>
    <t>ТОКТОГУЛЬСКИЙ РАЙОН</t>
  </si>
  <si>
    <t>ЧАТКАЛЬСКИЙ РАЙОН</t>
  </si>
  <si>
    <t>г.ДЖАЛАЛ-АБАД</t>
  </si>
  <si>
    <t>г.КАРА-КУЛЬ</t>
  </si>
  <si>
    <t>г.МАЙЛУУ-СУУ</t>
  </si>
  <si>
    <t>г.ТАШ-КУМЫР</t>
  </si>
  <si>
    <t>ИССЫК-КУЛЬСКАЯ ОБЛАСТЬ</t>
  </si>
  <si>
    <t>АК-СУЙСКИЙ РАЙОН</t>
  </si>
  <si>
    <t>ЖЕТИ-ОГУЗСКИЙ РАЙОН</t>
  </si>
  <si>
    <t>ИССЫК-КУЛЬСКИЙ РАЙОН</t>
  </si>
  <si>
    <t xml:space="preserve"> в т.ч. г.ЧОЛПОН-АТА</t>
  </si>
  <si>
    <t>ТОНСКИЙ РАЙОН</t>
  </si>
  <si>
    <t>ТЮПСКИЙ РАЙОН</t>
  </si>
  <si>
    <t>г.КАРАКОЛ</t>
  </si>
  <si>
    <t>г.БАЛЫКЧЫ</t>
  </si>
  <si>
    <t>НАРЫНСКАЯ ОБЛАСТЬ</t>
  </si>
  <si>
    <t>АК-ТАЛИНСКИЙ РАЙОН</t>
  </si>
  <si>
    <t>ЖУМГАЛЬСКИЙ РАЙОН</t>
  </si>
  <si>
    <t>КОЧКОРСКИЙ РАЙОН</t>
  </si>
  <si>
    <t>НАРЫНСКИЙ РАЙОН</t>
  </si>
  <si>
    <t>ОШСКАЯ ОБЛАСТЬ</t>
  </si>
  <si>
    <t>АЛАЙСКИЙ РАЙОН</t>
  </si>
  <si>
    <t>АРАВАНСКИЙ РАЙОН</t>
  </si>
  <si>
    <t>КАРА-КУЛЖИНСКИЙ РАЙОН</t>
  </si>
  <si>
    <t>КАРА-СУУСКИЙ РАЙОН</t>
  </si>
  <si>
    <t xml:space="preserve"> в т.ч. г.КАРА-СУУ</t>
  </si>
  <si>
    <t>НООКАТСКИЙ РАЙОН</t>
  </si>
  <si>
    <t xml:space="preserve"> в т.ч.г.НООКАТ</t>
  </si>
  <si>
    <t>УЗГЕНСКИЙ РАЙОН</t>
  </si>
  <si>
    <t xml:space="preserve"> в т.ч. г.УЗГЕН</t>
  </si>
  <si>
    <t>ЧОН-АЛАЙСКИЙ РАЙОН</t>
  </si>
  <si>
    <t>ТАЛАССКАЯ ОБЛАСТЬ</t>
  </si>
  <si>
    <t>БАКАЙ-АТИНСКИЙ РАЙОН</t>
  </si>
  <si>
    <t>АЙТМАТОВСКИЙ РАЙОН</t>
  </si>
  <si>
    <t>МАНАССКИЙ РАЙОН</t>
  </si>
  <si>
    <t>ТАЛАССКИЙ РАЙОН</t>
  </si>
  <si>
    <t>г.ТАЛАС</t>
  </si>
  <si>
    <t>ЧУЙСКАЯ ОБЛАСТЬ</t>
  </si>
  <si>
    <t>АЛАМУДУНСКИЙ РАЙОН</t>
  </si>
  <si>
    <t>ЖАЙЫЛСКИЙ РАЙОН</t>
  </si>
  <si>
    <t>КЕМИНСКИЙ РАЙОН</t>
  </si>
  <si>
    <t>МОСКОВСКИЙ РАЙОН</t>
  </si>
  <si>
    <t>ПАНФИЛОВСКИЙ РАЙОН</t>
  </si>
  <si>
    <t>СОКУЛУКСКИЙ РАЙОН</t>
  </si>
  <si>
    <t xml:space="preserve"> в т.ч. г.ШОПОКОВ</t>
  </si>
  <si>
    <t>ЫСЫК-АТИНСКИЙ РАЙОН</t>
  </si>
  <si>
    <t>ЧУЙСКИЙ РАЙОН</t>
  </si>
  <si>
    <t>г.ТОКМОК</t>
  </si>
  <si>
    <t>г.КАНТ</t>
  </si>
  <si>
    <t>г.КАРА-БАЛТА</t>
  </si>
  <si>
    <t>г.БИШКЕК</t>
  </si>
  <si>
    <t>г.ОШ</t>
  </si>
  <si>
    <t>Убрано зерновых культур  (без кукурузы, зернобобовых, риса и гречихи)</t>
  </si>
  <si>
    <t>(гектаров)</t>
  </si>
  <si>
    <t>Убрано пшеницы</t>
  </si>
  <si>
    <t>Убрано ячменя</t>
  </si>
  <si>
    <t>Убрано прочих зерновых</t>
  </si>
  <si>
    <t>Намолочено зерна - всего (без зернобобовых, риса и гречихи)</t>
  </si>
  <si>
    <t xml:space="preserve">B первоначально оприходованном весе </t>
  </si>
  <si>
    <t>(центнеров)</t>
  </si>
  <si>
    <t xml:space="preserve">2026г. в % к  2025г. </t>
  </si>
  <si>
    <t>Намолочено с 1 га</t>
  </si>
  <si>
    <t>в %</t>
  </si>
  <si>
    <t xml:space="preserve"> +, -</t>
  </si>
  <si>
    <t>Намолочено зерна (без зернобобовых, риса, гречихи и кукурузы)</t>
  </si>
  <si>
    <t>В первоначально оприходованном весе</t>
  </si>
  <si>
    <t>Намолочено пшеницы</t>
  </si>
  <si>
    <t>Намолочено ячменя</t>
  </si>
  <si>
    <t>Намолочено прочих зерновых культур</t>
  </si>
  <si>
    <t>Всего убрано кукурузы на зерно, силос и зеленый корм</t>
  </si>
  <si>
    <t>Убрано кукурузы на зерно в полной спелости</t>
  </si>
  <si>
    <t xml:space="preserve">Собрано початков кукурузы в полной спелости </t>
  </si>
  <si>
    <t>Собрано с 1 га</t>
  </si>
  <si>
    <t>Убрано зернобобовых культур</t>
  </si>
  <si>
    <t>Намолочено зернобобовых культур</t>
  </si>
  <si>
    <t>Убрано риса</t>
  </si>
  <si>
    <t>Намолочено риса</t>
  </si>
  <si>
    <t>Убрано масличных культур</t>
  </si>
  <si>
    <t>Намолочено масличных культур</t>
  </si>
  <si>
    <t>Собрано табака</t>
  </si>
  <si>
    <t>Накопано с 1 га</t>
  </si>
  <si>
    <t>Выкопано картофеля</t>
  </si>
  <si>
    <t>Накопано картофеля</t>
  </si>
  <si>
    <t>Собрано овощей</t>
  </si>
  <si>
    <t>Собрано бахчевых культур</t>
  </si>
  <si>
    <t>Собрано плодово-ягодных культур</t>
  </si>
  <si>
    <t>Собрано винограда</t>
  </si>
  <si>
    <t>ТЕРРИТОРИИ</t>
  </si>
  <si>
    <t>2026г. в % к  2025г</t>
  </si>
  <si>
    <t>в % к уборочной площади</t>
  </si>
  <si>
    <t xml:space="preserve">в % к                                   уборочной площади </t>
  </si>
  <si>
    <t>6=4/2*100</t>
  </si>
  <si>
    <t xml:space="preserve">Засеянная площадь 2026 г. </t>
  </si>
  <si>
    <t xml:space="preserve">Уборочная площадь 2026 г. </t>
  </si>
  <si>
    <t xml:space="preserve">2026г. в % к  2025 г. </t>
  </si>
  <si>
    <t xml:space="preserve">в % к                                   уборочной  площади </t>
  </si>
  <si>
    <t>в % к                                   уборочной площади</t>
  </si>
  <si>
    <t>Национальный статистический комитет</t>
  </si>
  <si>
    <t>Кыргызской республики</t>
  </si>
  <si>
    <t>г. Бишкек – 2026</t>
  </si>
  <si>
    <t>Для информации, связанной с этой публикацией, обращайтесь:</t>
  </si>
  <si>
    <t xml:space="preserve">по адресу: г. Бишкек, ул. Фрунзе, 374, </t>
  </si>
  <si>
    <t xml:space="preserve">телефон: 996 (312) 664043; факс: 66-01-38 </t>
  </si>
  <si>
    <t>интернет: www.stat.gov. kg; e-mail: nsc_mail@stat.kg.</t>
  </si>
  <si>
    <t xml:space="preserve">Национальный статистический комитет Кыргызской Республики </t>
  </si>
  <si>
    <t>Отдел статистики сельского хозяйства</t>
  </si>
  <si>
    <t xml:space="preserve">Публикация содержит подробную информацию, основанную на предварительных данных предоставленных от органов местного самоуправления по итогам заполнения статистического отчета ф.7сх. Итоговые данные представлены в разрезе регионов республики.  </t>
  </si>
  <si>
    <r>
      <t xml:space="preserve">Пользователи при использовании данных официальной статистики и соответствующих метаданных   обязаны ссылаться на их источник </t>
    </r>
    <r>
      <rPr>
        <sz val="12"/>
        <color rgb="FF303030"/>
        <rFont val="Times New Roman"/>
        <family val="1"/>
        <charset val="204"/>
      </rPr>
      <t>(статья 30 Закона «Об официальной статистике»).</t>
    </r>
  </si>
  <si>
    <t>ISBN 978-9967-66-40-43</t>
  </si>
  <si>
    <t>Интернет: www.stat.gov.kg</t>
  </si>
  <si>
    <t>e-mail: nsc_mail@stat.kg</t>
  </si>
  <si>
    <t>© Нацстатком КР</t>
  </si>
  <si>
    <t>Содержание</t>
  </si>
  <si>
    <t>1 таб</t>
  </si>
  <si>
    <t>Убрано зерновых культур-всего (без  зернобобовых,риса и гречихи)</t>
  </si>
  <si>
    <t>2 таб</t>
  </si>
  <si>
    <t>Убрано зерновых культур-всего (без кукурузы, зернобобовых,риса и гречихи)</t>
  </si>
  <si>
    <t>3 таб</t>
  </si>
  <si>
    <t>4 таб</t>
  </si>
  <si>
    <t>5 таб</t>
  </si>
  <si>
    <t>6 таб</t>
  </si>
  <si>
    <t xml:space="preserve">Намолочено зерна –всего (без зернобобовых ,риса и гречихи) </t>
  </si>
  <si>
    <t>в первоначально оприходованном весе</t>
  </si>
  <si>
    <t>7 таб</t>
  </si>
  <si>
    <t xml:space="preserve">Намолочено зерна –всего (без зернобобовых ,риса , гречихи и кукурузы) </t>
  </si>
  <si>
    <t>8 таб</t>
  </si>
  <si>
    <t xml:space="preserve">Намолочено пшеницы в первоночально оприходованном весе </t>
  </si>
  <si>
    <t>9 таб</t>
  </si>
  <si>
    <t>Намолочено ячменя в первоночально оприходованном весе</t>
  </si>
  <si>
    <t>10 таб</t>
  </si>
  <si>
    <t>Намлолочено прочих зерновых культур</t>
  </si>
  <si>
    <t>11 таб</t>
  </si>
  <si>
    <t>Собрано початков кукурузы в полной спелости</t>
  </si>
  <si>
    <t>12 таб</t>
  </si>
  <si>
    <t xml:space="preserve">Намолочено зернобобовых культур </t>
  </si>
  <si>
    <t>13 таб</t>
  </si>
  <si>
    <t>14 таб</t>
  </si>
  <si>
    <t>15 таб</t>
  </si>
  <si>
    <t>16 таб</t>
  </si>
  <si>
    <t>17 таб</t>
  </si>
  <si>
    <t>18 таб</t>
  </si>
  <si>
    <t>19 таб</t>
  </si>
  <si>
    <t>20 таб</t>
  </si>
  <si>
    <t>21 таб</t>
  </si>
  <si>
    <t>22 таб</t>
  </si>
  <si>
    <t>Намолочено риса в первоночальном оприходованном весе</t>
  </si>
  <si>
    <t>19.1 таб</t>
  </si>
  <si>
    <t>Овощи по видам</t>
  </si>
  <si>
    <t>21.1 таб</t>
  </si>
  <si>
    <t>Плоды ягоды по видам</t>
  </si>
  <si>
    <t xml:space="preserve"> 2. КАПУСТА</t>
  </si>
  <si>
    <t xml:space="preserve"> 3. ОГУРЦЫ</t>
  </si>
  <si>
    <t xml:space="preserve"> 4. ПОМИДОРЫ</t>
  </si>
  <si>
    <t xml:space="preserve"> 5.СВЕКЛА СТОЛОВАЯ</t>
  </si>
  <si>
    <t xml:space="preserve"> 6.МОРКОВЬ СТОЛОВАЯ</t>
  </si>
  <si>
    <t xml:space="preserve"> 7.ЛУК НА РЕПКУ</t>
  </si>
  <si>
    <t xml:space="preserve"> 8.ЧЕСНОК</t>
  </si>
  <si>
    <t xml:space="preserve"> 9.ГОРОХ-ОВОЩНОЙ</t>
  </si>
  <si>
    <t>10. КУКУРУЗА САХАРНАЯ</t>
  </si>
  <si>
    <t>11. РЕДИСКА</t>
  </si>
  <si>
    <t>12. РЕДЬКА</t>
  </si>
  <si>
    <t>13. ЗЕЛЕНЬ(УКРОП.ПЕТРУШКА.СЕЛЬДЕРЕЙ)</t>
  </si>
  <si>
    <t>14.ПАСТЕРНАК</t>
  </si>
  <si>
    <t>15. из них: БАКЛАЖАНЫ</t>
  </si>
  <si>
    <t>16.ПЕРЕЦ(СЛАДКИЙ.ОСТРЫЙ)</t>
  </si>
  <si>
    <t>2. СЕМЕЧКОВОЕ</t>
  </si>
  <si>
    <t>3. в том числе: ЯБЛОНЯ</t>
  </si>
  <si>
    <t>4. в том числе: ГРУША</t>
  </si>
  <si>
    <t>5. в том числе: АЙВА</t>
  </si>
  <si>
    <t>6.КОСТОЧКОВОЕ</t>
  </si>
  <si>
    <t>7. в том числе: СЛИВА</t>
  </si>
  <si>
    <t>8. в том числе: ВИШНЯ</t>
  </si>
  <si>
    <t>9. в том числе: ЧЕРЕШНЯ</t>
  </si>
  <si>
    <t>10. в том числе: АБРИКОС</t>
  </si>
  <si>
    <t>-</t>
  </si>
  <si>
    <t>11. в том числе: ПЕРСИК</t>
  </si>
  <si>
    <t>12. в том числе: ДРУГИЕ(АЛЫЧА и ДР)</t>
  </si>
  <si>
    <t>13.ОРЕХОПЛОДНОЕ</t>
  </si>
  <si>
    <t>14. в том числе: ГРЕЦКИЙ ОРЕХ</t>
  </si>
  <si>
    <t>15. в том числе: МИНДАЛЬ</t>
  </si>
  <si>
    <t>16. в том числе: ФИСТАШКИ</t>
  </si>
  <si>
    <t>18.СУБТРОПИЧЕСКОЕ</t>
  </si>
  <si>
    <t>19. в том числе: ИНЖИР</t>
  </si>
  <si>
    <t>20. в том числе: ХУРМА</t>
  </si>
  <si>
    <t>21. в том числе:ГРАНАТ</t>
  </si>
  <si>
    <t>22. ЦИТРУСОВые(лимон и другие)</t>
  </si>
  <si>
    <t>23. в том числе:лимон</t>
  </si>
  <si>
    <t>25.ЯГОДНИКИ</t>
  </si>
  <si>
    <t>26. в том числе:КЛУБНИКА</t>
  </si>
  <si>
    <t>27. в том числе:МАЛИНА</t>
  </si>
  <si>
    <t>28. в том числе:СМОРОДИНА</t>
  </si>
  <si>
    <t>29. в том числе:КРЫЖОВНИК</t>
  </si>
  <si>
    <t>30. в том числе:ДРУГИЕ(ЕЖЕВИКИ И ДР)</t>
  </si>
  <si>
    <t xml:space="preserve">   Сводка о ходе уборки урожая сельскохозяйственных  культур по областям и районам кыргызской республики на 23 сентября 2026 года</t>
  </si>
  <si>
    <t xml:space="preserve">Сводка о ходе уборки урожая сельскохозяйственных культур по областям и районам Кыргызской Республики на 23 сентября  2026 года </t>
  </si>
  <si>
    <t>АТ-БАШЫНСКИЙ РАЙОН</t>
  </si>
  <si>
    <t>г.НАРЫН</t>
  </si>
  <si>
    <t>Собрано хлопка</t>
  </si>
  <si>
    <t>Заместитель председателя                                                 Керималиева  Н.К.</t>
  </si>
  <si>
    <t xml:space="preserve">                                        Жумалиев З.К</t>
  </si>
  <si>
    <t>Данные приведены по состоянию на 23 сентября текущего года по итогам уборки урожая сельскохозяйственных культур. Публикация содержит около 50 таблиц, содержащих данные уборочной площади и валового сбора урожая сельскохозяйственных культур по видам, характеризующих структуру производства продукции растениеводства в   республике в сравнению с предыдущим периодом.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</si>
</sst>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u/>
      <sz val="10"/>
      <color theme="10"/>
      <name val="Arial Cyr"/>
      <charset val="204"/>
    </font>
    <font>
      <sz val="12"/>
      <name val="Times New Roman"/>
      <family val="1"/>
      <charset val="204"/>
    </font>
    <font>
      <sz val="12"/>
      <color rgb="FF303030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Border="0" applyAlignment="0"/>
    <xf numFmtId="0" fontId="9" fillId="0" borderId="0" applyNumberFormat="0" applyFill="0" applyBorder="0" applyAlignment="0" applyProtection="0"/>
  </cellStyleXfs>
  <cellXfs count="8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 applyAlignment="1">
      <alignment horizontal="right"/>
    </xf>
    <xf numFmtId="0" fontId="3" fillId="0" borderId="7" xfId="0" applyFont="1" applyBorder="1"/>
    <xf numFmtId="0" fontId="3" fillId="0" borderId="1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164" fontId="3" fillId="0" borderId="0" xfId="0" applyNumberFormat="1" applyFont="1" applyAlignment="1">
      <alignment horizontal="right" wrapText="1"/>
    </xf>
    <xf numFmtId="1" fontId="3" fillId="0" borderId="0" xfId="0" applyNumberFormat="1" applyFont="1" applyAlignment="1">
      <alignment horizontal="right" wrapTex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horizontal="right" wrapText="1"/>
    </xf>
    <xf numFmtId="1" fontId="1" fillId="0" borderId="0" xfId="0" applyNumberFormat="1" applyFont="1"/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9" fillId="0" borderId="0" xfId="2" applyAlignment="1">
      <alignment horizontal="justify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2" applyAlignment="1">
      <alignment vertical="center" wrapText="1"/>
    </xf>
    <xf numFmtId="0" fontId="12" fillId="0" borderId="0" xfId="0" applyFont="1" applyAlignment="1">
      <alignment horizontal="justify" vertical="center"/>
    </xf>
    <xf numFmtId="0" fontId="9" fillId="0" borderId="0" xfId="2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justify" vertical="center"/>
    </xf>
    <xf numFmtId="164" fontId="1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0" fontId="5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Гиперссылка" xfId="2" builtinId="8"/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1</xdr:row>
      <xdr:rowOff>152400</xdr:rowOff>
    </xdr:from>
    <xdr:to>
      <xdr:col>2</xdr:col>
      <xdr:colOff>228600</xdr:colOff>
      <xdr:row>7</xdr:row>
      <xdr:rowOff>123825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5D297B-0194-417E-ADB4-5A29B237F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14325"/>
          <a:ext cx="1257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4991100</xdr:colOff>
      <xdr:row>21</xdr:row>
      <xdr:rowOff>28575</xdr:rowOff>
    </xdr:from>
    <xdr:to>
      <xdr:col>0</xdr:col>
      <xdr:colOff>6019800</xdr:colOff>
      <xdr:row>26</xdr:row>
      <xdr:rowOff>114300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D710081E-5A1B-44DC-A8E4-A714F523F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0" y="6486525"/>
          <a:ext cx="1028700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sc_mail@stat.kg" TargetMode="External"/><Relationship Id="rId2" Type="http://schemas.openxmlformats.org/officeDocument/2006/relationships/hyperlink" Target="http://www.stat.gov.kg/" TargetMode="External"/><Relationship Id="rId1" Type="http://schemas.openxmlformats.org/officeDocument/2006/relationships/hyperlink" Target="mailto:nsc_mail@stat.kg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C98E-3296-42C3-BD80-6D05602C54BE}">
  <dimension ref="D4:L23"/>
  <sheetViews>
    <sheetView workbookViewId="0">
      <selection activeCell="F15" sqref="F15:F16"/>
    </sheetView>
  </sheetViews>
  <sheetFormatPr defaultRowHeight="12.75" x14ac:dyDescent="0.2"/>
  <cols>
    <col min="2" max="2" width="13.85546875" customWidth="1"/>
    <col min="3" max="3" width="5" customWidth="1"/>
    <col min="4" max="4" width="56.5703125" customWidth="1"/>
    <col min="5" max="5" width="6" customWidth="1"/>
  </cols>
  <sheetData>
    <row r="4" spans="4:12" ht="20.25" x14ac:dyDescent="0.2">
      <c r="D4" s="35" t="s">
        <v>125</v>
      </c>
    </row>
    <row r="5" spans="4:12" ht="20.25" x14ac:dyDescent="0.2">
      <c r="D5" s="35" t="s">
        <v>126</v>
      </c>
    </row>
    <row r="6" spans="4:12" ht="20.25" x14ac:dyDescent="0.2">
      <c r="D6" s="35"/>
    </row>
    <row r="10" spans="4:12" ht="18.75" x14ac:dyDescent="0.25">
      <c r="D10" s="36"/>
      <c r="E10" s="37"/>
      <c r="F10" s="37"/>
      <c r="G10" s="37"/>
      <c r="H10" s="37"/>
      <c r="I10" s="37"/>
      <c r="J10" s="37"/>
      <c r="K10" s="37"/>
      <c r="L10" s="37"/>
    </row>
    <row r="11" spans="4:12" ht="75" x14ac:dyDescent="0.2">
      <c r="D11" s="38" t="s">
        <v>221</v>
      </c>
      <c r="E11" s="39"/>
      <c r="F11" s="39"/>
      <c r="G11" s="39"/>
      <c r="H11" s="39"/>
      <c r="I11" s="39"/>
      <c r="J11" s="39"/>
      <c r="K11" s="39"/>
      <c r="L11" s="39"/>
    </row>
    <row r="12" spans="4:12" ht="18.75" x14ac:dyDescent="0.25">
      <c r="D12" s="36"/>
      <c r="E12" s="37"/>
      <c r="F12" s="37"/>
      <c r="G12" s="37"/>
      <c r="H12" s="37"/>
      <c r="I12" s="37"/>
      <c r="J12" s="37"/>
      <c r="K12" s="37"/>
      <c r="L12" s="37"/>
    </row>
    <row r="13" spans="4:12" ht="18" x14ac:dyDescent="0.25">
      <c r="D13" s="37"/>
      <c r="E13" s="37"/>
      <c r="F13" s="37"/>
      <c r="G13" s="37"/>
      <c r="H13" s="37"/>
      <c r="I13" s="37"/>
      <c r="J13" s="37"/>
      <c r="K13" s="37"/>
      <c r="L13" s="37"/>
    </row>
    <row r="23" spans="4:4" ht="18.75" x14ac:dyDescent="0.2">
      <c r="D23" s="36" t="s">
        <v>127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BF3FE-B31F-41F2-8918-D944661477A3}">
  <dimension ref="A2:B34"/>
  <sheetViews>
    <sheetView workbookViewId="0">
      <selection activeCell="B12" sqref="B12"/>
    </sheetView>
  </sheetViews>
  <sheetFormatPr defaultRowHeight="12.75" x14ac:dyDescent="0.2"/>
  <cols>
    <col min="1" max="1" width="90.42578125" customWidth="1"/>
    <col min="2" max="2" width="57.28515625" customWidth="1"/>
  </cols>
  <sheetData>
    <row r="2" spans="1:2" ht="56.25" x14ac:dyDescent="0.2">
      <c r="A2" s="38" t="s">
        <v>222</v>
      </c>
    </row>
    <row r="3" spans="1:2" ht="15.75" x14ac:dyDescent="0.2">
      <c r="A3" s="40"/>
    </row>
    <row r="4" spans="1:2" ht="15.75" x14ac:dyDescent="0.2">
      <c r="A4" s="41" t="s">
        <v>128</v>
      </c>
    </row>
    <row r="5" spans="1:2" ht="15.75" x14ac:dyDescent="0.2">
      <c r="A5" s="41" t="s">
        <v>129</v>
      </c>
    </row>
    <row r="6" spans="1:2" ht="15.75" x14ac:dyDescent="0.2">
      <c r="A6" s="41" t="s">
        <v>130</v>
      </c>
    </row>
    <row r="7" spans="1:2" x14ac:dyDescent="0.2">
      <c r="A7" s="42" t="s">
        <v>131</v>
      </c>
    </row>
    <row r="8" spans="1:2" ht="15.75" x14ac:dyDescent="0.2">
      <c r="A8" s="41" t="s">
        <v>132</v>
      </c>
    </row>
    <row r="9" spans="1:2" ht="15.75" x14ac:dyDescent="0.2">
      <c r="A9" s="41" t="s">
        <v>133</v>
      </c>
    </row>
    <row r="10" spans="1:2" ht="15.75" x14ac:dyDescent="0.2">
      <c r="A10" s="41"/>
    </row>
    <row r="11" spans="1:2" ht="63" x14ac:dyDescent="0.2">
      <c r="A11" s="41" t="s">
        <v>134</v>
      </c>
      <c r="B11" s="41"/>
    </row>
    <row r="12" spans="1:2" ht="78.75" x14ac:dyDescent="0.2">
      <c r="A12" s="41" t="s">
        <v>228</v>
      </c>
    </row>
    <row r="14" spans="1:2" ht="15.75" x14ac:dyDescent="0.2">
      <c r="A14" s="43"/>
    </row>
    <row r="15" spans="1:2" ht="47.25" x14ac:dyDescent="0.2">
      <c r="A15" s="41" t="s">
        <v>135</v>
      </c>
    </row>
    <row r="16" spans="1:2" ht="15.75" x14ac:dyDescent="0.2">
      <c r="A16" s="43"/>
    </row>
    <row r="17" spans="1:2" ht="15.75" x14ac:dyDescent="0.2">
      <c r="A17" s="43"/>
    </row>
    <row r="18" spans="1:2" ht="15.75" x14ac:dyDescent="0.2">
      <c r="A18" s="43"/>
    </row>
    <row r="19" spans="1:2" ht="15.75" x14ac:dyDescent="0.2">
      <c r="A19" s="43"/>
    </row>
    <row r="20" spans="1:2" ht="15.75" x14ac:dyDescent="0.2">
      <c r="A20" s="43"/>
    </row>
    <row r="21" spans="1:2" ht="15.75" x14ac:dyDescent="0.2">
      <c r="A21" s="43"/>
    </row>
    <row r="22" spans="1:2" ht="15.75" x14ac:dyDescent="0.2">
      <c r="A22" s="43"/>
    </row>
    <row r="23" spans="1:2" ht="15.75" x14ac:dyDescent="0.2">
      <c r="A23" s="44" t="s">
        <v>136</v>
      </c>
    </row>
    <row r="24" spans="1:2" x14ac:dyDescent="0.2">
      <c r="A24" s="45" t="s">
        <v>137</v>
      </c>
    </row>
    <row r="25" spans="1:2" x14ac:dyDescent="0.2">
      <c r="A25" s="45" t="s">
        <v>138</v>
      </c>
    </row>
    <row r="26" spans="1:2" ht="15.75" x14ac:dyDescent="0.2">
      <c r="A26" s="44" t="s">
        <v>139</v>
      </c>
    </row>
    <row r="27" spans="1:2" x14ac:dyDescent="0.2">
      <c r="B27" s="59"/>
    </row>
    <row r="28" spans="1:2" x14ac:dyDescent="0.2">
      <c r="B28" s="59"/>
    </row>
    <row r="29" spans="1:2" x14ac:dyDescent="0.2">
      <c r="B29" s="59"/>
    </row>
    <row r="30" spans="1:2" x14ac:dyDescent="0.2">
      <c r="B30" s="59"/>
    </row>
    <row r="31" spans="1:2" ht="15.75" x14ac:dyDescent="0.2">
      <c r="A31" s="41"/>
    </row>
    <row r="32" spans="1:2" ht="15.75" x14ac:dyDescent="0.2">
      <c r="A32" s="41"/>
    </row>
    <row r="33" spans="1:1" ht="15.75" x14ac:dyDescent="0.2">
      <c r="A33" s="41"/>
    </row>
    <row r="34" spans="1:1" ht="15.75" x14ac:dyDescent="0.2">
      <c r="A34" s="41"/>
    </row>
  </sheetData>
  <mergeCells count="1">
    <mergeCell ref="B27:B30"/>
  </mergeCells>
  <hyperlinks>
    <hyperlink ref="A7" r:id="rId1" display="mailto:nsc_mail@stat.kg" xr:uid="{678F7F4C-ADAC-4689-889F-7FB22FE5B4D2}"/>
    <hyperlink ref="A24" r:id="rId2" display="http://www.stat.gov.kg/" xr:uid="{4F67B448-164A-4AB3-9AE1-53C280AC152E}"/>
    <hyperlink ref="A25" r:id="rId3" display="mailto:nsc_mail@stat.kg" xr:uid="{1EF28E7A-6825-4C06-A06D-E98408EF5906}"/>
  </hyperlinks>
  <pageMargins left="0.7" right="0.7" top="0.75" bottom="0.75" header="0.3" footer="0.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34"/>
  <sheetViews>
    <sheetView workbookViewId="0">
      <selection activeCell="A3" sqref="A3"/>
    </sheetView>
  </sheetViews>
  <sheetFormatPr defaultRowHeight="12.75" x14ac:dyDescent="0.2"/>
  <cols>
    <col min="2" max="2" width="85.42578125" customWidth="1"/>
    <col min="3" max="3" width="9.140625" customWidth="1"/>
  </cols>
  <sheetData>
    <row r="2" spans="1:3" ht="15" x14ac:dyDescent="0.2">
      <c r="B2" s="46" t="s">
        <v>140</v>
      </c>
    </row>
    <row r="3" spans="1:3" ht="18.75" x14ac:dyDescent="0.2">
      <c r="A3" s="47" t="s">
        <v>141</v>
      </c>
      <c r="B3" s="46" t="s">
        <v>142</v>
      </c>
      <c r="C3" s="36"/>
    </row>
    <row r="4" spans="1:3" ht="18.75" x14ac:dyDescent="0.2">
      <c r="A4" s="47" t="s">
        <v>143</v>
      </c>
      <c r="B4" s="46" t="s">
        <v>144</v>
      </c>
      <c r="C4" s="36"/>
    </row>
    <row r="5" spans="1:3" ht="15.75" x14ac:dyDescent="0.2">
      <c r="A5" s="47" t="s">
        <v>145</v>
      </c>
      <c r="B5" s="46" t="s">
        <v>82</v>
      </c>
      <c r="C5" s="48"/>
    </row>
    <row r="6" spans="1:3" ht="15" x14ac:dyDescent="0.2">
      <c r="A6" s="47" t="s">
        <v>146</v>
      </c>
      <c r="B6" s="46" t="s">
        <v>83</v>
      </c>
    </row>
    <row r="7" spans="1:3" ht="15" x14ac:dyDescent="0.2">
      <c r="A7" s="47" t="s">
        <v>147</v>
      </c>
      <c r="B7" s="46" t="s">
        <v>84</v>
      </c>
    </row>
    <row r="8" spans="1:3" ht="15" customHeight="1" x14ac:dyDescent="0.2">
      <c r="A8" s="47" t="s">
        <v>148</v>
      </c>
      <c r="B8" s="49" t="s">
        <v>149</v>
      </c>
    </row>
    <row r="9" spans="1:3" ht="15" x14ac:dyDescent="0.2">
      <c r="B9" s="46" t="s">
        <v>150</v>
      </c>
    </row>
    <row r="10" spans="1:3" ht="15" x14ac:dyDescent="0.2">
      <c r="A10" s="47" t="s">
        <v>151</v>
      </c>
      <c r="B10" s="46" t="s">
        <v>152</v>
      </c>
    </row>
    <row r="11" spans="1:3" ht="15" x14ac:dyDescent="0.2">
      <c r="B11" s="46" t="s">
        <v>150</v>
      </c>
    </row>
    <row r="12" spans="1:3" ht="15" x14ac:dyDescent="0.2">
      <c r="A12" s="47" t="s">
        <v>153</v>
      </c>
      <c r="B12" s="46" t="s">
        <v>154</v>
      </c>
    </row>
    <row r="13" spans="1:3" ht="15" x14ac:dyDescent="0.2">
      <c r="A13" s="47" t="s">
        <v>155</v>
      </c>
      <c r="B13" s="46" t="s">
        <v>156</v>
      </c>
    </row>
    <row r="14" spans="1:3" ht="15" x14ac:dyDescent="0.2">
      <c r="A14" s="47" t="s">
        <v>157</v>
      </c>
      <c r="B14" s="46" t="s">
        <v>158</v>
      </c>
    </row>
    <row r="15" spans="1:3" ht="15" x14ac:dyDescent="0.2">
      <c r="A15" s="47" t="s">
        <v>159</v>
      </c>
      <c r="B15" s="46" t="s">
        <v>97</v>
      </c>
    </row>
    <row r="16" spans="1:3" ht="15" x14ac:dyDescent="0.2">
      <c r="A16" s="47" t="s">
        <v>161</v>
      </c>
      <c r="B16" s="46" t="s">
        <v>98</v>
      </c>
    </row>
    <row r="17" spans="1:2" ht="15" x14ac:dyDescent="0.2">
      <c r="A17" s="47" t="s">
        <v>161</v>
      </c>
      <c r="B17" s="46" t="s">
        <v>160</v>
      </c>
    </row>
    <row r="18" spans="1:2" ht="15" x14ac:dyDescent="0.2">
      <c r="A18" s="47" t="s">
        <v>163</v>
      </c>
      <c r="B18" s="46" t="s">
        <v>101</v>
      </c>
    </row>
    <row r="19" spans="1:2" ht="15" x14ac:dyDescent="0.2">
      <c r="A19" s="47" t="s">
        <v>163</v>
      </c>
      <c r="B19" s="46" t="s">
        <v>162</v>
      </c>
    </row>
    <row r="20" spans="1:2" ht="15" x14ac:dyDescent="0.2">
      <c r="B20" s="46" t="s">
        <v>150</v>
      </c>
    </row>
    <row r="21" spans="1:2" ht="15" x14ac:dyDescent="0.2">
      <c r="A21" s="47" t="s">
        <v>164</v>
      </c>
      <c r="B21" s="46" t="s">
        <v>103</v>
      </c>
    </row>
    <row r="22" spans="1:2" ht="15" x14ac:dyDescent="0.2">
      <c r="A22" s="47" t="s">
        <v>164</v>
      </c>
      <c r="B22" s="46" t="s">
        <v>173</v>
      </c>
    </row>
    <row r="23" spans="1:2" ht="15" x14ac:dyDescent="0.2">
      <c r="A23" s="47" t="s">
        <v>165</v>
      </c>
      <c r="B23" s="46" t="s">
        <v>105</v>
      </c>
    </row>
    <row r="24" spans="1:2" ht="15" x14ac:dyDescent="0.2">
      <c r="A24" s="47" t="s">
        <v>165</v>
      </c>
      <c r="B24" s="46" t="s">
        <v>106</v>
      </c>
    </row>
    <row r="25" spans="1:2" ht="15" x14ac:dyDescent="0.2">
      <c r="A25" s="47" t="s">
        <v>166</v>
      </c>
      <c r="B25" s="46" t="s">
        <v>107</v>
      </c>
    </row>
    <row r="26" spans="1:2" ht="15" x14ac:dyDescent="0.2">
      <c r="A26" s="47" t="s">
        <v>167</v>
      </c>
      <c r="B26" s="46" t="s">
        <v>109</v>
      </c>
    </row>
    <row r="27" spans="1:2" ht="15" x14ac:dyDescent="0.2">
      <c r="A27" s="47" t="s">
        <v>168</v>
      </c>
      <c r="B27" s="46" t="s">
        <v>110</v>
      </c>
    </row>
    <row r="28" spans="1:2" ht="15.75" customHeight="1" x14ac:dyDescent="0.2">
      <c r="A28" s="47" t="s">
        <v>169</v>
      </c>
      <c r="B28" s="46" t="s">
        <v>111</v>
      </c>
    </row>
    <row r="29" spans="1:2" ht="15.75" customHeight="1" x14ac:dyDescent="0.2">
      <c r="A29" s="47" t="s">
        <v>174</v>
      </c>
      <c r="B29" s="46" t="s">
        <v>175</v>
      </c>
    </row>
    <row r="30" spans="1:2" ht="15" x14ac:dyDescent="0.2">
      <c r="A30" s="47" t="s">
        <v>170</v>
      </c>
      <c r="B30" s="46" t="s">
        <v>112</v>
      </c>
    </row>
    <row r="31" spans="1:2" ht="15" x14ac:dyDescent="0.2">
      <c r="A31" s="47" t="s">
        <v>171</v>
      </c>
      <c r="B31" s="46" t="s">
        <v>113</v>
      </c>
    </row>
    <row r="32" spans="1:2" ht="15" x14ac:dyDescent="0.2">
      <c r="A32" s="47" t="s">
        <v>176</v>
      </c>
      <c r="B32" s="46" t="s">
        <v>177</v>
      </c>
    </row>
    <row r="33" spans="1:2" ht="15" x14ac:dyDescent="0.2">
      <c r="A33" s="47" t="s">
        <v>172</v>
      </c>
      <c r="B33" s="46" t="s">
        <v>114</v>
      </c>
    </row>
    <row r="34" spans="1:2" ht="15" x14ac:dyDescent="0.2">
      <c r="B34" s="50"/>
    </row>
  </sheetData>
  <phoneticPr fontId="2" type="noConversion"/>
  <hyperlinks>
    <hyperlink ref="A3" location="'1 таб'!A1" display="1 таб" xr:uid="{6253F325-D0F3-430D-96EE-1CA824CFB2D3}"/>
    <hyperlink ref="A4" location="'2 таб'!A1" display="2 таб" xr:uid="{1EF513E6-7D8B-4D43-BBE2-4D6668FF4A5F}"/>
    <hyperlink ref="A5" location="'3 таб'!A1" display="3 таб" xr:uid="{612F5D3E-B4D6-4227-A85E-333501DE4342}"/>
    <hyperlink ref="A6" location="'4 таб'!A1" display="4 таб" xr:uid="{4B1E0978-4FAF-439A-B74B-2995578DFA06}"/>
    <hyperlink ref="A7" location="'5 таб'!A1" display="5 таб" xr:uid="{8994619C-555F-4939-9280-061053C42FA5}"/>
    <hyperlink ref="A8" location="'6 таб'!A1" display="6 таб" xr:uid="{14555C24-B472-4DC6-BBA6-25747F72A02F}"/>
    <hyperlink ref="A10" location="'7 таб'!A1" display="7 таб" xr:uid="{E6247D7C-2ACC-4BC1-A84F-0C81865BB967}"/>
    <hyperlink ref="A12" location="'8 таб'!A1" display="8 таб" xr:uid="{A348D9AF-13A8-4CAF-8742-0B12856F75EB}"/>
    <hyperlink ref="A13" location="'9 таб'!A1" display="9 таб" xr:uid="{9D7527DE-54EF-40FB-9C58-42AFFACB8A9B}"/>
    <hyperlink ref="A14" location="'10 таб'!A1" display="10 таб" xr:uid="{B3916B6D-1B46-476A-86A8-599AEEDA5F90}"/>
    <hyperlink ref="A16" location="'12 таб'!A1" display="12 таб" xr:uid="{0DFD951B-8B77-4FE0-A7E7-1AFD125AC456}"/>
    <hyperlink ref="A17" location="'12 таб'!A1" display="12 таб" xr:uid="{445DE885-8041-494D-919C-89A4CA46B972}"/>
    <hyperlink ref="A18" location="'13 таб'!A1" display="13 таб" xr:uid="{DF54203E-49A7-4C64-8BA5-B92E84B52DA2}"/>
    <hyperlink ref="A19" location="'13 таб'!A1" display="13 таб" xr:uid="{355DB94D-204E-4928-9314-D961C16DF079}"/>
    <hyperlink ref="A23" location="'14 таб'!A1" display="14 таб" xr:uid="{9E95178C-F1D7-4C38-BA27-654461771160}"/>
    <hyperlink ref="A24" location="'14 таб'!A1" display="14 таб" xr:uid="{43E7DC5B-22E4-4908-B875-726AD8DE7070}"/>
    <hyperlink ref="A26" location="'17 таб'!A1" display="17 таб" xr:uid="{37556272-385A-4856-933E-34AA16758FC2}"/>
    <hyperlink ref="A27" location="' 18 таб'!A1" display="18 таб" xr:uid="{F65B314B-D1D8-4237-A1B2-269BCD6204A4}"/>
    <hyperlink ref="A28" location="'19 таб'!A1" display="19 таб" xr:uid="{12722D99-44AE-422C-A468-FAD827863DE9}"/>
    <hyperlink ref="A30" location="'20 таб'!A1" display="20 таб" xr:uid="{BD9708D3-F880-4A11-8497-233A725024FE}"/>
    <hyperlink ref="A31" location="'21 таб'!A1" display="21 таб" xr:uid="{AB98B4AE-DBC9-4734-BCCD-EB8D0EB2B1E0}"/>
    <hyperlink ref="A33" location="'22 таб'!A1" display="22 таб" xr:uid="{75BD47E5-CB0C-46AE-ACFE-A02272BDF99D}"/>
    <hyperlink ref="A15" location="'11 таб'!A1" display="11 таб" xr:uid="{E0A5A736-CDAD-44D2-96D6-BEB856BC3749}"/>
    <hyperlink ref="A21" location="'14 таб'!A1" display="14 таб" xr:uid="{081D8C2C-B6BE-4114-8C93-DC92F09A49D3}"/>
    <hyperlink ref="A25" location="'16 таб'!A1" display="16 таб" xr:uid="{2725537A-1036-4128-A9F1-94F8FDDE3791}"/>
    <hyperlink ref="A22" location="'14 таб'!A1" display="14 таб" xr:uid="{A21BB6D4-1FAF-4256-BEF5-E54CC791EC5D}"/>
    <hyperlink ref="A29" location="'19.1 таб'!A1" display="19.1 таб" xr:uid="{B4CE5C12-2F84-4DAC-8CDD-BFB188BD8176}"/>
  </hyperlinks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26"/>
  <sheetViews>
    <sheetView zoomScaleNormal="100" workbookViewId="0">
      <selection activeCell="J13" sqref="J13"/>
    </sheetView>
  </sheetViews>
  <sheetFormatPr defaultColWidth="9.140625" defaultRowHeight="12.75" x14ac:dyDescent="0.2"/>
  <cols>
    <col min="1" max="1" width="34.85546875" style="3" customWidth="1"/>
    <col min="2" max="3" width="11.7109375" style="3" customWidth="1"/>
    <col min="4" max="4" width="10.42578125" style="3" customWidth="1"/>
    <col min="5" max="5" width="9" style="3" customWidth="1"/>
    <col min="6" max="6" width="8.7109375" style="3" customWidth="1"/>
    <col min="7" max="7" width="10.140625" style="3" customWidth="1"/>
    <col min="8" max="16384" width="9.140625" style="3"/>
  </cols>
  <sheetData>
    <row r="1" spans="1:8" ht="13.5" customHeight="1" x14ac:dyDescent="0.2">
      <c r="A1" s="47" t="s">
        <v>140</v>
      </c>
      <c r="H1"/>
    </row>
    <row r="2" spans="1:8" s="2" customFormat="1" ht="13.9" customHeight="1" x14ac:dyDescent="0.2">
      <c r="A2" s="60" t="s">
        <v>0</v>
      </c>
      <c r="B2" s="60"/>
      <c r="C2" s="60"/>
      <c r="D2" s="60"/>
      <c r="E2" s="60"/>
      <c r="F2" s="60"/>
      <c r="G2" s="60"/>
    </row>
    <row r="3" spans="1:8" ht="13.5" customHeight="1" x14ac:dyDescent="0.2">
      <c r="A3" s="61" t="s">
        <v>81</v>
      </c>
      <c r="B3" s="61"/>
      <c r="C3" s="61"/>
      <c r="D3" s="61"/>
      <c r="E3" s="61"/>
      <c r="F3" s="61"/>
      <c r="G3" s="61"/>
    </row>
    <row r="4" spans="1:8" customFormat="1" ht="13.5" customHeight="1" x14ac:dyDescent="0.2">
      <c r="A4" s="62" t="s">
        <v>115</v>
      </c>
      <c r="B4" s="65" t="s">
        <v>1</v>
      </c>
      <c r="C4" s="66"/>
      <c r="D4" s="66"/>
      <c r="E4" s="66"/>
      <c r="F4" s="66"/>
      <c r="G4" s="67"/>
    </row>
    <row r="5" spans="1:8" customFormat="1" ht="24.75" customHeight="1" x14ac:dyDescent="0.2">
      <c r="A5" s="63"/>
      <c r="B5" s="18" t="s">
        <v>2</v>
      </c>
      <c r="C5" s="18" t="s">
        <v>3</v>
      </c>
      <c r="D5" s="72" t="s">
        <v>4</v>
      </c>
      <c r="E5" s="72"/>
      <c r="F5" s="68" t="s">
        <v>116</v>
      </c>
      <c r="G5" s="70" t="s">
        <v>117</v>
      </c>
    </row>
    <row r="6" spans="1:8" ht="21" customHeight="1" x14ac:dyDescent="0.2">
      <c r="A6" s="64"/>
      <c r="B6" s="17" t="s">
        <v>6</v>
      </c>
      <c r="C6" s="17" t="s">
        <v>6</v>
      </c>
      <c r="D6" s="17" t="s">
        <v>7</v>
      </c>
      <c r="E6" s="17" t="s">
        <v>6</v>
      </c>
      <c r="F6" s="69"/>
      <c r="G6" s="71"/>
    </row>
    <row r="7" spans="1:8" s="1" customFormat="1" ht="13.5" customHeight="1" x14ac:dyDescent="0.2">
      <c r="A7" s="11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</row>
    <row r="8" spans="1:8" s="1" customFormat="1" ht="13.5" customHeight="1" x14ac:dyDescent="0.2"/>
    <row r="9" spans="1:8" s="2" customFormat="1" x14ac:dyDescent="0.2">
      <c r="A9" s="20" t="s">
        <v>8</v>
      </c>
      <c r="B9" s="21">
        <v>617723.17000000004</v>
      </c>
      <c r="C9" s="21">
        <v>617723.17000000004</v>
      </c>
      <c r="D9" s="21">
        <v>567608.68000000005</v>
      </c>
      <c r="E9" s="21">
        <f>E11+E19+E35+E45+E53+E63+E70+E82+E84</f>
        <v>586821.62000000011</v>
      </c>
      <c r="F9" s="22">
        <f>E9/D9*100</f>
        <v>103.38489185894761</v>
      </c>
      <c r="G9" s="22">
        <f>E9/C9*100</f>
        <v>94.997508349897259</v>
      </c>
    </row>
    <row r="10" spans="1:8" s="2" customFormat="1" x14ac:dyDescent="0.2">
      <c r="A10" s="20"/>
      <c r="B10" s="21"/>
      <c r="C10" s="21"/>
      <c r="D10" s="21"/>
      <c r="E10" s="21"/>
      <c r="F10" s="22"/>
      <c r="G10" s="22"/>
    </row>
    <row r="11" spans="1:8" s="2" customFormat="1" x14ac:dyDescent="0.2">
      <c r="A11" s="20" t="s">
        <v>10</v>
      </c>
      <c r="B11" s="21">
        <v>37511</v>
      </c>
      <c r="C11" s="21">
        <v>37511</v>
      </c>
      <c r="D11" s="21">
        <v>34197.300000000003</v>
      </c>
      <c r="E11" s="21">
        <v>35083.800000000003</v>
      </c>
      <c r="F11" s="22">
        <v>102.6</v>
      </c>
      <c r="G11" s="22">
        <v>93.5</v>
      </c>
    </row>
    <row r="12" spans="1:8" x14ac:dyDescent="0.2">
      <c r="A12" s="12" t="s">
        <v>11</v>
      </c>
      <c r="B12" s="15">
        <v>6198</v>
      </c>
      <c r="C12" s="15">
        <v>6198</v>
      </c>
      <c r="D12" s="15">
        <v>5500.3</v>
      </c>
      <c r="E12" s="15">
        <v>5496.3</v>
      </c>
      <c r="F12" s="14">
        <v>99.9</v>
      </c>
      <c r="G12" s="14">
        <v>88.7</v>
      </c>
    </row>
    <row r="13" spans="1:8" x14ac:dyDescent="0.2">
      <c r="A13" s="12" t="s">
        <v>12</v>
      </c>
      <c r="B13" s="15">
        <v>8519.2999999999993</v>
      </c>
      <c r="C13" s="15">
        <v>8519.2999999999993</v>
      </c>
      <c r="D13" s="15">
        <v>7276</v>
      </c>
      <c r="E13" s="15">
        <v>7435.8</v>
      </c>
      <c r="F13" s="14">
        <v>102.2</v>
      </c>
      <c r="G13" s="14">
        <v>87.3</v>
      </c>
    </row>
    <row r="14" spans="1:8" x14ac:dyDescent="0.2">
      <c r="A14" s="12" t="s">
        <v>13</v>
      </c>
      <c r="B14" s="15">
        <v>20820</v>
      </c>
      <c r="C14" s="15">
        <v>20820</v>
      </c>
      <c r="D14" s="15">
        <v>20282</v>
      </c>
      <c r="E14" s="15">
        <v>20698</v>
      </c>
      <c r="F14" s="14">
        <v>102.1</v>
      </c>
      <c r="G14" s="14">
        <v>99.4</v>
      </c>
    </row>
    <row r="15" spans="1:8" x14ac:dyDescent="0.2">
      <c r="A15" s="12" t="s">
        <v>14</v>
      </c>
      <c r="B15" s="15">
        <v>4253</v>
      </c>
      <c r="C15" s="15">
        <v>4253</v>
      </c>
      <c r="D15" s="15">
        <v>4035</v>
      </c>
      <c r="E15" s="15">
        <v>4185</v>
      </c>
      <c r="F15" s="14">
        <v>103.7</v>
      </c>
      <c r="G15" s="14">
        <v>98.4</v>
      </c>
    </row>
    <row r="16" spans="1:8" x14ac:dyDescent="0.2">
      <c r="A16" s="12" t="s">
        <v>15</v>
      </c>
      <c r="B16" s="15">
        <v>1035</v>
      </c>
      <c r="C16" s="15">
        <v>1035</v>
      </c>
      <c r="D16" s="15">
        <v>462</v>
      </c>
      <c r="E16" s="15">
        <v>766</v>
      </c>
      <c r="F16" s="14">
        <v>165.8</v>
      </c>
      <c r="G16" s="14">
        <v>74</v>
      </c>
    </row>
    <row r="17" spans="1:7" x14ac:dyDescent="0.2">
      <c r="A17" s="12" t="s">
        <v>16</v>
      </c>
      <c r="B17" s="15">
        <v>938.7</v>
      </c>
      <c r="C17" s="15">
        <v>938.7</v>
      </c>
      <c r="D17" s="15">
        <v>677</v>
      </c>
      <c r="E17" s="15">
        <v>687.7</v>
      </c>
      <c r="F17" s="14">
        <v>101.6</v>
      </c>
      <c r="G17" s="14">
        <v>73.3</v>
      </c>
    </row>
    <row r="18" spans="1:7" x14ac:dyDescent="0.2">
      <c r="A18" s="12"/>
      <c r="B18" s="15"/>
      <c r="C18" s="15"/>
      <c r="D18" s="15"/>
      <c r="E18" s="15"/>
      <c r="F18" s="14"/>
      <c r="G18" s="14"/>
    </row>
    <row r="19" spans="1:7" s="2" customFormat="1" x14ac:dyDescent="0.2">
      <c r="A19" s="20" t="s">
        <v>18</v>
      </c>
      <c r="B19" s="21">
        <v>72460.23</v>
      </c>
      <c r="C19" s="21">
        <v>72460.23</v>
      </c>
      <c r="D19" s="21">
        <v>68217.88</v>
      </c>
      <c r="E19" s="21">
        <v>71894.91</v>
      </c>
      <c r="F19" s="22">
        <v>105.4</v>
      </c>
      <c r="G19" s="22">
        <v>99.2</v>
      </c>
    </row>
    <row r="20" spans="1:7" x14ac:dyDescent="0.2">
      <c r="A20" s="12" t="s">
        <v>19</v>
      </c>
      <c r="B20" s="15">
        <v>4437</v>
      </c>
      <c r="C20" s="15">
        <v>4437</v>
      </c>
      <c r="D20" s="15">
        <v>4361</v>
      </c>
      <c r="E20" s="15">
        <v>4428</v>
      </c>
      <c r="F20" s="14">
        <v>101.5</v>
      </c>
      <c r="G20" s="14">
        <v>99.8</v>
      </c>
    </row>
    <row r="21" spans="1:7" x14ac:dyDescent="0.2">
      <c r="A21" s="12" t="s">
        <v>20</v>
      </c>
      <c r="B21" s="15">
        <v>1086</v>
      </c>
      <c r="C21" s="15">
        <v>1086</v>
      </c>
      <c r="D21" s="15">
        <v>967</v>
      </c>
      <c r="E21" s="15">
        <v>1086</v>
      </c>
      <c r="F21" s="14">
        <v>112.3</v>
      </c>
      <c r="G21" s="14">
        <v>100</v>
      </c>
    </row>
    <row r="22" spans="1:7" x14ac:dyDescent="0.2">
      <c r="A22" s="12" t="s">
        <v>21</v>
      </c>
      <c r="B22" s="15">
        <v>10341.879999999999</v>
      </c>
      <c r="C22" s="15">
        <v>10341.879999999999</v>
      </c>
      <c r="D22" s="15">
        <v>9666.8799999999992</v>
      </c>
      <c r="E22" s="15">
        <v>10015.879999999999</v>
      </c>
      <c r="F22" s="14">
        <v>103.6</v>
      </c>
      <c r="G22" s="14">
        <v>96.8</v>
      </c>
    </row>
    <row r="23" spans="1:7" x14ac:dyDescent="0.2">
      <c r="A23" s="12" t="s">
        <v>22</v>
      </c>
      <c r="B23" s="15">
        <v>11234</v>
      </c>
      <c r="C23" s="15">
        <v>11234</v>
      </c>
      <c r="D23" s="15">
        <v>11154</v>
      </c>
      <c r="E23" s="15">
        <v>11234</v>
      </c>
      <c r="F23" s="14">
        <v>100.7</v>
      </c>
      <c r="G23" s="14">
        <v>100</v>
      </c>
    </row>
    <row r="24" spans="1:7" x14ac:dyDescent="0.2">
      <c r="A24" s="12" t="s">
        <v>23</v>
      </c>
      <c r="B24" s="15">
        <v>9325</v>
      </c>
      <c r="C24" s="15">
        <v>9325</v>
      </c>
      <c r="D24" s="15">
        <v>8598</v>
      </c>
      <c r="E24" s="15">
        <v>9325</v>
      </c>
      <c r="F24" s="14">
        <v>108.5</v>
      </c>
      <c r="G24" s="14">
        <v>100</v>
      </c>
    </row>
    <row r="25" spans="1:7" x14ac:dyDescent="0.2">
      <c r="A25" s="12" t="s">
        <v>24</v>
      </c>
      <c r="B25" s="15">
        <v>30</v>
      </c>
      <c r="C25" s="15">
        <v>30</v>
      </c>
      <c r="D25" s="15">
        <v>30</v>
      </c>
      <c r="E25" s="15">
        <v>30</v>
      </c>
      <c r="F25" s="14">
        <v>100</v>
      </c>
      <c r="G25" s="14">
        <v>100</v>
      </c>
    </row>
    <row r="26" spans="1:7" x14ac:dyDescent="0.2">
      <c r="A26" s="12" t="s">
        <v>25</v>
      </c>
      <c r="B26" s="15">
        <v>23394</v>
      </c>
      <c r="C26" s="15">
        <v>23394</v>
      </c>
      <c r="D26" s="15">
        <v>21384</v>
      </c>
      <c r="E26" s="15">
        <v>23384</v>
      </c>
      <c r="F26" s="14">
        <v>109.4</v>
      </c>
      <c r="G26" s="14">
        <v>100</v>
      </c>
    </row>
    <row r="27" spans="1:7" x14ac:dyDescent="0.2">
      <c r="A27" s="12" t="s">
        <v>26</v>
      </c>
      <c r="B27" s="15">
        <v>46</v>
      </c>
      <c r="C27" s="15">
        <v>46</v>
      </c>
      <c r="D27" s="15">
        <v>46</v>
      </c>
      <c r="E27" s="15">
        <v>46</v>
      </c>
      <c r="F27" s="14">
        <v>100</v>
      </c>
      <c r="G27" s="14">
        <v>100</v>
      </c>
    </row>
    <row r="28" spans="1:7" x14ac:dyDescent="0.2">
      <c r="A28" s="12" t="s">
        <v>27</v>
      </c>
      <c r="B28" s="15">
        <v>2377</v>
      </c>
      <c r="C28" s="15">
        <v>2377</v>
      </c>
      <c r="D28" s="15">
        <v>2370</v>
      </c>
      <c r="E28" s="15">
        <v>2377</v>
      </c>
      <c r="F28" s="14">
        <v>100.3</v>
      </c>
      <c r="G28" s="14">
        <v>100</v>
      </c>
    </row>
    <row r="29" spans="1:7" x14ac:dyDescent="0.2">
      <c r="A29" s="12" t="s">
        <v>28</v>
      </c>
      <c r="B29" s="15">
        <v>8661</v>
      </c>
      <c r="C29" s="15">
        <v>8661</v>
      </c>
      <c r="D29" s="15">
        <v>8107</v>
      </c>
      <c r="E29" s="15">
        <v>8441</v>
      </c>
      <c r="F29" s="14">
        <v>104.1</v>
      </c>
      <c r="G29" s="14">
        <v>97.5</v>
      </c>
    </row>
    <row r="30" spans="1:7" x14ac:dyDescent="0.2">
      <c r="A30" s="12" t="s">
        <v>29</v>
      </c>
      <c r="B30" s="15">
        <v>948</v>
      </c>
      <c r="C30" s="15">
        <v>948</v>
      </c>
      <c r="D30" s="15">
        <v>948</v>
      </c>
      <c r="E30" s="15">
        <v>948</v>
      </c>
      <c r="F30" s="14">
        <v>100</v>
      </c>
      <c r="G30" s="14">
        <v>100</v>
      </c>
    </row>
    <row r="31" spans="1:7" x14ac:dyDescent="0.2">
      <c r="A31" s="12" t="s">
        <v>30</v>
      </c>
      <c r="B31" s="15">
        <v>1625.35</v>
      </c>
      <c r="C31" s="15">
        <v>1625.35</v>
      </c>
      <c r="D31" s="15">
        <v>1516</v>
      </c>
      <c r="E31" s="15">
        <v>1625.03</v>
      </c>
      <c r="F31" s="14">
        <v>107.2</v>
      </c>
      <c r="G31" s="14">
        <v>100</v>
      </c>
    </row>
    <row r="32" spans="1:7" x14ac:dyDescent="0.2">
      <c r="A32" s="12" t="s">
        <v>31</v>
      </c>
      <c r="B32" s="15">
        <v>111</v>
      </c>
      <c r="C32" s="15">
        <v>111</v>
      </c>
      <c r="D32" s="15">
        <v>107</v>
      </c>
      <c r="E32" s="15">
        <v>111</v>
      </c>
      <c r="F32" s="14">
        <v>103.7</v>
      </c>
      <c r="G32" s="14">
        <v>100</v>
      </c>
    </row>
    <row r="33" spans="1:7" x14ac:dyDescent="0.2">
      <c r="A33" s="12" t="s">
        <v>32</v>
      </c>
      <c r="B33" s="15">
        <v>6</v>
      </c>
      <c r="C33" s="15">
        <v>6</v>
      </c>
      <c r="D33" s="15">
        <v>6</v>
      </c>
      <c r="E33" s="15">
        <v>6</v>
      </c>
      <c r="F33" s="14">
        <v>100</v>
      </c>
      <c r="G33" s="14">
        <v>100</v>
      </c>
    </row>
    <row r="34" spans="1:7" x14ac:dyDescent="0.2">
      <c r="A34" s="12"/>
      <c r="B34" s="15"/>
      <c r="C34" s="15"/>
      <c r="D34" s="15"/>
      <c r="E34" s="15"/>
      <c r="F34" s="14"/>
      <c r="G34" s="14"/>
    </row>
    <row r="35" spans="1:7" s="2" customFormat="1" x14ac:dyDescent="0.2">
      <c r="A35" s="20" t="s">
        <v>34</v>
      </c>
      <c r="B35" s="21">
        <v>92198.1</v>
      </c>
      <c r="C35" s="21">
        <v>92198.1</v>
      </c>
      <c r="D35" s="21">
        <v>91123.199999999997</v>
      </c>
      <c r="E35" s="21">
        <v>90702.7</v>
      </c>
      <c r="F35" s="22">
        <v>99.5</v>
      </c>
      <c r="G35" s="22">
        <v>98.4</v>
      </c>
    </row>
    <row r="36" spans="1:7" x14ac:dyDescent="0.2">
      <c r="A36" s="12" t="s">
        <v>35</v>
      </c>
      <c r="B36" s="15">
        <v>26805</v>
      </c>
      <c r="C36" s="15">
        <v>26805</v>
      </c>
      <c r="D36" s="15">
        <v>27657</v>
      </c>
      <c r="E36" s="15">
        <v>26805</v>
      </c>
      <c r="F36" s="14">
        <v>96.9</v>
      </c>
      <c r="G36" s="14">
        <v>100</v>
      </c>
    </row>
    <row r="37" spans="1:7" x14ac:dyDescent="0.2">
      <c r="A37" s="12" t="s">
        <v>36</v>
      </c>
      <c r="B37" s="15">
        <v>17769.400000000001</v>
      </c>
      <c r="C37" s="15">
        <v>17769.400000000001</v>
      </c>
      <c r="D37" s="15">
        <v>17476</v>
      </c>
      <c r="E37" s="15">
        <v>17652</v>
      </c>
      <c r="F37" s="14">
        <v>101</v>
      </c>
      <c r="G37" s="14">
        <v>99.3</v>
      </c>
    </row>
    <row r="38" spans="1:7" x14ac:dyDescent="0.2">
      <c r="A38" s="12" t="s">
        <v>37</v>
      </c>
      <c r="B38" s="15">
        <v>10907</v>
      </c>
      <c r="C38" s="15">
        <v>10907</v>
      </c>
      <c r="D38" s="15">
        <v>11509</v>
      </c>
      <c r="E38" s="15">
        <v>10907</v>
      </c>
      <c r="F38" s="14">
        <v>94.8</v>
      </c>
      <c r="G38" s="14">
        <v>100</v>
      </c>
    </row>
    <row r="39" spans="1:7" x14ac:dyDescent="0.2">
      <c r="A39" s="12" t="s">
        <v>38</v>
      </c>
      <c r="B39" s="15">
        <v>1036</v>
      </c>
      <c r="C39" s="15">
        <v>1036</v>
      </c>
      <c r="D39" s="15">
        <v>928</v>
      </c>
      <c r="E39" s="15">
        <v>1036</v>
      </c>
      <c r="F39" s="14">
        <v>111.6</v>
      </c>
      <c r="G39" s="14">
        <v>100</v>
      </c>
    </row>
    <row r="40" spans="1:7" x14ac:dyDescent="0.2">
      <c r="A40" s="12" t="s">
        <v>39</v>
      </c>
      <c r="B40" s="15">
        <v>5617</v>
      </c>
      <c r="C40" s="15">
        <v>5617</v>
      </c>
      <c r="D40" s="15">
        <v>4637</v>
      </c>
      <c r="E40" s="15">
        <v>4239</v>
      </c>
      <c r="F40" s="14">
        <v>91.4</v>
      </c>
      <c r="G40" s="14">
        <v>75.5</v>
      </c>
    </row>
    <row r="41" spans="1:7" x14ac:dyDescent="0.2">
      <c r="A41" s="12" t="s">
        <v>40</v>
      </c>
      <c r="B41" s="15">
        <v>29946.7</v>
      </c>
      <c r="C41" s="15">
        <v>29946.7</v>
      </c>
      <c r="D41" s="15">
        <v>28631.200000000001</v>
      </c>
      <c r="E41" s="15">
        <v>29946.7</v>
      </c>
      <c r="F41" s="14">
        <v>104.6</v>
      </c>
      <c r="G41" s="14">
        <v>100</v>
      </c>
    </row>
    <row r="42" spans="1:7" x14ac:dyDescent="0.2">
      <c r="A42" s="12" t="s">
        <v>41</v>
      </c>
      <c r="B42" s="15">
        <v>1038</v>
      </c>
      <c r="C42" s="15">
        <v>1038</v>
      </c>
      <c r="D42" s="15">
        <v>1043</v>
      </c>
      <c r="E42" s="15">
        <v>1038</v>
      </c>
      <c r="F42" s="14">
        <v>99.5</v>
      </c>
      <c r="G42" s="14">
        <v>100</v>
      </c>
    </row>
    <row r="43" spans="1:7" s="2" customFormat="1" x14ac:dyDescent="0.2">
      <c r="A43" s="12" t="s">
        <v>42</v>
      </c>
      <c r="B43" s="15">
        <v>115</v>
      </c>
      <c r="C43" s="15">
        <v>115</v>
      </c>
      <c r="D43" s="15">
        <v>170</v>
      </c>
      <c r="E43" s="15">
        <v>115</v>
      </c>
      <c r="F43" s="14">
        <v>67.599999999999994</v>
      </c>
      <c r="G43" s="14">
        <v>100</v>
      </c>
    </row>
    <row r="44" spans="1:7" x14ac:dyDescent="0.2">
      <c r="A44" s="12"/>
      <c r="B44" s="15"/>
      <c r="C44" s="15"/>
      <c r="D44" s="15"/>
      <c r="E44" s="15"/>
      <c r="F44" s="14"/>
      <c r="G44" s="14"/>
    </row>
    <row r="45" spans="1:7" x14ac:dyDescent="0.2">
      <c r="A45" s="20" t="s">
        <v>43</v>
      </c>
      <c r="B45" s="21">
        <v>29590</v>
      </c>
      <c r="C45" s="21">
        <v>29590</v>
      </c>
      <c r="D45" s="21">
        <v>25473</v>
      </c>
      <c r="E45" s="21">
        <v>27240.01</v>
      </c>
      <c r="F45" s="22">
        <v>106.9</v>
      </c>
      <c r="G45" s="22">
        <v>92.1</v>
      </c>
    </row>
    <row r="46" spans="1:7" x14ac:dyDescent="0.2">
      <c r="A46" s="12" t="s">
        <v>44</v>
      </c>
      <c r="B46" s="15">
        <v>5238</v>
      </c>
      <c r="C46" s="15">
        <v>5238</v>
      </c>
      <c r="D46" s="15">
        <v>4191</v>
      </c>
      <c r="E46" s="15">
        <v>5238</v>
      </c>
      <c r="F46" s="14">
        <v>125</v>
      </c>
      <c r="G46" s="14">
        <v>100</v>
      </c>
    </row>
    <row r="47" spans="1:7" x14ac:dyDescent="0.2">
      <c r="A47" s="12" t="s">
        <v>223</v>
      </c>
      <c r="B47" s="15">
        <v>3255</v>
      </c>
      <c r="C47" s="15">
        <v>3255</v>
      </c>
      <c r="D47" s="15">
        <v>1380</v>
      </c>
      <c r="E47" s="15">
        <v>1762</v>
      </c>
      <c r="F47" s="14">
        <v>127.7</v>
      </c>
      <c r="G47" s="14">
        <v>54.1</v>
      </c>
    </row>
    <row r="48" spans="1:7" x14ac:dyDescent="0.2">
      <c r="A48" s="12" t="s">
        <v>45</v>
      </c>
      <c r="B48" s="15">
        <v>5527</v>
      </c>
      <c r="C48" s="15">
        <v>5527</v>
      </c>
      <c r="D48" s="15">
        <v>5541</v>
      </c>
      <c r="E48" s="15">
        <v>5497</v>
      </c>
      <c r="F48" s="14">
        <v>99.2</v>
      </c>
      <c r="G48" s="14">
        <v>99.5</v>
      </c>
    </row>
    <row r="49" spans="1:7" s="2" customFormat="1" x14ac:dyDescent="0.2">
      <c r="A49" s="12" t="s">
        <v>46</v>
      </c>
      <c r="B49" s="15">
        <v>9682</v>
      </c>
      <c r="C49" s="15">
        <v>9682</v>
      </c>
      <c r="D49" s="15">
        <v>9135</v>
      </c>
      <c r="E49" s="15">
        <v>9460.01</v>
      </c>
      <c r="F49" s="14">
        <v>103.6</v>
      </c>
      <c r="G49" s="14">
        <v>97.7</v>
      </c>
    </row>
    <row r="50" spans="1:7" x14ac:dyDescent="0.2">
      <c r="A50" s="12" t="s">
        <v>47</v>
      </c>
      <c r="B50" s="15">
        <v>5872</v>
      </c>
      <c r="C50" s="15">
        <v>5872</v>
      </c>
      <c r="D50" s="15">
        <v>5222</v>
      </c>
      <c r="E50" s="15">
        <v>5267</v>
      </c>
      <c r="F50" s="14">
        <v>100.9</v>
      </c>
      <c r="G50" s="14">
        <v>89.7</v>
      </c>
    </row>
    <row r="51" spans="1:7" x14ac:dyDescent="0.2">
      <c r="A51" s="12" t="s">
        <v>224</v>
      </c>
      <c r="B51" s="15">
        <v>16</v>
      </c>
      <c r="C51" s="15">
        <v>16</v>
      </c>
      <c r="D51" s="15">
        <v>4</v>
      </c>
      <c r="E51" s="15">
        <v>16</v>
      </c>
      <c r="F51" s="14">
        <v>400</v>
      </c>
      <c r="G51" s="14">
        <v>100</v>
      </c>
    </row>
    <row r="52" spans="1:7" x14ac:dyDescent="0.2">
      <c r="A52" s="12"/>
      <c r="B52" s="15"/>
      <c r="C52" s="15"/>
      <c r="D52" s="15"/>
      <c r="E52" s="15"/>
      <c r="F52" s="14"/>
      <c r="G52" s="14"/>
    </row>
    <row r="53" spans="1:7" x14ac:dyDescent="0.2">
      <c r="A53" s="20" t="s">
        <v>48</v>
      </c>
      <c r="B53" s="21">
        <v>93924.14</v>
      </c>
      <c r="C53" s="21">
        <v>93924.14</v>
      </c>
      <c r="D53" s="21">
        <v>91027.3</v>
      </c>
      <c r="E53" s="21">
        <v>92174</v>
      </c>
      <c r="F53" s="22">
        <v>101.3</v>
      </c>
      <c r="G53" s="22">
        <v>98.1</v>
      </c>
    </row>
    <row r="54" spans="1:7" x14ac:dyDescent="0.2">
      <c r="A54" s="12" t="s">
        <v>49</v>
      </c>
      <c r="B54" s="15">
        <v>1380</v>
      </c>
      <c r="C54" s="15">
        <v>1380</v>
      </c>
      <c r="D54" s="15">
        <v>1380</v>
      </c>
      <c r="E54" s="15">
        <v>1380</v>
      </c>
      <c r="F54" s="14">
        <v>100</v>
      </c>
      <c r="G54" s="14">
        <v>100</v>
      </c>
    </row>
    <row r="55" spans="1:7" x14ac:dyDescent="0.2">
      <c r="A55" s="12" t="s">
        <v>50</v>
      </c>
      <c r="B55" s="15">
        <v>7712.26</v>
      </c>
      <c r="C55" s="15">
        <v>7712.26</v>
      </c>
      <c r="D55" s="15">
        <v>7739</v>
      </c>
      <c r="E55" s="15">
        <v>7684.5</v>
      </c>
      <c r="F55" s="14">
        <v>99.3</v>
      </c>
      <c r="G55" s="14">
        <v>99.6</v>
      </c>
    </row>
    <row r="56" spans="1:7" x14ac:dyDescent="0.2">
      <c r="A56" s="12" t="s">
        <v>51</v>
      </c>
      <c r="B56" s="15">
        <v>6216</v>
      </c>
      <c r="C56" s="15">
        <v>6216</v>
      </c>
      <c r="D56" s="15">
        <v>5755</v>
      </c>
      <c r="E56" s="15">
        <v>6193</v>
      </c>
      <c r="F56" s="14">
        <v>107.6</v>
      </c>
      <c r="G56" s="14">
        <v>99.6</v>
      </c>
    </row>
    <row r="57" spans="1:7" x14ac:dyDescent="0.2">
      <c r="A57" s="12" t="s">
        <v>52</v>
      </c>
      <c r="B57" s="15">
        <v>28587.98</v>
      </c>
      <c r="C57" s="15">
        <v>28587.98</v>
      </c>
      <c r="D57" s="15">
        <v>27652.3</v>
      </c>
      <c r="E57" s="15">
        <v>27504.5</v>
      </c>
      <c r="F57" s="14">
        <v>99.5</v>
      </c>
      <c r="G57" s="14">
        <v>96.2</v>
      </c>
    </row>
    <row r="58" spans="1:7" x14ac:dyDescent="0.2">
      <c r="A58" s="12" t="s">
        <v>53</v>
      </c>
      <c r="B58" s="15">
        <v>1496</v>
      </c>
      <c r="C58" s="15">
        <v>1496</v>
      </c>
      <c r="D58" s="15">
        <v>1606</v>
      </c>
      <c r="E58" s="15">
        <v>1444.6</v>
      </c>
      <c r="F58" s="14">
        <v>90</v>
      </c>
      <c r="G58" s="14">
        <v>96.6</v>
      </c>
    </row>
    <row r="59" spans="1:7" s="2" customFormat="1" x14ac:dyDescent="0.2">
      <c r="A59" s="12" t="s">
        <v>54</v>
      </c>
      <c r="B59" s="15">
        <v>23377</v>
      </c>
      <c r="C59" s="15">
        <v>23377</v>
      </c>
      <c r="D59" s="15">
        <v>22627</v>
      </c>
      <c r="E59" s="15">
        <v>22860</v>
      </c>
      <c r="F59" s="14">
        <v>101</v>
      </c>
      <c r="G59" s="14">
        <v>97.8</v>
      </c>
    </row>
    <row r="60" spans="1:7" x14ac:dyDescent="0.2">
      <c r="A60" s="12" t="s">
        <v>56</v>
      </c>
      <c r="B60" s="15">
        <v>22999.4</v>
      </c>
      <c r="C60" s="15">
        <v>22999.4</v>
      </c>
      <c r="D60" s="15">
        <v>22194</v>
      </c>
      <c r="E60" s="15">
        <v>22904</v>
      </c>
      <c r="F60" s="14">
        <v>103.2</v>
      </c>
      <c r="G60" s="14">
        <v>99.6</v>
      </c>
    </row>
    <row r="61" spans="1:7" x14ac:dyDescent="0.2">
      <c r="A61" s="12" t="s">
        <v>58</v>
      </c>
      <c r="B61" s="15">
        <v>3651.5</v>
      </c>
      <c r="C61" s="15">
        <v>3651.5</v>
      </c>
      <c r="D61" s="15">
        <v>3680</v>
      </c>
      <c r="E61" s="15">
        <v>3648</v>
      </c>
      <c r="F61" s="14">
        <v>99.1</v>
      </c>
      <c r="G61" s="14">
        <v>99.9</v>
      </c>
    </row>
    <row r="62" spans="1:7" x14ac:dyDescent="0.2">
      <c r="A62" s="12"/>
      <c r="B62" s="15"/>
      <c r="C62" s="15"/>
      <c r="D62" s="15"/>
      <c r="E62" s="15"/>
      <c r="F62" s="14"/>
      <c r="G62" s="14"/>
    </row>
    <row r="63" spans="1:7" x14ac:dyDescent="0.2">
      <c r="A63" s="20" t="s">
        <v>59</v>
      </c>
      <c r="B63" s="21">
        <v>15662</v>
      </c>
      <c r="C63" s="21">
        <v>15662</v>
      </c>
      <c r="D63" s="21">
        <v>15961</v>
      </c>
      <c r="E63" s="21">
        <v>14851</v>
      </c>
      <c r="F63" s="22">
        <v>93</v>
      </c>
      <c r="G63" s="22">
        <v>94.8</v>
      </c>
    </row>
    <row r="64" spans="1:7" x14ac:dyDescent="0.2">
      <c r="A64" s="12" t="s">
        <v>60</v>
      </c>
      <c r="B64" s="15">
        <v>1256</v>
      </c>
      <c r="C64" s="15">
        <v>1256</v>
      </c>
      <c r="D64" s="15">
        <v>966</v>
      </c>
      <c r="E64" s="15">
        <v>1197</v>
      </c>
      <c r="F64" s="14">
        <v>123.9</v>
      </c>
      <c r="G64" s="14">
        <v>95.3</v>
      </c>
    </row>
    <row r="65" spans="1:7" x14ac:dyDescent="0.2">
      <c r="A65" s="12" t="s">
        <v>61</v>
      </c>
      <c r="B65" s="15">
        <v>4690</v>
      </c>
      <c r="C65" s="15">
        <v>4690</v>
      </c>
      <c r="D65" s="15">
        <v>5472</v>
      </c>
      <c r="E65" s="15">
        <v>4591</v>
      </c>
      <c r="F65" s="14">
        <v>83.9</v>
      </c>
      <c r="G65" s="14">
        <v>97.9</v>
      </c>
    </row>
    <row r="66" spans="1:7" x14ac:dyDescent="0.2">
      <c r="A66" s="12" t="s">
        <v>62</v>
      </c>
      <c r="B66" s="15">
        <v>4178</v>
      </c>
      <c r="C66" s="15">
        <v>4178</v>
      </c>
      <c r="D66" s="15">
        <v>4218</v>
      </c>
      <c r="E66" s="15">
        <v>3525</v>
      </c>
      <c r="F66" s="14">
        <v>83.6</v>
      </c>
      <c r="G66" s="14">
        <v>84.4</v>
      </c>
    </row>
    <row r="67" spans="1:7" s="2" customFormat="1" x14ac:dyDescent="0.2">
      <c r="A67" s="12" t="s">
        <v>63</v>
      </c>
      <c r="B67" s="15">
        <v>5537</v>
      </c>
      <c r="C67" s="15">
        <v>5537</v>
      </c>
      <c r="D67" s="15">
        <v>5304</v>
      </c>
      <c r="E67" s="15">
        <v>5537</v>
      </c>
      <c r="F67" s="14">
        <v>104.4</v>
      </c>
      <c r="G67" s="14">
        <v>100</v>
      </c>
    </row>
    <row r="68" spans="1:7" s="2" customFormat="1" x14ac:dyDescent="0.2">
      <c r="A68" s="12" t="s">
        <v>64</v>
      </c>
      <c r="B68" s="15">
        <v>1</v>
      </c>
      <c r="C68" s="15">
        <v>1</v>
      </c>
      <c r="D68" s="15">
        <v>1</v>
      </c>
      <c r="E68" s="15">
        <v>1</v>
      </c>
      <c r="F68" s="14">
        <v>100</v>
      </c>
      <c r="G68" s="14">
        <v>100</v>
      </c>
    </row>
    <row r="69" spans="1:7" s="2" customFormat="1" x14ac:dyDescent="0.2">
      <c r="A69" s="12"/>
      <c r="B69" s="15"/>
      <c r="C69" s="15"/>
      <c r="D69" s="15"/>
      <c r="E69" s="15"/>
      <c r="F69" s="14"/>
      <c r="G69" s="14"/>
    </row>
    <row r="70" spans="1:7" x14ac:dyDescent="0.2">
      <c r="A70" s="20" t="s">
        <v>65</v>
      </c>
      <c r="B70" s="21">
        <v>267285</v>
      </c>
      <c r="C70" s="21">
        <v>267285</v>
      </c>
      <c r="D70" s="21">
        <v>233840</v>
      </c>
      <c r="E70" s="21">
        <v>246927.2</v>
      </c>
      <c r="F70" s="22">
        <v>105.6</v>
      </c>
      <c r="G70" s="22">
        <v>92.4</v>
      </c>
    </row>
    <row r="71" spans="1:7" x14ac:dyDescent="0.2">
      <c r="A71" s="12" t="s">
        <v>66</v>
      </c>
      <c r="B71" s="15">
        <v>12646</v>
      </c>
      <c r="C71" s="15">
        <v>12646</v>
      </c>
      <c r="D71" s="15">
        <v>10956</v>
      </c>
      <c r="E71" s="15">
        <v>11838</v>
      </c>
      <c r="F71" s="14">
        <v>108.1</v>
      </c>
      <c r="G71" s="14">
        <v>93.6</v>
      </c>
    </row>
    <row r="72" spans="1:7" x14ac:dyDescent="0.2">
      <c r="A72" s="12" t="s">
        <v>67</v>
      </c>
      <c r="B72" s="15">
        <v>59654</v>
      </c>
      <c r="C72" s="15">
        <v>59654</v>
      </c>
      <c r="D72" s="15">
        <v>47035</v>
      </c>
      <c r="E72" s="15">
        <v>57523</v>
      </c>
      <c r="F72" s="14">
        <v>122.3</v>
      </c>
      <c r="G72" s="14">
        <v>96.4</v>
      </c>
    </row>
    <row r="73" spans="1:7" x14ac:dyDescent="0.2">
      <c r="A73" s="12" t="s">
        <v>68</v>
      </c>
      <c r="B73" s="15">
        <v>11288</v>
      </c>
      <c r="C73" s="15">
        <v>11288</v>
      </c>
      <c r="D73" s="15">
        <v>9887</v>
      </c>
      <c r="E73" s="15">
        <v>8820</v>
      </c>
      <c r="F73" s="14">
        <v>89.2</v>
      </c>
      <c r="G73" s="14">
        <v>78.099999999999994</v>
      </c>
    </row>
    <row r="74" spans="1:7" x14ac:dyDescent="0.2">
      <c r="A74" s="12" t="s">
        <v>69</v>
      </c>
      <c r="B74" s="15">
        <v>40289</v>
      </c>
      <c r="C74" s="15">
        <v>40289</v>
      </c>
      <c r="D74" s="15">
        <v>36474</v>
      </c>
      <c r="E74" s="15">
        <v>38550</v>
      </c>
      <c r="F74" s="14">
        <v>105.7</v>
      </c>
      <c r="G74" s="14">
        <v>95.7</v>
      </c>
    </row>
    <row r="75" spans="1:7" x14ac:dyDescent="0.2">
      <c r="A75" s="12" t="s">
        <v>70</v>
      </c>
      <c r="B75" s="15">
        <v>35028</v>
      </c>
      <c r="C75" s="15">
        <v>35028</v>
      </c>
      <c r="D75" s="15">
        <v>37294</v>
      </c>
      <c r="E75" s="15">
        <v>33387</v>
      </c>
      <c r="F75" s="14">
        <v>89.5</v>
      </c>
      <c r="G75" s="14">
        <v>95.3</v>
      </c>
    </row>
    <row r="76" spans="1:7" x14ac:dyDescent="0.2">
      <c r="A76" s="12" t="s">
        <v>71</v>
      </c>
      <c r="B76" s="15">
        <v>60793</v>
      </c>
      <c r="C76" s="15">
        <v>60793</v>
      </c>
      <c r="D76" s="15">
        <v>55161</v>
      </c>
      <c r="E76" s="15">
        <v>57149</v>
      </c>
      <c r="F76" s="14">
        <v>103.6</v>
      </c>
      <c r="G76" s="14">
        <v>94</v>
      </c>
    </row>
    <row r="77" spans="1:7" x14ac:dyDescent="0.2">
      <c r="A77" s="12" t="s">
        <v>72</v>
      </c>
      <c r="B77" s="15">
        <v>27</v>
      </c>
      <c r="C77" s="15">
        <v>27</v>
      </c>
      <c r="D77" s="15">
        <v>27</v>
      </c>
      <c r="E77" s="15">
        <v>27</v>
      </c>
      <c r="F77" s="14">
        <v>100</v>
      </c>
      <c r="G77" s="14">
        <v>100</v>
      </c>
    </row>
    <row r="78" spans="1:7" x14ac:dyDescent="0.2">
      <c r="A78" s="12" t="s">
        <v>73</v>
      </c>
      <c r="B78" s="15">
        <v>33349</v>
      </c>
      <c r="C78" s="15">
        <v>33349</v>
      </c>
      <c r="D78" s="15">
        <v>25192</v>
      </c>
      <c r="E78" s="15">
        <v>27032.2</v>
      </c>
      <c r="F78" s="14">
        <v>107.3</v>
      </c>
      <c r="G78" s="14">
        <v>81.099999999999994</v>
      </c>
    </row>
    <row r="79" spans="1:7" x14ac:dyDescent="0.2">
      <c r="A79" s="12" t="s">
        <v>74</v>
      </c>
      <c r="B79" s="15">
        <v>12379</v>
      </c>
      <c r="C79" s="15">
        <v>12379</v>
      </c>
      <c r="D79" s="15">
        <v>10406</v>
      </c>
      <c r="E79" s="15">
        <v>10929</v>
      </c>
      <c r="F79" s="14">
        <v>105</v>
      </c>
      <c r="G79" s="14">
        <v>88.3</v>
      </c>
    </row>
    <row r="80" spans="1:7" x14ac:dyDescent="0.2">
      <c r="A80" s="12" t="s">
        <v>76</v>
      </c>
      <c r="B80" s="15">
        <v>1859</v>
      </c>
      <c r="C80" s="15">
        <v>1859</v>
      </c>
      <c r="D80" s="15">
        <v>1435</v>
      </c>
      <c r="E80" s="15">
        <v>1699</v>
      </c>
      <c r="F80" s="14">
        <v>118.4</v>
      </c>
      <c r="G80" s="14">
        <v>91.4</v>
      </c>
    </row>
    <row r="81" spans="1:7" x14ac:dyDescent="0.2">
      <c r="A81" s="12"/>
      <c r="B81" s="15"/>
      <c r="C81" s="15"/>
      <c r="D81" s="15"/>
      <c r="E81" s="15"/>
      <c r="F81" s="14"/>
      <c r="G81" s="14"/>
    </row>
    <row r="82" spans="1:7" x14ac:dyDescent="0.2">
      <c r="A82" s="20" t="s">
        <v>78</v>
      </c>
      <c r="B82" s="21">
        <v>4960</v>
      </c>
      <c r="C82" s="21">
        <v>4960</v>
      </c>
      <c r="D82" s="21">
        <v>4092</v>
      </c>
      <c r="E82" s="21">
        <v>4227</v>
      </c>
      <c r="F82" s="22">
        <v>103.3</v>
      </c>
      <c r="G82" s="22">
        <v>85.2</v>
      </c>
    </row>
    <row r="83" spans="1:7" x14ac:dyDescent="0.2">
      <c r="A83" s="20"/>
      <c r="B83" s="21"/>
      <c r="C83" s="21"/>
      <c r="D83" s="21"/>
      <c r="E83" s="21"/>
      <c r="F83" s="22"/>
      <c r="G83" s="22"/>
    </row>
    <row r="84" spans="1:7" x14ac:dyDescent="0.2">
      <c r="A84" s="20" t="s">
        <v>79</v>
      </c>
      <c r="B84" s="21">
        <v>4132.7</v>
      </c>
      <c r="C84" s="21">
        <v>4132.7</v>
      </c>
      <c r="D84" s="21">
        <v>3677</v>
      </c>
      <c r="E84" s="21">
        <v>3721</v>
      </c>
      <c r="F84" s="22">
        <v>101.2</v>
      </c>
      <c r="G84" s="22">
        <v>90</v>
      </c>
    </row>
    <row r="85" spans="1:7" x14ac:dyDescent="0.2">
      <c r="B85" s="8"/>
      <c r="C85" s="8"/>
      <c r="D85" s="8"/>
      <c r="E85" s="8"/>
      <c r="F85" s="8"/>
      <c r="G85" s="8"/>
    </row>
    <row r="86" spans="1:7" x14ac:dyDescent="0.2">
      <c r="B86" s="8"/>
      <c r="C86" s="8"/>
      <c r="D86" s="8"/>
      <c r="E86" s="8"/>
      <c r="F86" s="8"/>
      <c r="G86" s="8"/>
    </row>
    <row r="87" spans="1:7" x14ac:dyDescent="0.2">
      <c r="B87" s="8"/>
      <c r="C87" s="8"/>
      <c r="D87" s="8"/>
      <c r="E87" s="8"/>
      <c r="F87" s="8"/>
      <c r="G87" s="8"/>
    </row>
    <row r="88" spans="1:7" x14ac:dyDescent="0.2">
      <c r="B88" s="8"/>
      <c r="C88" s="8"/>
      <c r="D88" s="8"/>
      <c r="E88" s="8"/>
      <c r="F88" s="8"/>
      <c r="G88" s="8"/>
    </row>
    <row r="89" spans="1:7" x14ac:dyDescent="0.2">
      <c r="B89" s="8"/>
      <c r="C89" s="8"/>
      <c r="D89" s="8"/>
      <c r="E89" s="8"/>
      <c r="F89" s="8"/>
      <c r="G89" s="8"/>
    </row>
    <row r="90" spans="1:7" x14ac:dyDescent="0.2">
      <c r="B90" s="8"/>
      <c r="C90" s="8"/>
      <c r="D90" s="8"/>
      <c r="E90" s="8"/>
      <c r="F90" s="8"/>
      <c r="G90" s="8"/>
    </row>
    <row r="91" spans="1:7" x14ac:dyDescent="0.2">
      <c r="B91" s="8"/>
      <c r="C91" s="8"/>
      <c r="D91" s="8"/>
      <c r="E91" s="8"/>
      <c r="F91" s="8"/>
      <c r="G91" s="8"/>
    </row>
    <row r="92" spans="1:7" x14ac:dyDescent="0.2">
      <c r="B92" s="8"/>
      <c r="C92" s="8"/>
      <c r="D92" s="8"/>
      <c r="E92" s="8"/>
      <c r="F92" s="8"/>
      <c r="G92" s="8"/>
    </row>
    <row r="93" spans="1:7" x14ac:dyDescent="0.2">
      <c r="B93" s="8"/>
      <c r="C93" s="8"/>
      <c r="D93" s="8"/>
      <c r="E93" s="8"/>
      <c r="F93" s="8"/>
      <c r="G93" s="8"/>
    </row>
    <row r="94" spans="1:7" x14ac:dyDescent="0.2">
      <c r="B94" s="8"/>
      <c r="C94" s="8"/>
      <c r="D94" s="8"/>
      <c r="E94" s="8"/>
      <c r="F94" s="8"/>
      <c r="G94" s="8"/>
    </row>
    <row r="95" spans="1:7" x14ac:dyDescent="0.2">
      <c r="B95" s="8"/>
      <c r="C95" s="8"/>
      <c r="D95" s="8"/>
      <c r="E95" s="8"/>
      <c r="F95" s="8"/>
      <c r="G95" s="8"/>
    </row>
    <row r="96" spans="1:7" x14ac:dyDescent="0.2">
      <c r="B96" s="8"/>
      <c r="C96" s="8"/>
      <c r="D96" s="8"/>
      <c r="E96" s="8"/>
      <c r="F96" s="8"/>
      <c r="G96" s="8"/>
    </row>
    <row r="97" spans="2:7" x14ac:dyDescent="0.2">
      <c r="B97" s="8"/>
      <c r="C97" s="8"/>
      <c r="D97" s="8"/>
      <c r="E97" s="8"/>
      <c r="F97" s="8"/>
      <c r="G97" s="8"/>
    </row>
    <row r="98" spans="2:7" x14ac:dyDescent="0.2">
      <c r="B98" s="8"/>
      <c r="C98" s="8"/>
      <c r="D98" s="8"/>
      <c r="E98" s="8"/>
      <c r="F98" s="8"/>
      <c r="G98" s="8"/>
    </row>
    <row r="99" spans="2:7" x14ac:dyDescent="0.2">
      <c r="B99" s="8"/>
      <c r="C99" s="8"/>
      <c r="D99" s="8"/>
      <c r="E99" s="8"/>
      <c r="F99" s="8"/>
      <c r="G99" s="8"/>
    </row>
    <row r="100" spans="2:7" x14ac:dyDescent="0.2">
      <c r="B100" s="8"/>
      <c r="C100" s="8"/>
      <c r="D100" s="8"/>
      <c r="E100" s="8"/>
      <c r="F100" s="8"/>
      <c r="G100" s="8"/>
    </row>
    <row r="101" spans="2:7" x14ac:dyDescent="0.2">
      <c r="B101" s="8"/>
      <c r="C101" s="8"/>
      <c r="D101" s="8"/>
      <c r="E101" s="8"/>
      <c r="F101" s="8"/>
      <c r="G101" s="8"/>
    </row>
    <row r="102" spans="2:7" x14ac:dyDescent="0.2">
      <c r="B102" s="8"/>
      <c r="C102" s="8"/>
      <c r="D102" s="8"/>
      <c r="E102" s="8"/>
      <c r="F102" s="8"/>
      <c r="G102" s="8"/>
    </row>
    <row r="189" spans="2:7" x14ac:dyDescent="0.2">
      <c r="B189" s="8"/>
      <c r="C189" s="8"/>
      <c r="D189" s="8"/>
      <c r="E189" s="8"/>
      <c r="F189" s="8"/>
      <c r="G189" s="8"/>
    </row>
    <row r="190" spans="2:7" x14ac:dyDescent="0.2">
      <c r="B190" s="8"/>
      <c r="C190" s="8"/>
      <c r="D190" s="8"/>
      <c r="E190" s="8"/>
      <c r="F190" s="8"/>
      <c r="G190" s="8"/>
    </row>
    <row r="191" spans="2:7" x14ac:dyDescent="0.2">
      <c r="B191" s="8"/>
      <c r="C191" s="8"/>
      <c r="D191" s="8"/>
      <c r="E191" s="8"/>
      <c r="F191" s="8"/>
      <c r="G191" s="8"/>
    </row>
    <row r="192" spans="2:7" x14ac:dyDescent="0.2">
      <c r="B192" s="8"/>
      <c r="C192" s="8"/>
      <c r="D192" s="8"/>
      <c r="E192" s="8"/>
      <c r="F192" s="8"/>
      <c r="G192" s="8"/>
    </row>
    <row r="193" spans="2:7" x14ac:dyDescent="0.2">
      <c r="B193" s="8"/>
      <c r="C193" s="8"/>
      <c r="D193" s="8"/>
      <c r="E193" s="8"/>
      <c r="F193" s="8"/>
      <c r="G193" s="8"/>
    </row>
    <row r="194" spans="2:7" x14ac:dyDescent="0.2">
      <c r="B194" s="8"/>
      <c r="C194" s="8"/>
      <c r="D194" s="8"/>
      <c r="E194" s="8"/>
      <c r="F194" s="8"/>
      <c r="G194" s="8"/>
    </row>
    <row r="195" spans="2:7" x14ac:dyDescent="0.2">
      <c r="B195" s="8"/>
      <c r="C195" s="8"/>
      <c r="D195" s="8"/>
      <c r="E195" s="8"/>
      <c r="F195" s="8"/>
      <c r="G195" s="8"/>
    </row>
    <row r="196" spans="2:7" x14ac:dyDescent="0.2">
      <c r="B196" s="8"/>
      <c r="C196" s="8"/>
      <c r="D196" s="8"/>
      <c r="E196" s="8"/>
      <c r="F196" s="8"/>
      <c r="G196" s="8"/>
    </row>
    <row r="197" spans="2:7" x14ac:dyDescent="0.2">
      <c r="B197" s="8"/>
      <c r="C197" s="8"/>
      <c r="D197" s="8"/>
      <c r="E197" s="8"/>
      <c r="F197" s="8"/>
      <c r="G197" s="8"/>
    </row>
    <row r="198" spans="2:7" x14ac:dyDescent="0.2">
      <c r="B198" s="8"/>
      <c r="C198" s="8"/>
      <c r="D198" s="8"/>
      <c r="E198" s="8"/>
      <c r="F198" s="8"/>
      <c r="G198" s="8"/>
    </row>
    <row r="199" spans="2:7" x14ac:dyDescent="0.2">
      <c r="B199" s="8"/>
      <c r="C199" s="8"/>
      <c r="D199" s="8"/>
      <c r="E199" s="8"/>
      <c r="F199" s="8"/>
      <c r="G199" s="8"/>
    </row>
    <row r="200" spans="2:7" x14ac:dyDescent="0.2">
      <c r="B200" s="8"/>
      <c r="C200" s="8"/>
      <c r="D200" s="8"/>
      <c r="E200" s="8"/>
      <c r="F200" s="8"/>
      <c r="G200" s="8"/>
    </row>
    <row r="201" spans="2:7" x14ac:dyDescent="0.2">
      <c r="B201" s="8"/>
      <c r="C201" s="8"/>
      <c r="D201" s="8"/>
      <c r="E201" s="8"/>
      <c r="F201" s="8"/>
      <c r="G201" s="8"/>
    </row>
    <row r="202" spans="2:7" x14ac:dyDescent="0.2">
      <c r="B202" s="8"/>
      <c r="C202" s="8"/>
      <c r="D202" s="8"/>
      <c r="E202" s="8"/>
      <c r="F202" s="8"/>
      <c r="G202" s="8"/>
    </row>
    <row r="203" spans="2:7" x14ac:dyDescent="0.2">
      <c r="B203" s="8"/>
      <c r="C203" s="8"/>
      <c r="D203" s="8"/>
      <c r="E203" s="8"/>
      <c r="F203" s="8"/>
      <c r="G203" s="8"/>
    </row>
    <row r="204" spans="2:7" x14ac:dyDescent="0.2">
      <c r="B204" s="8"/>
      <c r="C204" s="8"/>
      <c r="D204" s="8"/>
      <c r="E204" s="8"/>
      <c r="F204" s="8"/>
      <c r="G204" s="8"/>
    </row>
    <row r="205" spans="2:7" x14ac:dyDescent="0.2">
      <c r="B205" s="8"/>
      <c r="C205" s="8"/>
      <c r="D205" s="8"/>
      <c r="E205" s="8"/>
      <c r="F205" s="8"/>
      <c r="G205" s="8"/>
    </row>
    <row r="206" spans="2:7" x14ac:dyDescent="0.2">
      <c r="B206" s="8"/>
      <c r="C206" s="8"/>
      <c r="D206" s="8"/>
      <c r="E206" s="8"/>
      <c r="F206" s="8"/>
      <c r="G206" s="8"/>
    </row>
    <row r="207" spans="2:7" x14ac:dyDescent="0.2">
      <c r="B207" s="8"/>
      <c r="C207" s="8"/>
      <c r="D207" s="8"/>
      <c r="E207" s="8"/>
      <c r="F207" s="8"/>
      <c r="G207" s="8"/>
    </row>
    <row r="208" spans="2:7" x14ac:dyDescent="0.2">
      <c r="B208" s="8"/>
      <c r="C208" s="8"/>
      <c r="D208" s="8"/>
      <c r="E208" s="8"/>
      <c r="F208" s="8"/>
      <c r="G208" s="8"/>
    </row>
    <row r="209" spans="2:7" x14ac:dyDescent="0.2">
      <c r="B209" s="8"/>
      <c r="C209" s="8"/>
      <c r="D209" s="8"/>
      <c r="E209" s="8"/>
      <c r="F209" s="8"/>
      <c r="G209" s="8"/>
    </row>
    <row r="210" spans="2:7" x14ac:dyDescent="0.2">
      <c r="B210" s="8"/>
      <c r="C210" s="8"/>
      <c r="D210" s="8"/>
      <c r="E210" s="8"/>
      <c r="F210" s="8"/>
      <c r="G210" s="8"/>
    </row>
    <row r="211" spans="2:7" x14ac:dyDescent="0.2">
      <c r="B211" s="8"/>
      <c r="C211" s="8"/>
      <c r="D211" s="8"/>
      <c r="E211" s="8"/>
      <c r="F211" s="8"/>
      <c r="G211" s="8"/>
    </row>
    <row r="212" spans="2:7" x14ac:dyDescent="0.2">
      <c r="B212" s="8"/>
      <c r="C212" s="8"/>
      <c r="D212" s="8"/>
      <c r="E212" s="8"/>
      <c r="F212" s="8"/>
      <c r="G212" s="8"/>
    </row>
    <row r="213" spans="2:7" x14ac:dyDescent="0.2">
      <c r="B213" s="8"/>
      <c r="C213" s="8"/>
      <c r="D213" s="8"/>
      <c r="E213" s="8"/>
      <c r="F213" s="8"/>
      <c r="G213" s="8"/>
    </row>
    <row r="214" spans="2:7" x14ac:dyDescent="0.2">
      <c r="B214" s="8"/>
      <c r="C214" s="8"/>
      <c r="D214" s="8"/>
      <c r="E214" s="8"/>
      <c r="F214" s="8"/>
      <c r="G214" s="8"/>
    </row>
    <row r="215" spans="2:7" x14ac:dyDescent="0.2">
      <c r="B215" s="8"/>
      <c r="C215" s="8"/>
      <c r="D215" s="8"/>
      <c r="E215" s="8"/>
      <c r="F215" s="8"/>
      <c r="G215" s="8"/>
    </row>
    <row r="216" spans="2:7" x14ac:dyDescent="0.2">
      <c r="B216" s="8"/>
      <c r="C216" s="8"/>
      <c r="D216" s="8"/>
      <c r="E216" s="8"/>
      <c r="F216" s="8"/>
      <c r="G216" s="8"/>
    </row>
    <row r="217" spans="2:7" x14ac:dyDescent="0.2">
      <c r="B217" s="8"/>
      <c r="C217" s="8"/>
      <c r="D217" s="8"/>
      <c r="E217" s="8"/>
      <c r="F217" s="8"/>
      <c r="G217" s="8"/>
    </row>
    <row r="218" spans="2:7" x14ac:dyDescent="0.2">
      <c r="B218" s="8"/>
      <c r="C218" s="8"/>
      <c r="D218" s="8"/>
      <c r="E218" s="8"/>
      <c r="F218" s="8"/>
      <c r="G218" s="8"/>
    </row>
    <row r="219" spans="2:7" x14ac:dyDescent="0.2">
      <c r="B219" s="8"/>
      <c r="C219" s="8"/>
      <c r="D219" s="8"/>
      <c r="E219" s="8"/>
      <c r="F219" s="8"/>
      <c r="G219" s="8"/>
    </row>
    <row r="220" spans="2:7" x14ac:dyDescent="0.2">
      <c r="B220" s="8"/>
      <c r="C220" s="8"/>
      <c r="D220" s="8"/>
      <c r="E220" s="8"/>
      <c r="F220" s="8"/>
      <c r="G220" s="8"/>
    </row>
    <row r="221" spans="2:7" x14ac:dyDescent="0.2">
      <c r="B221" s="8"/>
      <c r="C221" s="8"/>
      <c r="D221" s="8"/>
      <c r="E221" s="8"/>
      <c r="F221" s="8"/>
      <c r="G221" s="8"/>
    </row>
    <row r="222" spans="2:7" x14ac:dyDescent="0.2">
      <c r="B222" s="8"/>
      <c r="C222" s="8"/>
      <c r="D222" s="8"/>
      <c r="E222" s="8"/>
      <c r="F222" s="8"/>
      <c r="G222" s="8"/>
    </row>
    <row r="223" spans="2:7" x14ac:dyDescent="0.2">
      <c r="B223" s="8"/>
      <c r="C223" s="8"/>
      <c r="D223" s="8"/>
      <c r="E223" s="8"/>
      <c r="F223" s="8"/>
      <c r="G223" s="8"/>
    </row>
    <row r="224" spans="2:7" x14ac:dyDescent="0.2">
      <c r="B224" s="8"/>
      <c r="C224" s="8"/>
      <c r="D224" s="8"/>
      <c r="E224" s="8"/>
      <c r="F224" s="8"/>
      <c r="G224" s="8"/>
    </row>
    <row r="311" spans="2:7" x14ac:dyDescent="0.2">
      <c r="B311" s="8"/>
      <c r="C311" s="8"/>
      <c r="D311" s="8"/>
      <c r="E311" s="8"/>
      <c r="F311" s="8"/>
      <c r="G311" s="8"/>
    </row>
    <row r="312" spans="2:7" x14ac:dyDescent="0.2">
      <c r="B312" s="8"/>
      <c r="C312" s="8"/>
      <c r="D312" s="8"/>
      <c r="E312" s="8"/>
      <c r="F312" s="8"/>
      <c r="G312" s="8"/>
    </row>
    <row r="313" spans="2:7" x14ac:dyDescent="0.2">
      <c r="B313" s="8"/>
      <c r="C313" s="8"/>
      <c r="D313" s="8"/>
      <c r="E313" s="8"/>
      <c r="F313" s="8"/>
      <c r="G313" s="8"/>
    </row>
    <row r="314" spans="2:7" x14ac:dyDescent="0.2">
      <c r="B314" s="8"/>
      <c r="C314" s="8"/>
      <c r="D314" s="8"/>
      <c r="E314" s="8"/>
      <c r="F314" s="8"/>
      <c r="G314" s="8"/>
    </row>
    <row r="315" spans="2:7" x14ac:dyDescent="0.2">
      <c r="B315" s="8"/>
      <c r="C315" s="8"/>
      <c r="D315" s="8"/>
      <c r="E315" s="8"/>
      <c r="F315" s="8"/>
      <c r="G315" s="8"/>
    </row>
    <row r="316" spans="2:7" x14ac:dyDescent="0.2">
      <c r="B316" s="8"/>
      <c r="C316" s="8"/>
      <c r="D316" s="8"/>
      <c r="E316" s="8"/>
      <c r="F316" s="8"/>
      <c r="G316" s="8"/>
    </row>
    <row r="317" spans="2:7" x14ac:dyDescent="0.2">
      <c r="B317" s="8"/>
      <c r="C317" s="8"/>
      <c r="D317" s="8"/>
      <c r="E317" s="8"/>
      <c r="F317" s="8"/>
      <c r="G317" s="8"/>
    </row>
    <row r="318" spans="2:7" x14ac:dyDescent="0.2">
      <c r="B318" s="8"/>
      <c r="C318" s="8"/>
      <c r="D318" s="8"/>
      <c r="E318" s="8"/>
      <c r="F318" s="8"/>
      <c r="G318" s="8"/>
    </row>
    <row r="319" spans="2:7" x14ac:dyDescent="0.2">
      <c r="B319" s="8"/>
      <c r="C319" s="8"/>
      <c r="D319" s="8"/>
      <c r="E319" s="8"/>
      <c r="F319" s="8"/>
      <c r="G319" s="8"/>
    </row>
    <row r="320" spans="2:7" x14ac:dyDescent="0.2">
      <c r="B320" s="8"/>
      <c r="C320" s="8"/>
      <c r="D320" s="8"/>
      <c r="E320" s="8"/>
      <c r="F320" s="8"/>
      <c r="G320" s="8"/>
    </row>
    <row r="321" spans="2:7" x14ac:dyDescent="0.2">
      <c r="B321" s="8"/>
      <c r="C321" s="8"/>
      <c r="D321" s="8"/>
      <c r="E321" s="8"/>
      <c r="F321" s="8"/>
      <c r="G321" s="8"/>
    </row>
    <row r="322" spans="2:7" x14ac:dyDescent="0.2">
      <c r="B322" s="8"/>
      <c r="C322" s="8"/>
      <c r="D322" s="8"/>
      <c r="E322" s="8"/>
      <c r="F322" s="8"/>
      <c r="G322" s="8"/>
    </row>
    <row r="323" spans="2:7" x14ac:dyDescent="0.2">
      <c r="B323" s="8"/>
      <c r="C323" s="8"/>
      <c r="D323" s="8"/>
      <c r="E323" s="8"/>
      <c r="F323" s="8"/>
      <c r="G323" s="8"/>
    </row>
    <row r="324" spans="2:7" x14ac:dyDescent="0.2">
      <c r="B324" s="8"/>
      <c r="C324" s="8"/>
      <c r="D324" s="8"/>
      <c r="E324" s="8"/>
      <c r="F324" s="8"/>
      <c r="G324" s="8"/>
    </row>
    <row r="325" spans="2:7" x14ac:dyDescent="0.2">
      <c r="B325" s="8"/>
      <c r="C325" s="8"/>
      <c r="D325" s="8"/>
      <c r="E325" s="8"/>
      <c r="F325" s="8"/>
      <c r="G325" s="8"/>
    </row>
    <row r="326" spans="2:7" x14ac:dyDescent="0.2">
      <c r="B326" s="8"/>
      <c r="C326" s="8"/>
      <c r="D326" s="8"/>
      <c r="E326" s="8"/>
      <c r="F326" s="8"/>
      <c r="G326" s="8"/>
    </row>
    <row r="327" spans="2:7" x14ac:dyDescent="0.2">
      <c r="B327" s="8"/>
      <c r="C327" s="8"/>
      <c r="D327" s="8"/>
      <c r="E327" s="8"/>
      <c r="F327" s="8"/>
      <c r="G327" s="8"/>
    </row>
    <row r="328" spans="2:7" x14ac:dyDescent="0.2">
      <c r="B328" s="8"/>
      <c r="C328" s="8"/>
      <c r="D328" s="8"/>
      <c r="E328" s="8"/>
      <c r="F328" s="8"/>
      <c r="G328" s="8"/>
    </row>
    <row r="329" spans="2:7" x14ac:dyDescent="0.2">
      <c r="B329" s="8"/>
      <c r="C329" s="8"/>
      <c r="D329" s="8"/>
      <c r="E329" s="8"/>
      <c r="F329" s="8"/>
      <c r="G329" s="8"/>
    </row>
    <row r="330" spans="2:7" x14ac:dyDescent="0.2">
      <c r="B330" s="8"/>
      <c r="C330" s="8"/>
      <c r="D330" s="8"/>
      <c r="E330" s="8"/>
      <c r="F330" s="8"/>
      <c r="G330" s="8"/>
    </row>
    <row r="331" spans="2:7" x14ac:dyDescent="0.2">
      <c r="B331" s="8"/>
      <c r="C331" s="8"/>
      <c r="D331" s="8"/>
      <c r="E331" s="8"/>
      <c r="F331" s="8"/>
      <c r="G331" s="8"/>
    </row>
    <row r="332" spans="2:7" x14ac:dyDescent="0.2">
      <c r="B332" s="8"/>
      <c r="C332" s="8"/>
      <c r="D332" s="8"/>
      <c r="E332" s="8"/>
      <c r="F332" s="8"/>
      <c r="G332" s="8"/>
    </row>
    <row r="333" spans="2:7" x14ac:dyDescent="0.2">
      <c r="B333" s="8"/>
      <c r="C333" s="8"/>
      <c r="D333" s="8"/>
      <c r="E333" s="8"/>
      <c r="F333" s="8"/>
      <c r="G333" s="8"/>
    </row>
    <row r="334" spans="2:7" x14ac:dyDescent="0.2">
      <c r="B334" s="8"/>
      <c r="C334" s="8"/>
      <c r="D334" s="8"/>
      <c r="E334" s="8"/>
      <c r="F334" s="8"/>
      <c r="G334" s="8"/>
    </row>
    <row r="335" spans="2:7" x14ac:dyDescent="0.2">
      <c r="B335" s="8"/>
      <c r="C335" s="8"/>
      <c r="D335" s="8"/>
      <c r="E335" s="8"/>
      <c r="F335" s="8"/>
      <c r="G335" s="8"/>
    </row>
    <row r="336" spans="2:7" x14ac:dyDescent="0.2">
      <c r="B336" s="8"/>
      <c r="C336" s="8"/>
      <c r="D336" s="8"/>
      <c r="E336" s="8"/>
      <c r="F336" s="8"/>
      <c r="G336" s="8"/>
    </row>
    <row r="337" spans="2:7" x14ac:dyDescent="0.2">
      <c r="B337" s="8"/>
      <c r="C337" s="8"/>
      <c r="D337" s="8"/>
      <c r="E337" s="8"/>
      <c r="F337" s="8"/>
      <c r="G337" s="8"/>
    </row>
    <row r="338" spans="2:7" x14ac:dyDescent="0.2">
      <c r="B338" s="8"/>
      <c r="C338" s="8"/>
      <c r="D338" s="8"/>
      <c r="E338" s="8"/>
      <c r="F338" s="8"/>
      <c r="G338" s="8"/>
    </row>
    <row r="339" spans="2:7" x14ac:dyDescent="0.2">
      <c r="B339" s="8"/>
      <c r="C339" s="8"/>
      <c r="D339" s="8"/>
      <c r="E339" s="8"/>
      <c r="F339" s="8"/>
      <c r="G339" s="8"/>
    </row>
    <row r="340" spans="2:7" x14ac:dyDescent="0.2">
      <c r="B340" s="8"/>
      <c r="C340" s="8"/>
      <c r="D340" s="8"/>
      <c r="E340" s="8"/>
      <c r="F340" s="8"/>
      <c r="G340" s="8"/>
    </row>
    <row r="341" spans="2:7" x14ac:dyDescent="0.2">
      <c r="B341" s="8"/>
      <c r="C341" s="8"/>
      <c r="D341" s="8"/>
      <c r="E341" s="8"/>
      <c r="F341" s="8"/>
      <c r="G341" s="8"/>
    </row>
    <row r="342" spans="2:7" x14ac:dyDescent="0.2">
      <c r="B342" s="8"/>
      <c r="C342" s="8"/>
      <c r="D342" s="8"/>
      <c r="E342" s="8"/>
      <c r="F342" s="8"/>
      <c r="G342" s="8"/>
    </row>
    <row r="343" spans="2:7" x14ac:dyDescent="0.2">
      <c r="B343" s="8"/>
      <c r="C343" s="8"/>
      <c r="D343" s="8"/>
      <c r="E343" s="8"/>
      <c r="F343" s="8"/>
      <c r="G343" s="8"/>
    </row>
    <row r="344" spans="2:7" x14ac:dyDescent="0.2">
      <c r="B344" s="8"/>
      <c r="C344" s="8"/>
      <c r="D344" s="8"/>
      <c r="E344" s="8"/>
      <c r="F344" s="8"/>
      <c r="G344" s="8"/>
    </row>
    <row r="345" spans="2:7" x14ac:dyDescent="0.2">
      <c r="B345" s="8"/>
      <c r="C345" s="8"/>
      <c r="D345" s="8"/>
      <c r="E345" s="8"/>
      <c r="F345" s="8"/>
      <c r="G345" s="8"/>
    </row>
    <row r="346" spans="2:7" x14ac:dyDescent="0.2">
      <c r="B346" s="8"/>
      <c r="C346" s="8"/>
      <c r="D346" s="8"/>
      <c r="E346" s="8"/>
      <c r="F346" s="8"/>
      <c r="G346" s="8"/>
    </row>
    <row r="430" spans="2:7" x14ac:dyDescent="0.2">
      <c r="B430" s="8"/>
      <c r="C430" s="8"/>
      <c r="D430" s="8"/>
      <c r="E430" s="8"/>
      <c r="F430" s="8"/>
      <c r="G430" s="8"/>
    </row>
    <row r="431" spans="2:7" x14ac:dyDescent="0.2">
      <c r="B431" s="8"/>
      <c r="C431" s="8"/>
      <c r="D431" s="8"/>
      <c r="E431" s="8"/>
      <c r="F431" s="8"/>
      <c r="G431" s="8"/>
    </row>
    <row r="432" spans="2:7" x14ac:dyDescent="0.2">
      <c r="B432" s="8"/>
      <c r="C432" s="8"/>
      <c r="D432" s="8"/>
      <c r="E432" s="8"/>
      <c r="F432" s="8"/>
      <c r="G432" s="8"/>
    </row>
    <row r="460" spans="2:7" x14ac:dyDescent="0.2">
      <c r="B460" s="8"/>
      <c r="C460" s="8"/>
      <c r="D460" s="8"/>
      <c r="E460" s="8"/>
      <c r="F460" s="8"/>
      <c r="G460" s="8"/>
    </row>
    <row r="461" spans="2:7" x14ac:dyDescent="0.2">
      <c r="B461" s="8"/>
      <c r="C461" s="8"/>
      <c r="D461" s="8"/>
      <c r="E461" s="8"/>
      <c r="F461" s="8"/>
      <c r="G461" s="8"/>
    </row>
    <row r="462" spans="2:7" x14ac:dyDescent="0.2">
      <c r="B462" s="8"/>
      <c r="C462" s="8"/>
      <c r="D462" s="8"/>
      <c r="E462" s="8"/>
      <c r="F462" s="8"/>
      <c r="G462" s="8"/>
    </row>
    <row r="463" spans="2:7" x14ac:dyDescent="0.2">
      <c r="B463" s="8"/>
      <c r="C463" s="8"/>
      <c r="D463" s="8"/>
      <c r="E463" s="8"/>
      <c r="F463" s="8"/>
      <c r="G463" s="8"/>
    </row>
    <row r="464" spans="2:7" x14ac:dyDescent="0.2">
      <c r="B464" s="8"/>
      <c r="C464" s="8"/>
      <c r="D464" s="8"/>
      <c r="E464" s="8"/>
      <c r="F464" s="8"/>
      <c r="G464" s="8"/>
    </row>
    <row r="465" spans="2:7" x14ac:dyDescent="0.2">
      <c r="B465" s="8"/>
      <c r="C465" s="8"/>
      <c r="D465" s="8"/>
      <c r="E465" s="8"/>
      <c r="F465" s="8"/>
      <c r="G465" s="8"/>
    </row>
    <row r="466" spans="2:7" x14ac:dyDescent="0.2">
      <c r="B466" s="8"/>
      <c r="C466" s="8"/>
      <c r="D466" s="8"/>
      <c r="E466" s="8"/>
      <c r="F466" s="8"/>
      <c r="G466" s="8"/>
    </row>
    <row r="467" spans="2:7" x14ac:dyDescent="0.2">
      <c r="B467" s="8"/>
      <c r="C467" s="8"/>
      <c r="D467" s="8"/>
      <c r="E467" s="8"/>
      <c r="F467" s="8"/>
      <c r="G467" s="8"/>
    </row>
    <row r="559" spans="2:7" x14ac:dyDescent="0.2">
      <c r="B559" s="8"/>
      <c r="C559" s="8"/>
      <c r="D559" s="8"/>
      <c r="E559" s="8"/>
      <c r="F559" s="8"/>
      <c r="G559" s="8"/>
    </row>
    <row r="560" spans="2:7" x14ac:dyDescent="0.2">
      <c r="B560" s="8"/>
      <c r="C560" s="8"/>
      <c r="D560" s="8"/>
      <c r="E560" s="8"/>
      <c r="F560" s="8"/>
      <c r="G560" s="8"/>
    </row>
    <row r="561" spans="2:7" x14ac:dyDescent="0.2">
      <c r="B561" s="8"/>
      <c r="C561" s="8"/>
      <c r="D561" s="8"/>
      <c r="E561" s="8"/>
      <c r="F561" s="8"/>
      <c r="G561" s="8"/>
    </row>
    <row r="562" spans="2:7" x14ac:dyDescent="0.2">
      <c r="B562" s="8"/>
      <c r="C562" s="8"/>
      <c r="D562" s="8"/>
      <c r="E562" s="8"/>
      <c r="F562" s="8"/>
      <c r="G562" s="8"/>
    </row>
    <row r="563" spans="2:7" x14ac:dyDescent="0.2">
      <c r="B563" s="8"/>
      <c r="C563" s="8"/>
      <c r="D563" s="8"/>
      <c r="E563" s="8"/>
      <c r="F563" s="8"/>
      <c r="G563" s="8"/>
    </row>
    <row r="564" spans="2:7" x14ac:dyDescent="0.2">
      <c r="B564" s="8"/>
      <c r="C564" s="8"/>
      <c r="D564" s="8"/>
      <c r="E564" s="8"/>
      <c r="F564" s="8"/>
      <c r="G564" s="8"/>
    </row>
    <row r="565" spans="2:7" x14ac:dyDescent="0.2">
      <c r="B565" s="8"/>
      <c r="C565" s="8"/>
      <c r="D565" s="8"/>
      <c r="E565" s="8"/>
      <c r="F565" s="8"/>
      <c r="G565" s="8"/>
    </row>
    <row r="566" spans="2:7" x14ac:dyDescent="0.2">
      <c r="B566" s="8"/>
      <c r="C566" s="8"/>
      <c r="D566" s="8"/>
      <c r="E566" s="8"/>
      <c r="F566" s="8"/>
      <c r="G566" s="8"/>
    </row>
    <row r="567" spans="2:7" x14ac:dyDescent="0.2">
      <c r="B567" s="8"/>
      <c r="C567" s="8"/>
      <c r="D567" s="8"/>
      <c r="E567" s="8"/>
      <c r="F567" s="8"/>
      <c r="G567" s="8"/>
    </row>
    <row r="568" spans="2:7" x14ac:dyDescent="0.2">
      <c r="B568" s="8"/>
      <c r="C568" s="8"/>
      <c r="D568" s="8"/>
      <c r="E568" s="8"/>
      <c r="F568" s="8"/>
      <c r="G568" s="8"/>
    </row>
    <row r="569" spans="2:7" x14ac:dyDescent="0.2">
      <c r="B569" s="8"/>
      <c r="C569" s="8"/>
      <c r="D569" s="8"/>
      <c r="E569" s="8"/>
      <c r="F569" s="8"/>
      <c r="G569" s="8"/>
    </row>
    <row r="570" spans="2:7" x14ac:dyDescent="0.2">
      <c r="B570" s="8"/>
      <c r="C570" s="8"/>
      <c r="D570" s="8"/>
      <c r="E570" s="8"/>
      <c r="F570" s="8"/>
      <c r="G570" s="8"/>
    </row>
    <row r="571" spans="2:7" x14ac:dyDescent="0.2">
      <c r="B571" s="8"/>
      <c r="C571" s="8"/>
      <c r="D571" s="8"/>
      <c r="E571" s="8"/>
      <c r="F571" s="8"/>
      <c r="G571" s="8"/>
    </row>
    <row r="572" spans="2:7" x14ac:dyDescent="0.2">
      <c r="B572" s="8"/>
      <c r="C572" s="8"/>
      <c r="D572" s="8"/>
      <c r="E572" s="8"/>
      <c r="F572" s="8"/>
      <c r="G572" s="8"/>
    </row>
    <row r="573" spans="2:7" x14ac:dyDescent="0.2">
      <c r="B573" s="8"/>
      <c r="C573" s="8"/>
      <c r="D573" s="8"/>
      <c r="E573" s="8"/>
      <c r="F573" s="8"/>
      <c r="G573" s="8"/>
    </row>
    <row r="574" spans="2:7" x14ac:dyDescent="0.2">
      <c r="B574" s="8"/>
      <c r="C574" s="8"/>
      <c r="D574" s="8"/>
      <c r="E574" s="8"/>
      <c r="F574" s="8"/>
      <c r="G574" s="8"/>
    </row>
    <row r="575" spans="2:7" x14ac:dyDescent="0.2">
      <c r="B575" s="8"/>
      <c r="C575" s="8"/>
      <c r="D575" s="8"/>
      <c r="E575" s="8"/>
      <c r="F575" s="8"/>
      <c r="G575" s="8"/>
    </row>
    <row r="576" spans="2:7" x14ac:dyDescent="0.2">
      <c r="B576" s="8"/>
      <c r="C576" s="8"/>
      <c r="D576" s="8"/>
      <c r="E576" s="8"/>
      <c r="F576" s="8"/>
      <c r="G576" s="8"/>
    </row>
    <row r="577" spans="2:7" x14ac:dyDescent="0.2">
      <c r="B577" s="8"/>
      <c r="C577" s="8"/>
      <c r="D577" s="8"/>
      <c r="E577" s="8"/>
      <c r="F577" s="8"/>
      <c r="G577" s="8"/>
    </row>
    <row r="578" spans="2:7" x14ac:dyDescent="0.2">
      <c r="B578" s="8"/>
      <c r="C578" s="8"/>
      <c r="D578" s="8"/>
      <c r="E578" s="8"/>
      <c r="F578" s="8"/>
      <c r="G578" s="8"/>
    </row>
    <row r="579" spans="2:7" x14ac:dyDescent="0.2">
      <c r="B579" s="8"/>
      <c r="C579" s="8"/>
      <c r="D579" s="8"/>
      <c r="E579" s="8"/>
      <c r="F579" s="8"/>
      <c r="G579" s="8"/>
    </row>
    <row r="580" spans="2:7" x14ac:dyDescent="0.2">
      <c r="B580" s="8"/>
      <c r="C580" s="8"/>
      <c r="D580" s="8"/>
      <c r="E580" s="8"/>
      <c r="F580" s="8"/>
      <c r="G580" s="8"/>
    </row>
    <row r="581" spans="2:7" x14ac:dyDescent="0.2">
      <c r="B581" s="8"/>
      <c r="C581" s="8"/>
      <c r="D581" s="8"/>
      <c r="E581" s="8"/>
      <c r="F581" s="8"/>
      <c r="G581" s="8"/>
    </row>
    <row r="582" spans="2:7" x14ac:dyDescent="0.2">
      <c r="B582" s="8"/>
      <c r="C582" s="8"/>
      <c r="D582" s="8"/>
      <c r="E582" s="8"/>
      <c r="F582" s="8"/>
      <c r="G582" s="8"/>
    </row>
    <row r="583" spans="2:7" x14ac:dyDescent="0.2">
      <c r="B583" s="8"/>
      <c r="C583" s="8"/>
      <c r="D583" s="8"/>
      <c r="E583" s="8"/>
      <c r="F583" s="8"/>
      <c r="G583" s="8"/>
    </row>
    <row r="584" spans="2:7" x14ac:dyDescent="0.2">
      <c r="B584" s="8"/>
      <c r="C584" s="8"/>
      <c r="D584" s="8"/>
      <c r="E584" s="8"/>
      <c r="F584" s="8"/>
      <c r="G584" s="8"/>
    </row>
    <row r="585" spans="2:7" x14ac:dyDescent="0.2">
      <c r="B585" s="8"/>
      <c r="C585" s="8"/>
      <c r="D585" s="8"/>
      <c r="E585" s="8"/>
      <c r="F585" s="8"/>
      <c r="G585" s="8"/>
    </row>
    <row r="586" spans="2:7" x14ac:dyDescent="0.2">
      <c r="B586" s="8"/>
      <c r="C586" s="8"/>
      <c r="D586" s="8"/>
      <c r="E586" s="8"/>
      <c r="F586" s="8"/>
      <c r="G586" s="8"/>
    </row>
    <row r="587" spans="2:7" x14ac:dyDescent="0.2">
      <c r="B587" s="8"/>
      <c r="C587" s="8"/>
      <c r="D587" s="8"/>
      <c r="E587" s="8"/>
      <c r="F587" s="8"/>
      <c r="G587" s="8"/>
    </row>
    <row r="588" spans="2:7" x14ac:dyDescent="0.2">
      <c r="B588" s="8"/>
      <c r="C588" s="8"/>
      <c r="D588" s="8"/>
      <c r="E588" s="8"/>
      <c r="F588" s="8"/>
      <c r="G588" s="8"/>
    </row>
    <row r="589" spans="2:7" x14ac:dyDescent="0.2">
      <c r="B589" s="8"/>
      <c r="C589" s="8"/>
      <c r="D589" s="8"/>
      <c r="E589" s="8"/>
      <c r="F589" s="8"/>
      <c r="G589" s="8"/>
    </row>
    <row r="590" spans="2:7" x14ac:dyDescent="0.2">
      <c r="B590" s="8"/>
      <c r="C590" s="8"/>
      <c r="D590" s="8"/>
      <c r="E590" s="8"/>
      <c r="F590" s="8"/>
      <c r="G590" s="8"/>
    </row>
    <row r="591" spans="2:7" x14ac:dyDescent="0.2">
      <c r="B591" s="8"/>
      <c r="C591" s="8"/>
      <c r="D591" s="8"/>
      <c r="E591" s="8"/>
      <c r="F591" s="8"/>
      <c r="G591" s="8"/>
    </row>
    <row r="678" spans="2:7" x14ac:dyDescent="0.2">
      <c r="B678" s="8"/>
      <c r="C678" s="8"/>
      <c r="D678" s="8"/>
      <c r="E678" s="8"/>
      <c r="F678" s="8"/>
      <c r="G678" s="8"/>
    </row>
    <row r="679" spans="2:7" x14ac:dyDescent="0.2">
      <c r="B679" s="8"/>
      <c r="C679" s="8"/>
      <c r="D679" s="8"/>
      <c r="E679" s="8"/>
      <c r="F679" s="8"/>
      <c r="G679" s="8"/>
    </row>
    <row r="680" spans="2:7" x14ac:dyDescent="0.2">
      <c r="B680" s="8"/>
      <c r="C680" s="8"/>
      <c r="D680" s="8"/>
      <c r="E680" s="8"/>
      <c r="F680" s="8"/>
      <c r="G680" s="8"/>
    </row>
    <row r="681" spans="2:7" x14ac:dyDescent="0.2">
      <c r="B681" s="8"/>
      <c r="C681" s="8"/>
      <c r="D681" s="8"/>
      <c r="E681" s="8"/>
      <c r="F681" s="8"/>
      <c r="G681" s="8"/>
    </row>
    <row r="682" spans="2:7" x14ac:dyDescent="0.2">
      <c r="B682" s="8"/>
      <c r="C682" s="8"/>
      <c r="D682" s="8"/>
      <c r="E682" s="8"/>
      <c r="F682" s="8"/>
      <c r="G682" s="8"/>
    </row>
    <row r="683" spans="2:7" x14ac:dyDescent="0.2">
      <c r="B683" s="8"/>
      <c r="C683" s="8"/>
      <c r="D683" s="8"/>
      <c r="E683" s="8"/>
      <c r="F683" s="8"/>
      <c r="G683" s="8"/>
    </row>
    <row r="684" spans="2:7" x14ac:dyDescent="0.2">
      <c r="B684" s="8"/>
      <c r="C684" s="8"/>
      <c r="D684" s="8"/>
      <c r="E684" s="8"/>
      <c r="F684" s="8"/>
      <c r="G684" s="8"/>
    </row>
    <row r="685" spans="2:7" x14ac:dyDescent="0.2">
      <c r="B685" s="8"/>
      <c r="C685" s="8"/>
      <c r="D685" s="8"/>
      <c r="E685" s="8"/>
      <c r="F685" s="8"/>
      <c r="G685" s="8"/>
    </row>
    <row r="686" spans="2:7" x14ac:dyDescent="0.2">
      <c r="B686" s="8"/>
      <c r="C686" s="8"/>
      <c r="D686" s="8"/>
      <c r="E686" s="8"/>
      <c r="F686" s="8"/>
      <c r="G686" s="8"/>
    </row>
    <row r="687" spans="2:7" x14ac:dyDescent="0.2">
      <c r="B687" s="8"/>
      <c r="C687" s="8"/>
      <c r="D687" s="8"/>
      <c r="E687" s="8"/>
      <c r="F687" s="8"/>
      <c r="G687" s="8"/>
    </row>
    <row r="688" spans="2:7" x14ac:dyDescent="0.2">
      <c r="B688" s="8"/>
      <c r="C688" s="8"/>
      <c r="D688" s="8"/>
      <c r="E688" s="8"/>
      <c r="F688" s="8"/>
      <c r="G688" s="8"/>
    </row>
    <row r="689" spans="2:7" x14ac:dyDescent="0.2">
      <c r="B689" s="8"/>
      <c r="C689" s="8"/>
      <c r="D689" s="8"/>
      <c r="E689" s="8"/>
      <c r="F689" s="8"/>
      <c r="G689" s="8"/>
    </row>
    <row r="690" spans="2:7" x14ac:dyDescent="0.2">
      <c r="B690" s="8"/>
      <c r="C690" s="8"/>
      <c r="D690" s="8"/>
      <c r="E690" s="8"/>
      <c r="F690" s="8"/>
      <c r="G690" s="8"/>
    </row>
    <row r="691" spans="2:7" x14ac:dyDescent="0.2">
      <c r="B691" s="8"/>
      <c r="C691" s="8"/>
      <c r="D691" s="8"/>
      <c r="E691" s="8"/>
      <c r="F691" s="8"/>
      <c r="G691" s="8"/>
    </row>
    <row r="692" spans="2:7" x14ac:dyDescent="0.2">
      <c r="B692" s="8"/>
      <c r="C692" s="8"/>
      <c r="D692" s="8"/>
      <c r="E692" s="8"/>
      <c r="F692" s="8"/>
      <c r="G692" s="8"/>
    </row>
    <row r="693" spans="2:7" x14ac:dyDescent="0.2">
      <c r="B693" s="8"/>
      <c r="C693" s="8"/>
      <c r="D693" s="8"/>
      <c r="E693" s="8"/>
      <c r="F693" s="8"/>
      <c r="G693" s="8"/>
    </row>
    <row r="694" spans="2:7" x14ac:dyDescent="0.2">
      <c r="B694" s="8"/>
      <c r="C694" s="8"/>
      <c r="D694" s="8"/>
      <c r="E694" s="8"/>
      <c r="F694" s="8"/>
      <c r="G694" s="8"/>
    </row>
    <row r="695" spans="2:7" x14ac:dyDescent="0.2">
      <c r="B695" s="8"/>
      <c r="C695" s="8"/>
      <c r="D695" s="8"/>
      <c r="E695" s="8"/>
      <c r="F695" s="8"/>
      <c r="G695" s="8"/>
    </row>
    <row r="696" spans="2:7" x14ac:dyDescent="0.2">
      <c r="B696" s="8"/>
      <c r="C696" s="8"/>
      <c r="D696" s="8"/>
      <c r="E696" s="8"/>
      <c r="F696" s="8"/>
      <c r="G696" s="8"/>
    </row>
    <row r="697" spans="2:7" x14ac:dyDescent="0.2">
      <c r="B697" s="8"/>
      <c r="C697" s="8"/>
      <c r="D697" s="8"/>
      <c r="E697" s="8"/>
      <c r="F697" s="8"/>
      <c r="G697" s="8"/>
    </row>
    <row r="698" spans="2:7" x14ac:dyDescent="0.2">
      <c r="B698" s="8"/>
      <c r="C698" s="8"/>
      <c r="D698" s="8"/>
      <c r="E698" s="8"/>
      <c r="F698" s="8"/>
      <c r="G698" s="8"/>
    </row>
    <row r="699" spans="2:7" x14ac:dyDescent="0.2">
      <c r="B699" s="8"/>
      <c r="C699" s="8"/>
      <c r="D699" s="8"/>
      <c r="E699" s="8"/>
      <c r="F699" s="8"/>
      <c r="G699" s="8"/>
    </row>
    <row r="700" spans="2:7" x14ac:dyDescent="0.2">
      <c r="B700" s="8"/>
      <c r="C700" s="8"/>
      <c r="D700" s="8"/>
      <c r="E700" s="8"/>
      <c r="F700" s="8"/>
      <c r="G700" s="8"/>
    </row>
    <row r="701" spans="2:7" x14ac:dyDescent="0.2">
      <c r="B701" s="8"/>
      <c r="C701" s="8"/>
      <c r="D701" s="8"/>
      <c r="E701" s="8"/>
      <c r="F701" s="8"/>
      <c r="G701" s="8"/>
    </row>
    <row r="702" spans="2:7" x14ac:dyDescent="0.2">
      <c r="B702" s="8"/>
      <c r="C702" s="8"/>
      <c r="D702" s="8"/>
      <c r="E702" s="8"/>
      <c r="F702" s="8"/>
      <c r="G702" s="8"/>
    </row>
    <row r="703" spans="2:7" x14ac:dyDescent="0.2">
      <c r="B703" s="8"/>
      <c r="C703" s="8"/>
      <c r="D703" s="8"/>
      <c r="E703" s="8"/>
      <c r="F703" s="8"/>
      <c r="G703" s="8"/>
    </row>
    <row r="704" spans="2:7" x14ac:dyDescent="0.2">
      <c r="B704" s="8"/>
      <c r="C704" s="8"/>
      <c r="D704" s="8"/>
      <c r="E704" s="8"/>
      <c r="F704" s="8"/>
      <c r="G704" s="8"/>
    </row>
    <row r="705" spans="2:7" x14ac:dyDescent="0.2">
      <c r="B705" s="8"/>
      <c r="C705" s="8"/>
      <c r="D705" s="8"/>
      <c r="E705" s="8"/>
      <c r="F705" s="8"/>
      <c r="G705" s="8"/>
    </row>
    <row r="706" spans="2:7" x14ac:dyDescent="0.2">
      <c r="B706" s="8"/>
      <c r="C706" s="8"/>
      <c r="D706" s="8"/>
      <c r="E706" s="8"/>
      <c r="F706" s="8"/>
      <c r="G706" s="8"/>
    </row>
    <row r="707" spans="2:7" x14ac:dyDescent="0.2">
      <c r="B707" s="8"/>
      <c r="C707" s="8"/>
      <c r="D707" s="8"/>
      <c r="E707" s="8"/>
      <c r="F707" s="8"/>
      <c r="G707" s="8"/>
    </row>
    <row r="708" spans="2:7" x14ac:dyDescent="0.2">
      <c r="B708" s="8"/>
      <c r="C708" s="8"/>
      <c r="D708" s="8"/>
      <c r="E708" s="8"/>
      <c r="F708" s="8"/>
      <c r="G708" s="8"/>
    </row>
    <row r="709" spans="2:7" x14ac:dyDescent="0.2">
      <c r="B709" s="8"/>
      <c r="C709" s="8"/>
      <c r="D709" s="8"/>
      <c r="E709" s="8"/>
      <c r="F709" s="8"/>
      <c r="G709" s="8"/>
    </row>
    <row r="710" spans="2:7" x14ac:dyDescent="0.2">
      <c r="B710" s="8"/>
      <c r="C710" s="8"/>
      <c r="D710" s="8"/>
      <c r="E710" s="8"/>
      <c r="F710" s="8"/>
      <c r="G710" s="8"/>
    </row>
    <row r="711" spans="2:7" x14ac:dyDescent="0.2">
      <c r="B711" s="8"/>
      <c r="C711" s="8"/>
      <c r="D711" s="8"/>
      <c r="E711" s="8"/>
      <c r="F711" s="8"/>
      <c r="G711" s="8"/>
    </row>
    <row r="712" spans="2:7" x14ac:dyDescent="0.2">
      <c r="B712" s="8"/>
      <c r="C712" s="8"/>
      <c r="D712" s="8"/>
      <c r="E712" s="8"/>
      <c r="F712" s="8"/>
      <c r="G712" s="8"/>
    </row>
    <row r="713" spans="2:7" x14ac:dyDescent="0.2">
      <c r="B713" s="8"/>
      <c r="C713" s="8"/>
      <c r="D713" s="8"/>
      <c r="E713" s="8"/>
      <c r="F713" s="8"/>
      <c r="G713" s="8"/>
    </row>
    <row r="714" spans="2:7" x14ac:dyDescent="0.2">
      <c r="B714" s="8"/>
      <c r="C714" s="8"/>
      <c r="D714" s="8"/>
      <c r="E714" s="8"/>
      <c r="F714" s="8"/>
      <c r="G714" s="8"/>
    </row>
    <row r="715" spans="2:7" x14ac:dyDescent="0.2">
      <c r="B715" s="8"/>
      <c r="C715" s="8"/>
      <c r="D715" s="8"/>
      <c r="E715" s="8"/>
      <c r="F715" s="8"/>
      <c r="G715" s="8"/>
    </row>
    <row r="802" spans="2:7" x14ac:dyDescent="0.2">
      <c r="B802" s="8"/>
      <c r="C802" s="8"/>
      <c r="D802" s="8"/>
      <c r="E802" s="8"/>
      <c r="F802" s="8"/>
      <c r="G802" s="8"/>
    </row>
    <row r="803" spans="2:7" x14ac:dyDescent="0.2">
      <c r="B803" s="8"/>
      <c r="C803" s="8"/>
      <c r="D803" s="8"/>
      <c r="E803" s="8"/>
      <c r="F803" s="8"/>
      <c r="G803" s="8"/>
    </row>
    <row r="804" spans="2:7" x14ac:dyDescent="0.2">
      <c r="B804" s="8"/>
      <c r="C804" s="8"/>
      <c r="D804" s="8"/>
      <c r="E804" s="8"/>
      <c r="F804" s="8"/>
      <c r="G804" s="8"/>
    </row>
    <row r="805" spans="2:7" x14ac:dyDescent="0.2">
      <c r="B805" s="8"/>
      <c r="C805" s="8"/>
      <c r="D805" s="8"/>
      <c r="E805" s="8"/>
      <c r="F805" s="8"/>
      <c r="G805" s="8"/>
    </row>
    <row r="806" spans="2:7" x14ac:dyDescent="0.2">
      <c r="B806" s="8"/>
      <c r="C806" s="8"/>
      <c r="D806" s="8"/>
      <c r="E806" s="8"/>
      <c r="F806" s="8"/>
      <c r="G806" s="8"/>
    </row>
    <row r="807" spans="2:7" x14ac:dyDescent="0.2">
      <c r="B807" s="8"/>
      <c r="C807" s="8"/>
      <c r="D807" s="8"/>
      <c r="E807" s="8"/>
      <c r="F807" s="8"/>
      <c r="G807" s="8"/>
    </row>
    <row r="808" spans="2:7" x14ac:dyDescent="0.2">
      <c r="B808" s="8"/>
      <c r="C808" s="8"/>
      <c r="D808" s="8"/>
      <c r="E808" s="8"/>
      <c r="F808" s="8"/>
      <c r="G808" s="8"/>
    </row>
    <row r="809" spans="2:7" x14ac:dyDescent="0.2">
      <c r="B809" s="8"/>
      <c r="C809" s="8"/>
      <c r="D809" s="8"/>
      <c r="E809" s="8"/>
      <c r="F809" s="8"/>
      <c r="G809" s="8"/>
    </row>
    <row r="810" spans="2:7" x14ac:dyDescent="0.2">
      <c r="B810" s="8"/>
      <c r="C810" s="8"/>
      <c r="D810" s="8"/>
      <c r="E810" s="8"/>
      <c r="F810" s="8"/>
      <c r="G810" s="8"/>
    </row>
    <row r="811" spans="2:7" x14ac:dyDescent="0.2">
      <c r="B811" s="8"/>
      <c r="C811" s="8"/>
      <c r="D811" s="8"/>
      <c r="E811" s="8"/>
      <c r="F811" s="8"/>
      <c r="G811" s="8"/>
    </row>
    <row r="812" spans="2:7" x14ac:dyDescent="0.2">
      <c r="B812" s="8"/>
      <c r="C812" s="8"/>
      <c r="D812" s="8"/>
      <c r="E812" s="8"/>
      <c r="F812" s="8"/>
      <c r="G812" s="8"/>
    </row>
    <row r="813" spans="2:7" x14ac:dyDescent="0.2">
      <c r="B813" s="8"/>
      <c r="C813" s="8"/>
      <c r="D813" s="8"/>
      <c r="E813" s="8"/>
      <c r="F813" s="8"/>
      <c r="G813" s="8"/>
    </row>
    <row r="814" spans="2:7" x14ac:dyDescent="0.2">
      <c r="B814" s="8"/>
      <c r="C814" s="8"/>
      <c r="D814" s="8"/>
      <c r="E814" s="8"/>
      <c r="F814" s="8"/>
      <c r="G814" s="8"/>
    </row>
    <row r="815" spans="2:7" x14ac:dyDescent="0.2">
      <c r="B815" s="8"/>
      <c r="C815" s="8"/>
      <c r="D815" s="8"/>
      <c r="E815" s="8"/>
      <c r="F815" s="8"/>
      <c r="G815" s="8"/>
    </row>
    <row r="816" spans="2:7" x14ac:dyDescent="0.2">
      <c r="B816" s="8"/>
      <c r="C816" s="8"/>
      <c r="D816" s="8"/>
      <c r="E816" s="8"/>
      <c r="F816" s="8"/>
      <c r="G816" s="8"/>
    </row>
    <row r="817" spans="2:7" x14ac:dyDescent="0.2">
      <c r="B817" s="8"/>
      <c r="C817" s="8"/>
      <c r="D817" s="8"/>
      <c r="E817" s="8"/>
      <c r="F817" s="8"/>
      <c r="G817" s="8"/>
    </row>
    <row r="818" spans="2:7" x14ac:dyDescent="0.2">
      <c r="B818" s="8"/>
      <c r="C818" s="8"/>
      <c r="D818" s="8"/>
      <c r="E818" s="8"/>
      <c r="F818" s="8"/>
      <c r="G818" s="8"/>
    </row>
    <row r="819" spans="2:7" x14ac:dyDescent="0.2">
      <c r="B819" s="8"/>
      <c r="C819" s="8"/>
      <c r="D819" s="8"/>
      <c r="E819" s="8"/>
      <c r="F819" s="8"/>
      <c r="G819" s="8"/>
    </row>
    <row r="820" spans="2:7" x14ac:dyDescent="0.2">
      <c r="B820" s="8"/>
      <c r="C820" s="8"/>
      <c r="D820" s="8"/>
      <c r="E820" s="8"/>
      <c r="F820" s="8"/>
      <c r="G820" s="8"/>
    </row>
    <row r="821" spans="2:7" x14ac:dyDescent="0.2">
      <c r="B821" s="8"/>
      <c r="C821" s="8"/>
      <c r="D821" s="8"/>
      <c r="E821" s="8"/>
      <c r="F821" s="8"/>
      <c r="G821" s="8"/>
    </row>
    <row r="822" spans="2:7" x14ac:dyDescent="0.2">
      <c r="B822" s="8"/>
      <c r="C822" s="8"/>
      <c r="D822" s="8"/>
      <c r="E822" s="8"/>
      <c r="F822" s="8"/>
      <c r="G822" s="8"/>
    </row>
    <row r="823" spans="2:7" x14ac:dyDescent="0.2">
      <c r="B823" s="8"/>
      <c r="C823" s="8"/>
      <c r="D823" s="8"/>
      <c r="E823" s="8"/>
      <c r="F823" s="8"/>
      <c r="G823" s="8"/>
    </row>
    <row r="824" spans="2:7" x14ac:dyDescent="0.2">
      <c r="B824" s="8"/>
      <c r="C824" s="8"/>
      <c r="D824" s="8"/>
      <c r="E824" s="8"/>
      <c r="F824" s="8"/>
      <c r="G824" s="8"/>
    </row>
    <row r="825" spans="2:7" x14ac:dyDescent="0.2">
      <c r="B825" s="8"/>
      <c r="C825" s="8"/>
      <c r="D825" s="8"/>
      <c r="E825" s="8"/>
      <c r="F825" s="8"/>
      <c r="G825" s="8"/>
    </row>
    <row r="826" spans="2:7" x14ac:dyDescent="0.2">
      <c r="B826" s="8"/>
      <c r="C826" s="8"/>
      <c r="D826" s="8"/>
      <c r="E826" s="8"/>
      <c r="F826" s="8"/>
      <c r="G826" s="8"/>
    </row>
    <row r="827" spans="2:7" x14ac:dyDescent="0.2">
      <c r="B827" s="8"/>
      <c r="C827" s="8"/>
      <c r="D827" s="8"/>
      <c r="E827" s="8"/>
      <c r="F827" s="8"/>
      <c r="G827" s="8"/>
    </row>
    <row r="828" spans="2:7" x14ac:dyDescent="0.2">
      <c r="B828" s="8"/>
      <c r="C828" s="8"/>
      <c r="D828" s="8"/>
      <c r="E828" s="8"/>
      <c r="F828" s="8"/>
      <c r="G828" s="8"/>
    </row>
    <row r="829" spans="2:7" x14ac:dyDescent="0.2">
      <c r="B829" s="8"/>
      <c r="C829" s="8"/>
      <c r="D829" s="8"/>
      <c r="E829" s="8"/>
      <c r="F829" s="8"/>
      <c r="G829" s="8"/>
    </row>
    <row r="830" spans="2:7" x14ac:dyDescent="0.2">
      <c r="B830" s="8"/>
      <c r="C830" s="8"/>
      <c r="D830" s="8"/>
      <c r="E830" s="8"/>
      <c r="F830" s="8"/>
      <c r="G830" s="8"/>
    </row>
    <row r="831" spans="2:7" x14ac:dyDescent="0.2">
      <c r="B831" s="8"/>
      <c r="C831" s="8"/>
      <c r="D831" s="8"/>
      <c r="E831" s="8"/>
      <c r="F831" s="8"/>
      <c r="G831" s="8"/>
    </row>
    <row r="832" spans="2:7" x14ac:dyDescent="0.2">
      <c r="B832" s="8"/>
      <c r="C832" s="8"/>
      <c r="D832" s="8"/>
      <c r="E832" s="8"/>
      <c r="F832" s="8"/>
      <c r="G832" s="8"/>
    </row>
    <row r="833" spans="2:7" x14ac:dyDescent="0.2">
      <c r="B833" s="8"/>
      <c r="C833" s="8"/>
      <c r="D833" s="8"/>
      <c r="E833" s="8"/>
      <c r="F833" s="8"/>
      <c r="G833" s="8"/>
    </row>
    <row r="834" spans="2:7" x14ac:dyDescent="0.2">
      <c r="B834" s="8"/>
      <c r="C834" s="8"/>
      <c r="D834" s="8"/>
      <c r="E834" s="8"/>
      <c r="F834" s="8"/>
      <c r="G834" s="8"/>
    </row>
    <row r="835" spans="2:7" x14ac:dyDescent="0.2">
      <c r="B835" s="8"/>
      <c r="C835" s="8"/>
      <c r="D835" s="8"/>
      <c r="E835" s="8"/>
      <c r="F835" s="8"/>
      <c r="G835" s="8"/>
    </row>
    <row r="836" spans="2:7" x14ac:dyDescent="0.2">
      <c r="B836" s="8"/>
      <c r="C836" s="8"/>
      <c r="D836" s="8"/>
      <c r="E836" s="8"/>
      <c r="F836" s="8"/>
      <c r="G836" s="8"/>
    </row>
    <row r="837" spans="2:7" x14ac:dyDescent="0.2">
      <c r="B837" s="8"/>
      <c r="C837" s="8"/>
      <c r="D837" s="8"/>
      <c r="E837" s="8"/>
      <c r="F837" s="8"/>
      <c r="G837" s="8"/>
    </row>
    <row r="838" spans="2:7" x14ac:dyDescent="0.2">
      <c r="B838" s="8"/>
      <c r="C838" s="8"/>
      <c r="D838" s="8"/>
      <c r="E838" s="8"/>
      <c r="F838" s="8"/>
      <c r="G838" s="8"/>
    </row>
    <row r="839" spans="2:7" x14ac:dyDescent="0.2">
      <c r="B839" s="8"/>
      <c r="C839" s="8"/>
      <c r="D839" s="8"/>
      <c r="E839" s="8"/>
      <c r="F839" s="8"/>
      <c r="G839" s="8"/>
    </row>
    <row r="928" spans="2:7" x14ac:dyDescent="0.2">
      <c r="B928" s="8"/>
      <c r="C928" s="8"/>
      <c r="D928" s="8"/>
      <c r="E928" s="8"/>
      <c r="F928" s="8"/>
      <c r="G928" s="8"/>
    </row>
    <row r="929" spans="2:7" x14ac:dyDescent="0.2">
      <c r="B929" s="8"/>
      <c r="C929" s="8"/>
      <c r="D929" s="8"/>
      <c r="E929" s="8"/>
      <c r="F929" s="8"/>
      <c r="G929" s="8"/>
    </row>
    <row r="930" spans="2:7" x14ac:dyDescent="0.2">
      <c r="B930" s="8"/>
      <c r="C930" s="8"/>
      <c r="D930" s="8"/>
      <c r="E930" s="8"/>
      <c r="F930" s="8"/>
      <c r="G930" s="8"/>
    </row>
    <row r="931" spans="2:7" x14ac:dyDescent="0.2">
      <c r="B931" s="8"/>
      <c r="C931" s="8"/>
      <c r="D931" s="8"/>
      <c r="E931" s="8"/>
      <c r="F931" s="8"/>
      <c r="G931" s="8"/>
    </row>
    <row r="932" spans="2:7" x14ac:dyDescent="0.2">
      <c r="B932" s="8"/>
      <c r="C932" s="8"/>
      <c r="D932" s="8"/>
      <c r="E932" s="8"/>
      <c r="F932" s="8"/>
      <c r="G932" s="8"/>
    </row>
    <row r="933" spans="2:7" x14ac:dyDescent="0.2">
      <c r="B933" s="8"/>
      <c r="C933" s="8"/>
      <c r="D933" s="8"/>
      <c r="E933" s="8"/>
      <c r="F933" s="8"/>
      <c r="G933" s="8"/>
    </row>
    <row r="934" spans="2:7" x14ac:dyDescent="0.2">
      <c r="B934" s="8"/>
      <c r="C934" s="8"/>
      <c r="D934" s="8"/>
      <c r="E934" s="8"/>
      <c r="F934" s="8"/>
      <c r="G934" s="8"/>
    </row>
    <row r="935" spans="2:7" x14ac:dyDescent="0.2">
      <c r="B935" s="8"/>
      <c r="C935" s="8"/>
      <c r="D935" s="8"/>
      <c r="E935" s="8"/>
      <c r="F935" s="8"/>
      <c r="G935" s="8"/>
    </row>
    <row r="936" spans="2:7" x14ac:dyDescent="0.2">
      <c r="B936" s="8"/>
      <c r="C936" s="8"/>
      <c r="D936" s="8"/>
      <c r="E936" s="8"/>
      <c r="F936" s="8"/>
      <c r="G936" s="8"/>
    </row>
    <row r="937" spans="2:7" x14ac:dyDescent="0.2">
      <c r="B937" s="8"/>
      <c r="C937" s="8"/>
      <c r="D937" s="8"/>
      <c r="E937" s="8"/>
      <c r="F937" s="8"/>
      <c r="G937" s="8"/>
    </row>
    <row r="938" spans="2:7" x14ac:dyDescent="0.2">
      <c r="B938" s="8"/>
      <c r="C938" s="8"/>
      <c r="D938" s="8"/>
      <c r="E938" s="8"/>
      <c r="F938" s="8"/>
      <c r="G938" s="8"/>
    </row>
    <row r="939" spans="2:7" x14ac:dyDescent="0.2">
      <c r="B939" s="8"/>
      <c r="C939" s="8"/>
      <c r="D939" s="8"/>
      <c r="E939" s="8"/>
      <c r="F939" s="8"/>
      <c r="G939" s="8"/>
    </row>
    <row r="940" spans="2:7" x14ac:dyDescent="0.2">
      <c r="B940" s="8"/>
      <c r="C940" s="8"/>
      <c r="D940" s="8"/>
      <c r="E940" s="8"/>
      <c r="F940" s="8"/>
      <c r="G940" s="8"/>
    </row>
    <row r="941" spans="2:7" x14ac:dyDescent="0.2">
      <c r="B941" s="8"/>
      <c r="C941" s="8"/>
      <c r="D941" s="8"/>
      <c r="E941" s="8"/>
      <c r="F941" s="8"/>
      <c r="G941" s="8"/>
    </row>
    <row r="942" spans="2:7" x14ac:dyDescent="0.2">
      <c r="B942" s="8"/>
      <c r="C942" s="8"/>
      <c r="D942" s="8"/>
      <c r="E942" s="8"/>
      <c r="F942" s="8"/>
      <c r="G942" s="8"/>
    </row>
    <row r="943" spans="2:7" x14ac:dyDescent="0.2">
      <c r="B943" s="8"/>
      <c r="C943" s="8"/>
      <c r="D943" s="8"/>
      <c r="E943" s="8"/>
      <c r="F943" s="8"/>
      <c r="G943" s="8"/>
    </row>
    <row r="944" spans="2:7" x14ac:dyDescent="0.2">
      <c r="B944" s="8"/>
      <c r="C944" s="8"/>
      <c r="D944" s="8"/>
      <c r="E944" s="8"/>
      <c r="F944" s="8"/>
      <c r="G944" s="8"/>
    </row>
    <row r="945" spans="2:7" x14ac:dyDescent="0.2">
      <c r="B945" s="8"/>
      <c r="C945" s="8"/>
      <c r="D945" s="8"/>
      <c r="E945" s="8"/>
      <c r="F945" s="8"/>
      <c r="G945" s="8"/>
    </row>
    <row r="946" spans="2:7" x14ac:dyDescent="0.2">
      <c r="B946" s="8"/>
      <c r="C946" s="8"/>
      <c r="D946" s="8"/>
      <c r="E946" s="8"/>
      <c r="F946" s="8"/>
      <c r="G946" s="8"/>
    </row>
    <row r="947" spans="2:7" x14ac:dyDescent="0.2">
      <c r="B947" s="8"/>
      <c r="C947" s="8"/>
      <c r="D947" s="8"/>
      <c r="E947" s="8"/>
      <c r="F947" s="8"/>
      <c r="G947" s="8"/>
    </row>
    <row r="948" spans="2:7" x14ac:dyDescent="0.2">
      <c r="B948" s="8"/>
      <c r="C948" s="8"/>
      <c r="D948" s="8"/>
      <c r="E948" s="8"/>
      <c r="F948" s="8"/>
      <c r="G948" s="8"/>
    </row>
    <row r="949" spans="2:7" x14ac:dyDescent="0.2">
      <c r="B949" s="8"/>
      <c r="C949" s="8"/>
      <c r="D949" s="8"/>
      <c r="E949" s="8"/>
      <c r="F949" s="8"/>
      <c r="G949" s="8"/>
    </row>
    <row r="950" spans="2:7" x14ac:dyDescent="0.2">
      <c r="B950" s="8"/>
      <c r="C950" s="8"/>
      <c r="D950" s="8"/>
      <c r="E950" s="8"/>
      <c r="F950" s="8"/>
      <c r="G950" s="8"/>
    </row>
    <row r="951" spans="2:7" x14ac:dyDescent="0.2">
      <c r="B951" s="8"/>
      <c r="C951" s="8"/>
      <c r="D951" s="8"/>
      <c r="E951" s="8"/>
      <c r="F951" s="8"/>
      <c r="G951" s="8"/>
    </row>
    <row r="952" spans="2:7" x14ac:dyDescent="0.2">
      <c r="B952" s="8"/>
      <c r="C952" s="8"/>
      <c r="D952" s="8"/>
      <c r="E952" s="8"/>
      <c r="F952" s="8"/>
      <c r="G952" s="8"/>
    </row>
    <row r="953" spans="2:7" x14ac:dyDescent="0.2">
      <c r="B953" s="8"/>
      <c r="C953" s="8"/>
      <c r="D953" s="8"/>
      <c r="E953" s="8"/>
      <c r="F953" s="8"/>
      <c r="G953" s="8"/>
    </row>
    <row r="954" spans="2:7" x14ac:dyDescent="0.2">
      <c r="B954" s="8"/>
      <c r="C954" s="8"/>
      <c r="D954" s="8"/>
      <c r="E954" s="8"/>
      <c r="F954" s="8"/>
      <c r="G954" s="8"/>
    </row>
    <row r="955" spans="2:7" x14ac:dyDescent="0.2">
      <c r="B955" s="8"/>
      <c r="C955" s="8"/>
      <c r="D955" s="8"/>
      <c r="E955" s="8"/>
      <c r="F955" s="8"/>
      <c r="G955" s="8"/>
    </row>
    <row r="956" spans="2:7" x14ac:dyDescent="0.2">
      <c r="B956" s="8"/>
      <c r="C956" s="8"/>
      <c r="D956" s="8"/>
      <c r="E956" s="8"/>
      <c r="F956" s="8"/>
      <c r="G956" s="8"/>
    </row>
    <row r="957" spans="2:7" x14ac:dyDescent="0.2">
      <c r="B957" s="8"/>
      <c r="C957" s="8"/>
      <c r="D957" s="8"/>
      <c r="E957" s="8"/>
      <c r="F957" s="8"/>
      <c r="G957" s="8"/>
    </row>
    <row r="958" spans="2:7" x14ac:dyDescent="0.2">
      <c r="B958" s="8"/>
      <c r="C958" s="8"/>
      <c r="D958" s="8"/>
      <c r="E958" s="8"/>
      <c r="F958" s="8"/>
      <c r="G958" s="8"/>
    </row>
    <row r="959" spans="2:7" x14ac:dyDescent="0.2">
      <c r="B959" s="8"/>
      <c r="C959" s="8"/>
      <c r="D959" s="8"/>
      <c r="E959" s="8"/>
      <c r="F959" s="8"/>
      <c r="G959" s="8"/>
    </row>
    <row r="960" spans="2:7" x14ac:dyDescent="0.2">
      <c r="B960" s="8"/>
      <c r="C960" s="8"/>
      <c r="D960" s="8"/>
      <c r="E960" s="8"/>
      <c r="F960" s="8"/>
      <c r="G960" s="8"/>
    </row>
    <row r="961" spans="2:7" x14ac:dyDescent="0.2">
      <c r="B961" s="8"/>
      <c r="C961" s="8"/>
      <c r="D961" s="8"/>
      <c r="E961" s="8"/>
      <c r="F961" s="8"/>
      <c r="G961" s="8"/>
    </row>
    <row r="962" spans="2:7" x14ac:dyDescent="0.2">
      <c r="B962" s="8"/>
      <c r="C962" s="8"/>
      <c r="D962" s="8"/>
      <c r="E962" s="8"/>
      <c r="F962" s="8"/>
      <c r="G962" s="8"/>
    </row>
    <row r="963" spans="2:7" x14ac:dyDescent="0.2">
      <c r="B963" s="8"/>
      <c r="C963" s="8"/>
      <c r="D963" s="8"/>
      <c r="E963" s="8"/>
      <c r="F963" s="8"/>
      <c r="G963" s="8"/>
    </row>
    <row r="992" spans="2:7" x14ac:dyDescent="0.2">
      <c r="B992" s="8"/>
      <c r="C992" s="8"/>
      <c r="D992" s="8"/>
      <c r="E992" s="8"/>
      <c r="F992" s="8"/>
      <c r="G992" s="8"/>
    </row>
    <row r="993" spans="2:7" x14ac:dyDescent="0.2">
      <c r="B993" s="8"/>
      <c r="C993" s="8"/>
      <c r="D993" s="8"/>
      <c r="E993" s="8"/>
      <c r="F993" s="8"/>
      <c r="G993" s="8"/>
    </row>
    <row r="994" spans="2:7" x14ac:dyDescent="0.2">
      <c r="B994" s="8"/>
      <c r="C994" s="8"/>
      <c r="D994" s="8"/>
      <c r="E994" s="8"/>
      <c r="F994" s="8"/>
      <c r="G994" s="8"/>
    </row>
    <row r="995" spans="2:7" x14ac:dyDescent="0.2">
      <c r="B995" s="8"/>
      <c r="C995" s="8"/>
      <c r="D995" s="8"/>
      <c r="E995" s="8"/>
      <c r="F995" s="8"/>
      <c r="G995" s="8"/>
    </row>
    <row r="996" spans="2:7" x14ac:dyDescent="0.2">
      <c r="B996" s="8"/>
      <c r="C996" s="8"/>
      <c r="D996" s="8"/>
      <c r="E996" s="8"/>
      <c r="F996" s="8"/>
      <c r="G996" s="8"/>
    </row>
    <row r="997" spans="2:7" x14ac:dyDescent="0.2">
      <c r="B997" s="8"/>
      <c r="C997" s="8"/>
      <c r="D997" s="8"/>
      <c r="E997" s="8"/>
      <c r="F997" s="8"/>
      <c r="G997" s="8"/>
    </row>
    <row r="998" spans="2:7" x14ac:dyDescent="0.2">
      <c r="B998" s="8"/>
      <c r="C998" s="8"/>
      <c r="D998" s="8"/>
      <c r="E998" s="8"/>
      <c r="F998" s="8"/>
      <c r="G998" s="8"/>
    </row>
    <row r="999" spans="2:7" x14ac:dyDescent="0.2">
      <c r="B999" s="8"/>
      <c r="C999" s="8"/>
      <c r="D999" s="8"/>
      <c r="E999" s="8"/>
      <c r="F999" s="8"/>
      <c r="G999" s="8"/>
    </row>
    <row r="1000" spans="2:7" x14ac:dyDescent="0.2">
      <c r="B1000" s="8"/>
      <c r="C1000" s="8"/>
      <c r="D1000" s="8"/>
      <c r="E1000" s="8"/>
      <c r="F1000" s="8"/>
      <c r="G1000" s="8"/>
    </row>
    <row r="1001" spans="2:7" x14ac:dyDescent="0.2">
      <c r="B1001" s="8"/>
      <c r="C1001" s="8"/>
      <c r="D1001" s="8"/>
      <c r="E1001" s="8"/>
      <c r="F1001" s="8"/>
      <c r="G1001" s="8"/>
    </row>
    <row r="1002" spans="2:7" x14ac:dyDescent="0.2">
      <c r="B1002" s="8"/>
      <c r="C1002" s="8"/>
      <c r="D1002" s="8"/>
      <c r="E1002" s="8"/>
      <c r="F1002" s="8"/>
      <c r="G1002" s="8"/>
    </row>
    <row r="1003" spans="2:7" x14ac:dyDescent="0.2">
      <c r="B1003" s="8"/>
      <c r="C1003" s="8"/>
      <c r="D1003" s="8"/>
      <c r="E1003" s="8"/>
      <c r="F1003" s="8"/>
      <c r="G1003" s="8"/>
    </row>
    <row r="1004" spans="2:7" x14ac:dyDescent="0.2">
      <c r="B1004" s="8"/>
      <c r="C1004" s="8"/>
      <c r="D1004" s="8"/>
      <c r="E1004" s="8"/>
      <c r="F1004" s="8"/>
      <c r="G1004" s="8"/>
    </row>
    <row r="1005" spans="2:7" x14ac:dyDescent="0.2">
      <c r="B1005" s="8"/>
      <c r="C1005" s="8"/>
      <c r="D1005" s="8"/>
      <c r="E1005" s="8"/>
      <c r="F1005" s="8"/>
      <c r="G1005" s="8"/>
    </row>
    <row r="1006" spans="2:7" x14ac:dyDescent="0.2">
      <c r="B1006" s="8"/>
      <c r="C1006" s="8"/>
      <c r="D1006" s="8"/>
      <c r="E1006" s="8"/>
      <c r="F1006" s="8"/>
      <c r="G1006" s="8"/>
    </row>
    <row r="1007" spans="2:7" x14ac:dyDescent="0.2">
      <c r="B1007" s="8"/>
      <c r="C1007" s="8"/>
      <c r="D1007" s="8"/>
      <c r="E1007" s="8"/>
      <c r="F1007" s="8"/>
      <c r="G1007" s="8"/>
    </row>
    <row r="1008" spans="2:7" x14ac:dyDescent="0.2">
      <c r="B1008" s="8"/>
      <c r="C1008" s="8"/>
      <c r="D1008" s="8"/>
      <c r="E1008" s="8"/>
      <c r="F1008" s="8"/>
      <c r="G1008" s="8"/>
    </row>
    <row r="1009" spans="2:7" x14ac:dyDescent="0.2">
      <c r="B1009" s="8"/>
      <c r="C1009" s="8"/>
      <c r="D1009" s="8"/>
      <c r="E1009" s="8"/>
      <c r="F1009" s="8"/>
      <c r="G1009" s="8"/>
    </row>
    <row r="1010" spans="2:7" x14ac:dyDescent="0.2">
      <c r="B1010" s="8"/>
      <c r="C1010" s="8"/>
      <c r="D1010" s="8"/>
      <c r="E1010" s="8"/>
      <c r="F1010" s="8"/>
      <c r="G1010" s="8"/>
    </row>
    <row r="1011" spans="2:7" x14ac:dyDescent="0.2">
      <c r="B1011" s="8"/>
      <c r="C1011" s="8"/>
      <c r="D1011" s="8"/>
      <c r="E1011" s="8"/>
      <c r="F1011" s="8"/>
      <c r="G1011" s="8"/>
    </row>
    <row r="1012" spans="2:7" x14ac:dyDescent="0.2">
      <c r="B1012" s="8"/>
      <c r="C1012" s="8"/>
      <c r="D1012" s="8"/>
      <c r="E1012" s="8"/>
      <c r="F1012" s="8"/>
      <c r="G1012" s="8"/>
    </row>
    <row r="1013" spans="2:7" x14ac:dyDescent="0.2">
      <c r="B1013" s="8"/>
      <c r="C1013" s="8"/>
      <c r="D1013" s="8"/>
      <c r="E1013" s="8"/>
      <c r="F1013" s="8"/>
      <c r="G1013" s="8"/>
    </row>
    <row r="1014" spans="2:7" x14ac:dyDescent="0.2">
      <c r="B1014" s="8"/>
      <c r="C1014" s="8"/>
      <c r="D1014" s="8"/>
      <c r="E1014" s="8"/>
      <c r="F1014" s="8"/>
      <c r="G1014" s="8"/>
    </row>
    <row r="1015" spans="2:7" x14ac:dyDescent="0.2">
      <c r="B1015" s="8"/>
      <c r="C1015" s="8"/>
      <c r="D1015" s="8"/>
      <c r="E1015" s="8"/>
      <c r="F1015" s="8"/>
      <c r="G1015" s="8"/>
    </row>
    <row r="1016" spans="2:7" x14ac:dyDescent="0.2">
      <c r="B1016" s="8"/>
      <c r="C1016" s="8"/>
      <c r="D1016" s="8"/>
      <c r="E1016" s="8"/>
      <c r="F1016" s="8"/>
      <c r="G1016" s="8"/>
    </row>
    <row r="1017" spans="2:7" x14ac:dyDescent="0.2">
      <c r="B1017" s="8"/>
      <c r="C1017" s="8"/>
      <c r="D1017" s="8"/>
      <c r="E1017" s="8"/>
      <c r="F1017" s="8"/>
      <c r="G1017" s="8"/>
    </row>
    <row r="1018" spans="2:7" x14ac:dyDescent="0.2">
      <c r="B1018" s="8"/>
      <c r="C1018" s="8"/>
      <c r="D1018" s="8"/>
      <c r="E1018" s="8"/>
      <c r="F1018" s="8"/>
      <c r="G1018" s="8"/>
    </row>
    <row r="1019" spans="2:7" x14ac:dyDescent="0.2">
      <c r="B1019" s="8"/>
      <c r="C1019" s="8"/>
      <c r="D1019" s="8"/>
      <c r="E1019" s="8"/>
      <c r="F1019" s="8"/>
      <c r="G1019" s="8"/>
    </row>
    <row r="1020" spans="2:7" x14ac:dyDescent="0.2">
      <c r="B1020" s="8"/>
      <c r="C1020" s="8"/>
      <c r="D1020" s="8"/>
      <c r="E1020" s="8"/>
      <c r="F1020" s="8"/>
      <c r="G1020" s="8"/>
    </row>
    <row r="1021" spans="2:7" x14ac:dyDescent="0.2">
      <c r="B1021" s="8"/>
      <c r="C1021" s="8"/>
      <c r="D1021" s="8"/>
      <c r="E1021" s="8"/>
      <c r="F1021" s="8"/>
      <c r="G1021" s="8"/>
    </row>
    <row r="1022" spans="2:7" x14ac:dyDescent="0.2">
      <c r="B1022" s="8"/>
      <c r="C1022" s="8"/>
      <c r="D1022" s="8"/>
      <c r="E1022" s="8"/>
      <c r="F1022" s="8"/>
      <c r="G1022" s="8"/>
    </row>
    <row r="1023" spans="2:7" x14ac:dyDescent="0.2">
      <c r="B1023" s="8"/>
      <c r="C1023" s="8"/>
      <c r="D1023" s="8"/>
      <c r="E1023" s="8"/>
      <c r="F1023" s="8"/>
      <c r="G1023" s="8"/>
    </row>
    <row r="1024" spans="2:7" x14ac:dyDescent="0.2">
      <c r="B1024" s="8"/>
      <c r="C1024" s="8"/>
      <c r="D1024" s="8"/>
      <c r="E1024" s="8"/>
      <c r="F1024" s="8"/>
      <c r="G1024" s="8"/>
    </row>
    <row r="1025" spans="2:7" x14ac:dyDescent="0.2">
      <c r="B1025" s="8"/>
      <c r="C1025" s="8"/>
      <c r="D1025" s="8"/>
      <c r="E1025" s="8"/>
      <c r="F1025" s="8"/>
      <c r="G1025" s="8"/>
    </row>
    <row r="1078" spans="2:7" x14ac:dyDescent="0.2">
      <c r="B1078" s="8"/>
      <c r="C1078" s="8"/>
      <c r="D1078" s="8"/>
      <c r="E1078" s="8"/>
      <c r="F1078" s="8"/>
      <c r="G1078" s="8"/>
    </row>
    <row r="1079" spans="2:7" x14ac:dyDescent="0.2">
      <c r="B1079" s="8"/>
      <c r="C1079" s="8"/>
      <c r="D1079" s="8"/>
      <c r="E1079" s="8"/>
      <c r="F1079" s="8"/>
      <c r="G1079" s="8"/>
    </row>
    <row r="1080" spans="2:7" x14ac:dyDescent="0.2">
      <c r="B1080" s="8"/>
      <c r="C1080" s="8"/>
      <c r="D1080" s="8"/>
      <c r="E1080" s="8"/>
      <c r="F1080" s="8"/>
      <c r="G1080" s="8"/>
    </row>
    <row r="1081" spans="2:7" x14ac:dyDescent="0.2">
      <c r="B1081" s="8"/>
      <c r="C1081" s="8"/>
      <c r="D1081" s="8"/>
      <c r="E1081" s="8"/>
      <c r="F1081" s="8"/>
      <c r="G1081" s="8"/>
    </row>
    <row r="1082" spans="2:7" x14ac:dyDescent="0.2">
      <c r="B1082" s="8"/>
      <c r="C1082" s="8"/>
      <c r="D1082" s="8"/>
      <c r="E1082" s="8"/>
      <c r="F1082" s="8"/>
      <c r="G1082" s="8"/>
    </row>
    <row r="1083" spans="2:7" x14ac:dyDescent="0.2">
      <c r="B1083" s="8"/>
      <c r="C1083" s="8"/>
      <c r="D1083" s="8"/>
      <c r="E1083" s="8"/>
      <c r="F1083" s="8"/>
      <c r="G1083" s="8"/>
    </row>
    <row r="1084" spans="2:7" x14ac:dyDescent="0.2">
      <c r="B1084" s="8"/>
      <c r="C1084" s="8"/>
      <c r="D1084" s="8"/>
      <c r="E1084" s="8"/>
      <c r="F1084" s="8"/>
      <c r="G1084" s="8"/>
    </row>
    <row r="1085" spans="2:7" x14ac:dyDescent="0.2">
      <c r="B1085" s="8"/>
      <c r="C1085" s="8"/>
      <c r="D1085" s="8"/>
      <c r="E1085" s="8"/>
      <c r="F1085" s="8"/>
      <c r="G1085" s="8"/>
    </row>
    <row r="1132" spans="2:7" x14ac:dyDescent="0.2">
      <c r="B1132" s="8"/>
      <c r="C1132" s="8"/>
      <c r="D1132" s="8"/>
      <c r="E1132" s="8"/>
      <c r="F1132" s="8"/>
      <c r="G1132" s="8"/>
    </row>
    <row r="1133" spans="2:7" x14ac:dyDescent="0.2">
      <c r="B1133" s="8"/>
      <c r="C1133" s="8"/>
      <c r="D1133" s="8"/>
      <c r="E1133" s="8"/>
      <c r="F1133" s="8"/>
      <c r="G1133" s="8"/>
    </row>
    <row r="1134" spans="2:7" x14ac:dyDescent="0.2">
      <c r="B1134" s="8"/>
      <c r="C1134" s="8"/>
      <c r="D1134" s="8"/>
      <c r="E1134" s="8"/>
      <c r="F1134" s="8"/>
      <c r="G1134" s="8"/>
    </row>
    <row r="1135" spans="2:7" x14ac:dyDescent="0.2">
      <c r="B1135" s="8"/>
      <c r="C1135" s="8"/>
      <c r="D1135" s="8"/>
      <c r="E1135" s="8"/>
      <c r="F1135" s="8"/>
      <c r="G1135" s="8"/>
    </row>
    <row r="1136" spans="2:7" x14ac:dyDescent="0.2">
      <c r="B1136" s="8"/>
      <c r="C1136" s="8"/>
      <c r="D1136" s="8"/>
      <c r="E1136" s="8"/>
      <c r="F1136" s="8"/>
      <c r="G1136" s="8"/>
    </row>
    <row r="1137" spans="2:7" x14ac:dyDescent="0.2">
      <c r="B1137" s="8"/>
      <c r="C1137" s="8"/>
      <c r="D1137" s="8"/>
      <c r="E1137" s="8"/>
      <c r="F1137" s="8"/>
      <c r="G1137" s="8"/>
    </row>
    <row r="1138" spans="2:7" x14ac:dyDescent="0.2">
      <c r="B1138" s="8"/>
      <c r="C1138" s="8"/>
      <c r="D1138" s="8"/>
      <c r="E1138" s="8"/>
      <c r="F1138" s="8"/>
      <c r="G1138" s="8"/>
    </row>
    <row r="1139" spans="2:7" x14ac:dyDescent="0.2">
      <c r="B1139" s="8"/>
      <c r="C1139" s="8"/>
      <c r="D1139" s="8"/>
      <c r="E1139" s="8"/>
      <c r="F1139" s="8"/>
      <c r="G1139" s="8"/>
    </row>
    <row r="1140" spans="2:7" x14ac:dyDescent="0.2">
      <c r="B1140" s="8"/>
      <c r="C1140" s="8"/>
      <c r="D1140" s="8"/>
      <c r="E1140" s="8"/>
      <c r="F1140" s="8"/>
      <c r="G1140" s="8"/>
    </row>
    <row r="1141" spans="2:7" x14ac:dyDescent="0.2">
      <c r="B1141" s="8"/>
      <c r="C1141" s="8"/>
      <c r="D1141" s="8"/>
      <c r="E1141" s="8"/>
      <c r="F1141" s="8"/>
      <c r="G1141" s="8"/>
    </row>
    <row r="1142" spans="2:7" x14ac:dyDescent="0.2">
      <c r="B1142" s="8"/>
      <c r="C1142" s="8"/>
      <c r="D1142" s="8"/>
      <c r="E1142" s="8"/>
      <c r="F1142" s="8"/>
      <c r="G1142" s="8"/>
    </row>
    <row r="1143" spans="2:7" x14ac:dyDescent="0.2">
      <c r="B1143" s="8"/>
      <c r="C1143" s="8"/>
      <c r="D1143" s="8"/>
      <c r="E1143" s="8"/>
      <c r="F1143" s="8"/>
      <c r="G1143" s="8"/>
    </row>
    <row r="1144" spans="2:7" x14ac:dyDescent="0.2">
      <c r="B1144" s="8"/>
      <c r="C1144" s="8"/>
      <c r="D1144" s="8"/>
      <c r="E1144" s="8"/>
      <c r="F1144" s="8"/>
      <c r="G1144" s="8"/>
    </row>
    <row r="1145" spans="2:7" x14ac:dyDescent="0.2">
      <c r="B1145" s="8"/>
      <c r="C1145" s="8"/>
      <c r="D1145" s="8"/>
      <c r="E1145" s="8"/>
      <c r="F1145" s="8"/>
      <c r="G1145" s="8"/>
    </row>
    <row r="1193" spans="2:7" x14ac:dyDescent="0.2">
      <c r="B1193" s="8"/>
      <c r="C1193" s="8"/>
      <c r="D1193" s="8"/>
      <c r="E1193" s="8"/>
      <c r="F1193" s="8"/>
      <c r="G1193" s="8"/>
    </row>
    <row r="1194" spans="2:7" x14ac:dyDescent="0.2">
      <c r="B1194" s="8"/>
      <c r="C1194" s="8"/>
      <c r="D1194" s="8"/>
      <c r="E1194" s="8"/>
      <c r="F1194" s="8"/>
      <c r="G1194" s="8"/>
    </row>
    <row r="1195" spans="2:7" x14ac:dyDescent="0.2">
      <c r="B1195" s="8"/>
      <c r="C1195" s="8"/>
      <c r="D1195" s="8"/>
      <c r="E1195" s="8"/>
      <c r="F1195" s="8"/>
      <c r="G1195" s="8"/>
    </row>
    <row r="1196" spans="2:7" x14ac:dyDescent="0.2">
      <c r="B1196" s="8"/>
      <c r="C1196" s="8"/>
      <c r="D1196" s="8"/>
      <c r="E1196" s="8"/>
      <c r="F1196" s="8"/>
      <c r="G1196" s="8"/>
    </row>
    <row r="1197" spans="2:7" x14ac:dyDescent="0.2">
      <c r="B1197" s="8"/>
      <c r="C1197" s="8"/>
      <c r="D1197" s="8"/>
      <c r="E1197" s="8"/>
      <c r="F1197" s="8"/>
      <c r="G1197" s="8"/>
    </row>
    <row r="1198" spans="2:7" x14ac:dyDescent="0.2">
      <c r="B1198" s="8"/>
      <c r="C1198" s="8"/>
      <c r="D1198" s="8"/>
      <c r="E1198" s="8"/>
      <c r="F1198" s="8"/>
      <c r="G1198" s="8"/>
    </row>
    <row r="1199" spans="2:7" x14ac:dyDescent="0.2">
      <c r="B1199" s="8"/>
      <c r="C1199" s="8"/>
      <c r="D1199" s="8"/>
      <c r="E1199" s="8"/>
      <c r="F1199" s="8"/>
      <c r="G1199" s="8"/>
    </row>
    <row r="1200" spans="2:7" x14ac:dyDescent="0.2">
      <c r="B1200" s="8"/>
      <c r="C1200" s="8"/>
      <c r="D1200" s="8"/>
      <c r="E1200" s="8"/>
      <c r="F1200" s="8"/>
      <c r="G1200" s="8"/>
    </row>
    <row r="1201" spans="2:7" x14ac:dyDescent="0.2">
      <c r="B1201" s="8"/>
      <c r="C1201" s="8"/>
      <c r="D1201" s="8"/>
      <c r="E1201" s="8"/>
      <c r="F1201" s="8"/>
      <c r="G1201" s="8"/>
    </row>
    <row r="1202" spans="2:7" x14ac:dyDescent="0.2">
      <c r="B1202" s="8"/>
      <c r="C1202" s="8"/>
      <c r="D1202" s="8"/>
      <c r="E1202" s="8"/>
      <c r="F1202" s="8"/>
      <c r="G1202" s="8"/>
    </row>
    <row r="1203" spans="2:7" x14ac:dyDescent="0.2">
      <c r="B1203" s="8"/>
      <c r="C1203" s="8"/>
      <c r="D1203" s="8"/>
      <c r="E1203" s="8"/>
      <c r="F1203" s="8"/>
      <c r="G1203" s="8"/>
    </row>
    <row r="1204" spans="2:7" x14ac:dyDescent="0.2">
      <c r="B1204" s="8"/>
      <c r="C1204" s="8"/>
      <c r="D1204" s="8"/>
      <c r="E1204" s="8"/>
      <c r="F1204" s="8"/>
      <c r="G1204" s="8"/>
    </row>
    <row r="1205" spans="2:7" x14ac:dyDescent="0.2">
      <c r="B1205" s="8"/>
      <c r="C1205" s="8"/>
      <c r="D1205" s="8"/>
      <c r="E1205" s="8"/>
      <c r="F1205" s="8"/>
      <c r="G1205" s="8"/>
    </row>
    <row r="1206" spans="2:7" x14ac:dyDescent="0.2">
      <c r="B1206" s="8"/>
      <c r="C1206" s="8"/>
      <c r="D1206" s="8"/>
      <c r="E1206" s="8"/>
      <c r="F1206" s="8"/>
      <c r="G1206" s="8"/>
    </row>
    <row r="1207" spans="2:7" x14ac:dyDescent="0.2">
      <c r="B1207" s="8"/>
      <c r="C1207" s="8"/>
      <c r="D1207" s="8"/>
      <c r="E1207" s="8"/>
      <c r="F1207" s="8"/>
      <c r="G1207" s="8"/>
    </row>
    <row r="1303" spans="2:7" x14ac:dyDescent="0.2">
      <c r="B1303" s="8"/>
      <c r="C1303" s="8"/>
      <c r="D1303" s="8"/>
      <c r="E1303" s="8"/>
      <c r="F1303" s="8"/>
      <c r="G1303" s="8"/>
    </row>
    <row r="1304" spans="2:7" x14ac:dyDescent="0.2">
      <c r="B1304" s="8"/>
      <c r="C1304" s="8"/>
      <c r="D1304" s="8"/>
      <c r="E1304" s="8"/>
      <c r="F1304" s="8"/>
      <c r="G1304" s="8"/>
    </row>
    <row r="1305" spans="2:7" x14ac:dyDescent="0.2">
      <c r="B1305" s="8"/>
      <c r="C1305" s="8"/>
      <c r="D1305" s="8"/>
      <c r="E1305" s="8"/>
      <c r="F1305" s="8"/>
      <c r="G1305" s="8"/>
    </row>
    <row r="1306" spans="2:7" x14ac:dyDescent="0.2">
      <c r="B1306" s="8"/>
      <c r="C1306" s="8"/>
      <c r="D1306" s="8"/>
      <c r="E1306" s="8"/>
      <c r="F1306" s="8"/>
      <c r="G1306" s="8"/>
    </row>
    <row r="1307" spans="2:7" x14ac:dyDescent="0.2">
      <c r="B1307" s="8"/>
      <c r="C1307" s="8"/>
      <c r="D1307" s="8"/>
      <c r="E1307" s="8"/>
      <c r="F1307" s="8"/>
      <c r="G1307" s="8"/>
    </row>
    <row r="1308" spans="2:7" x14ac:dyDescent="0.2">
      <c r="B1308" s="8"/>
      <c r="C1308" s="8"/>
      <c r="D1308" s="8"/>
      <c r="E1308" s="8"/>
      <c r="F1308" s="8"/>
      <c r="G1308" s="8"/>
    </row>
    <row r="1309" spans="2:7" x14ac:dyDescent="0.2">
      <c r="B1309" s="8"/>
      <c r="C1309" s="8"/>
      <c r="D1309" s="8"/>
      <c r="E1309" s="8"/>
      <c r="F1309" s="8"/>
      <c r="G1309" s="8"/>
    </row>
    <row r="1310" spans="2:7" x14ac:dyDescent="0.2">
      <c r="B1310" s="8"/>
      <c r="C1310" s="8"/>
      <c r="D1310" s="8"/>
      <c r="E1310" s="8"/>
      <c r="F1310" s="8"/>
      <c r="G1310" s="8"/>
    </row>
    <row r="1311" spans="2:7" x14ac:dyDescent="0.2">
      <c r="B1311" s="8"/>
      <c r="C1311" s="8"/>
      <c r="D1311" s="8"/>
      <c r="E1311" s="8"/>
      <c r="F1311" s="8"/>
      <c r="G1311" s="8"/>
    </row>
    <row r="1312" spans="2:7" x14ac:dyDescent="0.2">
      <c r="B1312" s="8"/>
      <c r="C1312" s="8"/>
      <c r="D1312" s="8"/>
      <c r="E1312" s="8"/>
      <c r="F1312" s="8"/>
      <c r="G1312" s="8"/>
    </row>
    <row r="1313" spans="2:7" x14ac:dyDescent="0.2">
      <c r="B1313" s="8"/>
      <c r="C1313" s="8"/>
      <c r="D1313" s="8"/>
      <c r="E1313" s="8"/>
      <c r="F1313" s="8"/>
      <c r="G1313" s="8"/>
    </row>
    <row r="1314" spans="2:7" x14ac:dyDescent="0.2">
      <c r="B1314" s="8"/>
      <c r="C1314" s="8"/>
      <c r="D1314" s="8"/>
      <c r="E1314" s="8"/>
      <c r="F1314" s="8"/>
      <c r="G1314" s="8"/>
    </row>
    <row r="1315" spans="2:7" x14ac:dyDescent="0.2">
      <c r="B1315" s="8"/>
      <c r="C1315" s="8"/>
      <c r="D1315" s="8"/>
      <c r="E1315" s="8"/>
      <c r="F1315" s="8"/>
      <c r="G1315" s="8"/>
    </row>
    <row r="1316" spans="2:7" x14ac:dyDescent="0.2">
      <c r="B1316" s="8"/>
      <c r="C1316" s="8"/>
      <c r="D1316" s="8"/>
      <c r="E1316" s="8"/>
      <c r="F1316" s="8"/>
      <c r="G1316" s="8"/>
    </row>
    <row r="1317" spans="2:7" x14ac:dyDescent="0.2">
      <c r="B1317" s="8"/>
      <c r="C1317" s="8"/>
      <c r="D1317" s="8"/>
      <c r="E1317" s="8"/>
      <c r="F1317" s="8"/>
      <c r="G1317" s="8"/>
    </row>
    <row r="1318" spans="2:7" x14ac:dyDescent="0.2">
      <c r="B1318" s="8"/>
      <c r="C1318" s="8"/>
      <c r="D1318" s="8"/>
      <c r="E1318" s="8"/>
      <c r="F1318" s="8"/>
      <c r="G1318" s="8"/>
    </row>
    <row r="1319" spans="2:7" x14ac:dyDescent="0.2">
      <c r="B1319" s="8"/>
      <c r="C1319" s="8"/>
      <c r="D1319" s="8"/>
      <c r="E1319" s="8"/>
      <c r="F1319" s="8"/>
      <c r="G1319" s="8"/>
    </row>
    <row r="1320" spans="2:7" x14ac:dyDescent="0.2">
      <c r="B1320" s="8"/>
      <c r="C1320" s="8"/>
      <c r="D1320" s="8"/>
      <c r="E1320" s="8"/>
      <c r="F1320" s="8"/>
      <c r="G1320" s="8"/>
    </row>
    <row r="1321" spans="2:7" x14ac:dyDescent="0.2">
      <c r="B1321" s="8"/>
      <c r="C1321" s="8"/>
      <c r="D1321" s="8"/>
      <c r="E1321" s="8"/>
      <c r="F1321" s="8"/>
      <c r="G1321" s="8"/>
    </row>
    <row r="1322" spans="2:7" x14ac:dyDescent="0.2">
      <c r="B1322" s="8"/>
      <c r="C1322" s="8"/>
      <c r="D1322" s="8"/>
      <c r="E1322" s="8"/>
      <c r="F1322" s="8"/>
      <c r="G1322" s="8"/>
    </row>
    <row r="1323" spans="2:7" x14ac:dyDescent="0.2">
      <c r="B1323" s="8"/>
      <c r="C1323" s="8"/>
      <c r="D1323" s="8"/>
      <c r="E1323" s="8"/>
      <c r="F1323" s="8"/>
      <c r="G1323" s="8"/>
    </row>
    <row r="1324" spans="2:7" x14ac:dyDescent="0.2">
      <c r="B1324" s="8"/>
      <c r="C1324" s="8"/>
      <c r="D1324" s="8"/>
      <c r="E1324" s="8"/>
      <c r="F1324" s="8"/>
      <c r="G1324" s="8"/>
    </row>
    <row r="1325" spans="2:7" x14ac:dyDescent="0.2">
      <c r="B1325" s="8"/>
      <c r="C1325" s="8"/>
      <c r="D1325" s="8"/>
      <c r="E1325" s="8"/>
      <c r="F1325" s="8"/>
      <c r="G1325" s="8"/>
    </row>
    <row r="1326" spans="2:7" x14ac:dyDescent="0.2">
      <c r="B1326" s="8"/>
      <c r="C1326" s="8"/>
      <c r="D1326" s="8"/>
      <c r="E1326" s="8"/>
      <c r="F1326" s="8"/>
      <c r="G1326" s="8"/>
    </row>
    <row r="1327" spans="2:7" x14ac:dyDescent="0.2">
      <c r="B1327" s="8"/>
      <c r="C1327" s="8"/>
      <c r="D1327" s="8"/>
      <c r="E1327" s="8"/>
      <c r="F1327" s="8"/>
      <c r="G1327" s="8"/>
    </row>
    <row r="1328" spans="2:7" x14ac:dyDescent="0.2">
      <c r="B1328" s="8"/>
      <c r="C1328" s="8"/>
      <c r="D1328" s="8"/>
      <c r="E1328" s="8"/>
      <c r="F1328" s="8"/>
      <c r="G1328" s="8"/>
    </row>
    <row r="1329" spans="2:7" x14ac:dyDescent="0.2">
      <c r="B1329" s="8"/>
      <c r="C1329" s="8"/>
      <c r="D1329" s="8"/>
      <c r="E1329" s="8"/>
      <c r="F1329" s="8"/>
      <c r="G1329" s="8"/>
    </row>
    <row r="1359" spans="2:7" x14ac:dyDescent="0.2">
      <c r="B1359" s="8"/>
      <c r="C1359" s="8"/>
      <c r="D1359" s="8"/>
      <c r="E1359" s="8"/>
      <c r="F1359" s="8"/>
      <c r="G1359" s="8"/>
    </row>
    <row r="1360" spans="2:7" x14ac:dyDescent="0.2">
      <c r="B1360" s="8"/>
      <c r="C1360" s="8"/>
      <c r="D1360" s="8"/>
      <c r="E1360" s="8"/>
      <c r="F1360" s="8"/>
      <c r="G1360" s="8"/>
    </row>
    <row r="1361" spans="2:7" x14ac:dyDescent="0.2">
      <c r="B1361" s="8"/>
      <c r="C1361" s="8"/>
      <c r="D1361" s="8"/>
      <c r="E1361" s="8"/>
      <c r="F1361" s="8"/>
      <c r="G1361" s="8"/>
    </row>
    <row r="1362" spans="2:7" x14ac:dyDescent="0.2">
      <c r="B1362" s="8"/>
      <c r="C1362" s="8"/>
      <c r="D1362" s="8"/>
      <c r="E1362" s="8"/>
      <c r="F1362" s="8"/>
      <c r="G1362" s="8"/>
    </row>
    <row r="1363" spans="2:7" x14ac:dyDescent="0.2">
      <c r="B1363" s="8"/>
      <c r="C1363" s="8"/>
      <c r="D1363" s="8"/>
      <c r="E1363" s="8"/>
      <c r="F1363" s="8"/>
      <c r="G1363" s="8"/>
    </row>
    <row r="1364" spans="2:7" x14ac:dyDescent="0.2">
      <c r="B1364" s="8"/>
      <c r="C1364" s="8"/>
      <c r="D1364" s="8"/>
      <c r="E1364" s="8"/>
      <c r="F1364" s="8"/>
      <c r="G1364" s="8"/>
    </row>
    <row r="1365" spans="2:7" x14ac:dyDescent="0.2">
      <c r="B1365" s="8"/>
      <c r="C1365" s="8"/>
      <c r="D1365" s="8"/>
      <c r="E1365" s="8"/>
      <c r="F1365" s="8"/>
      <c r="G1365" s="8"/>
    </row>
    <row r="1366" spans="2:7" x14ac:dyDescent="0.2">
      <c r="B1366" s="8"/>
      <c r="C1366" s="8"/>
      <c r="D1366" s="8"/>
      <c r="E1366" s="8"/>
      <c r="F1366" s="8"/>
      <c r="G1366" s="8"/>
    </row>
    <row r="1367" spans="2:7" x14ac:dyDescent="0.2">
      <c r="B1367" s="8"/>
      <c r="C1367" s="8"/>
      <c r="D1367" s="8"/>
      <c r="E1367" s="8"/>
      <c r="F1367" s="8"/>
      <c r="G1367" s="8"/>
    </row>
    <row r="1368" spans="2:7" x14ac:dyDescent="0.2">
      <c r="B1368" s="8"/>
      <c r="C1368" s="8"/>
      <c r="D1368" s="8"/>
      <c r="E1368" s="8"/>
      <c r="F1368" s="8"/>
      <c r="G1368" s="8"/>
    </row>
    <row r="1369" spans="2:7" x14ac:dyDescent="0.2">
      <c r="B1369" s="8"/>
      <c r="C1369" s="8"/>
      <c r="D1369" s="8"/>
      <c r="E1369" s="8"/>
      <c r="F1369" s="8"/>
      <c r="G1369" s="8"/>
    </row>
    <row r="1370" spans="2:7" x14ac:dyDescent="0.2">
      <c r="B1370" s="8"/>
      <c r="C1370" s="8"/>
      <c r="D1370" s="8"/>
      <c r="E1370" s="8"/>
      <c r="F1370" s="8"/>
      <c r="G1370" s="8"/>
    </row>
    <row r="1371" spans="2:7" x14ac:dyDescent="0.2">
      <c r="B1371" s="8"/>
      <c r="C1371" s="8"/>
      <c r="D1371" s="8"/>
      <c r="E1371" s="8"/>
      <c r="F1371" s="8"/>
      <c r="G1371" s="8"/>
    </row>
    <row r="1372" spans="2:7" x14ac:dyDescent="0.2">
      <c r="B1372" s="8"/>
      <c r="C1372" s="8"/>
      <c r="D1372" s="8"/>
      <c r="E1372" s="8"/>
      <c r="F1372" s="8"/>
      <c r="G1372" s="8"/>
    </row>
    <row r="1373" spans="2:7" x14ac:dyDescent="0.2">
      <c r="B1373" s="8"/>
      <c r="C1373" s="8"/>
      <c r="D1373" s="8"/>
      <c r="E1373" s="8"/>
      <c r="F1373" s="8"/>
      <c r="G1373" s="8"/>
    </row>
    <row r="1374" spans="2:7" x14ac:dyDescent="0.2">
      <c r="B1374" s="8"/>
      <c r="C1374" s="8"/>
      <c r="D1374" s="8"/>
      <c r="E1374" s="8"/>
      <c r="F1374" s="8"/>
      <c r="G1374" s="8"/>
    </row>
    <row r="1375" spans="2:7" x14ac:dyDescent="0.2">
      <c r="B1375" s="8"/>
      <c r="C1375" s="8"/>
      <c r="D1375" s="8"/>
      <c r="E1375" s="8"/>
      <c r="F1375" s="8"/>
      <c r="G1375" s="8"/>
    </row>
    <row r="1376" spans="2:7" x14ac:dyDescent="0.2">
      <c r="B1376" s="8"/>
      <c r="C1376" s="8"/>
      <c r="D1376" s="8"/>
      <c r="E1376" s="8"/>
      <c r="F1376" s="8"/>
      <c r="G1376" s="8"/>
    </row>
    <row r="1377" spans="2:7" x14ac:dyDescent="0.2">
      <c r="B1377" s="8"/>
      <c r="C1377" s="8"/>
      <c r="D1377" s="8"/>
      <c r="E1377" s="8"/>
      <c r="F1377" s="8"/>
      <c r="G1377" s="8"/>
    </row>
    <row r="1378" spans="2:7" x14ac:dyDescent="0.2">
      <c r="B1378" s="8"/>
      <c r="C1378" s="8"/>
      <c r="D1378" s="8"/>
      <c r="E1378" s="8"/>
      <c r="F1378" s="8"/>
      <c r="G1378" s="8"/>
    </row>
    <row r="1379" spans="2:7" x14ac:dyDescent="0.2">
      <c r="B1379" s="8"/>
      <c r="C1379" s="8"/>
      <c r="D1379" s="8"/>
      <c r="E1379" s="8"/>
      <c r="F1379" s="8"/>
      <c r="G1379" s="8"/>
    </row>
    <row r="1380" spans="2:7" x14ac:dyDescent="0.2">
      <c r="B1380" s="8"/>
      <c r="C1380" s="8"/>
      <c r="D1380" s="8"/>
      <c r="E1380" s="8"/>
      <c r="F1380" s="8"/>
      <c r="G1380" s="8"/>
    </row>
    <row r="1381" spans="2:7" x14ac:dyDescent="0.2">
      <c r="B1381" s="8"/>
      <c r="C1381" s="8"/>
      <c r="D1381" s="8"/>
      <c r="E1381" s="8"/>
      <c r="F1381" s="8"/>
      <c r="G1381" s="8"/>
    </row>
    <row r="1382" spans="2:7" x14ac:dyDescent="0.2">
      <c r="B1382" s="8"/>
      <c r="C1382" s="8"/>
      <c r="D1382" s="8"/>
      <c r="E1382" s="8"/>
      <c r="F1382" s="8"/>
      <c r="G1382" s="8"/>
    </row>
    <row r="1383" spans="2:7" x14ac:dyDescent="0.2">
      <c r="B1383" s="8"/>
      <c r="C1383" s="8"/>
      <c r="D1383" s="8"/>
      <c r="E1383" s="8"/>
      <c r="F1383" s="8"/>
      <c r="G1383" s="8"/>
    </row>
    <row r="1384" spans="2:7" x14ac:dyDescent="0.2">
      <c r="B1384" s="8"/>
      <c r="C1384" s="8"/>
      <c r="D1384" s="8"/>
      <c r="E1384" s="8"/>
      <c r="F1384" s="8"/>
      <c r="G1384" s="8"/>
    </row>
    <row r="1385" spans="2:7" x14ac:dyDescent="0.2">
      <c r="B1385" s="8"/>
      <c r="C1385" s="8"/>
      <c r="D1385" s="8"/>
      <c r="E1385" s="8"/>
      <c r="F1385" s="8"/>
      <c r="G1385" s="8"/>
    </row>
    <row r="1386" spans="2:7" x14ac:dyDescent="0.2">
      <c r="B1386" s="8"/>
      <c r="C1386" s="8"/>
      <c r="D1386" s="8"/>
      <c r="E1386" s="8"/>
      <c r="F1386" s="8"/>
      <c r="G1386" s="8"/>
    </row>
    <row r="1387" spans="2:7" x14ac:dyDescent="0.2">
      <c r="B1387" s="8"/>
      <c r="C1387" s="8"/>
      <c r="D1387" s="8"/>
      <c r="E1387" s="8"/>
      <c r="F1387" s="8"/>
      <c r="G1387" s="8"/>
    </row>
    <row r="1388" spans="2:7" x14ac:dyDescent="0.2">
      <c r="B1388" s="8"/>
      <c r="C1388" s="8"/>
      <c r="D1388" s="8"/>
      <c r="E1388" s="8"/>
      <c r="F1388" s="8"/>
      <c r="G1388" s="8"/>
    </row>
    <row r="1389" spans="2:7" x14ac:dyDescent="0.2">
      <c r="B1389" s="8"/>
      <c r="C1389" s="8"/>
      <c r="D1389" s="8"/>
      <c r="E1389" s="8"/>
      <c r="F1389" s="8"/>
      <c r="G1389" s="8"/>
    </row>
    <row r="1493" spans="2:7" x14ac:dyDescent="0.2">
      <c r="B1493" s="8"/>
      <c r="C1493" s="8"/>
      <c r="D1493" s="8"/>
      <c r="E1493" s="8"/>
      <c r="F1493" s="8"/>
      <c r="G1493" s="8"/>
    </row>
    <row r="1494" spans="2:7" x14ac:dyDescent="0.2">
      <c r="B1494" s="8"/>
      <c r="C1494" s="8"/>
      <c r="D1494" s="8"/>
      <c r="E1494" s="8"/>
      <c r="F1494" s="8"/>
      <c r="G1494" s="8"/>
    </row>
    <row r="1495" spans="2:7" x14ac:dyDescent="0.2">
      <c r="B1495" s="8"/>
      <c r="C1495" s="8"/>
      <c r="D1495" s="8"/>
      <c r="E1495" s="8"/>
      <c r="F1495" s="8"/>
      <c r="G1495" s="8"/>
    </row>
    <row r="1511" spans="2:7" x14ac:dyDescent="0.2">
      <c r="B1511" s="8"/>
      <c r="C1511" s="8"/>
      <c r="D1511" s="8"/>
      <c r="E1511" s="8"/>
      <c r="F1511" s="8"/>
      <c r="G1511" s="8"/>
    </row>
    <row r="1607" spans="2:7" x14ac:dyDescent="0.2">
      <c r="B1607" s="8"/>
      <c r="C1607" s="8"/>
      <c r="D1607" s="8"/>
      <c r="E1607" s="8"/>
      <c r="F1607" s="8"/>
      <c r="G1607" s="8"/>
    </row>
    <row r="1608" spans="2:7" x14ac:dyDescent="0.2">
      <c r="B1608" s="8"/>
      <c r="C1608" s="8"/>
      <c r="D1608" s="8"/>
      <c r="E1608" s="8"/>
      <c r="F1608" s="8"/>
      <c r="G1608" s="8"/>
    </row>
    <row r="1609" spans="2:7" x14ac:dyDescent="0.2">
      <c r="B1609" s="8"/>
      <c r="C1609" s="8"/>
      <c r="D1609" s="8"/>
      <c r="E1609" s="8"/>
      <c r="F1609" s="8"/>
      <c r="G1609" s="8"/>
    </row>
    <row r="1610" spans="2:7" x14ac:dyDescent="0.2">
      <c r="B1610" s="8"/>
      <c r="C1610" s="8"/>
      <c r="D1610" s="8"/>
      <c r="E1610" s="8"/>
      <c r="F1610" s="8"/>
      <c r="G1610" s="8"/>
    </row>
    <row r="1611" spans="2:7" x14ac:dyDescent="0.2">
      <c r="B1611" s="8"/>
      <c r="C1611" s="8"/>
      <c r="D1611" s="8"/>
      <c r="E1611" s="8"/>
      <c r="F1611" s="8"/>
      <c r="G1611" s="8"/>
    </row>
    <row r="1612" spans="2:7" x14ac:dyDescent="0.2">
      <c r="B1612" s="8"/>
      <c r="C1612" s="8"/>
      <c r="D1612" s="8"/>
      <c r="E1612" s="8"/>
      <c r="F1612" s="8"/>
      <c r="G1612" s="8"/>
    </row>
    <row r="1613" spans="2:7" x14ac:dyDescent="0.2">
      <c r="B1613" s="8"/>
      <c r="C1613" s="8"/>
      <c r="D1613" s="8"/>
      <c r="E1613" s="8"/>
      <c r="F1613" s="8"/>
      <c r="G1613" s="8"/>
    </row>
    <row r="1614" spans="2:7" x14ac:dyDescent="0.2">
      <c r="B1614" s="8"/>
      <c r="C1614" s="8"/>
      <c r="D1614" s="8"/>
      <c r="E1614" s="8"/>
      <c r="F1614" s="8"/>
      <c r="G1614" s="8"/>
    </row>
    <row r="1615" spans="2:7" x14ac:dyDescent="0.2">
      <c r="B1615" s="8"/>
      <c r="C1615" s="8"/>
      <c r="D1615" s="8"/>
      <c r="E1615" s="8"/>
      <c r="F1615" s="8"/>
      <c r="G1615" s="8"/>
    </row>
    <row r="1616" spans="2:7" x14ac:dyDescent="0.2">
      <c r="B1616" s="8"/>
      <c r="C1616" s="8"/>
      <c r="D1616" s="8"/>
      <c r="E1616" s="8"/>
      <c r="F1616" s="8"/>
      <c r="G1616" s="8"/>
    </row>
    <row r="1617" spans="2:7" x14ac:dyDescent="0.2">
      <c r="B1617" s="8"/>
      <c r="C1617" s="8"/>
      <c r="D1617" s="8"/>
      <c r="E1617" s="8"/>
      <c r="F1617" s="8"/>
      <c r="G1617" s="8"/>
    </row>
    <row r="1618" spans="2:7" x14ac:dyDescent="0.2">
      <c r="B1618" s="8"/>
      <c r="C1618" s="8"/>
      <c r="D1618" s="8"/>
      <c r="E1618" s="8"/>
      <c r="F1618" s="8"/>
      <c r="G1618" s="8"/>
    </row>
    <row r="1619" spans="2:7" x14ac:dyDescent="0.2">
      <c r="B1619" s="8"/>
      <c r="C1619" s="8"/>
      <c r="D1619" s="8"/>
      <c r="E1619" s="8"/>
      <c r="F1619" s="8"/>
      <c r="G1619" s="8"/>
    </row>
    <row r="1620" spans="2:7" x14ac:dyDescent="0.2">
      <c r="B1620" s="8"/>
      <c r="C1620" s="8"/>
      <c r="D1620" s="8"/>
      <c r="E1620" s="8"/>
      <c r="F1620" s="8"/>
      <c r="G1620" s="8"/>
    </row>
    <row r="1621" spans="2:7" x14ac:dyDescent="0.2">
      <c r="B1621" s="8"/>
      <c r="C1621" s="8"/>
      <c r="D1621" s="8"/>
      <c r="E1621" s="8"/>
      <c r="F1621" s="8"/>
      <c r="G1621" s="8"/>
    </row>
    <row r="1622" spans="2:7" x14ac:dyDescent="0.2">
      <c r="B1622" s="8"/>
      <c r="C1622" s="8"/>
      <c r="D1622" s="8"/>
      <c r="E1622" s="8"/>
      <c r="F1622" s="8"/>
      <c r="G1622" s="8"/>
    </row>
    <row r="1623" spans="2:7" x14ac:dyDescent="0.2">
      <c r="B1623" s="8"/>
      <c r="C1623" s="8"/>
      <c r="D1623" s="8"/>
      <c r="E1623" s="8"/>
      <c r="F1623" s="8"/>
      <c r="G1623" s="8"/>
    </row>
    <row r="1624" spans="2:7" x14ac:dyDescent="0.2">
      <c r="B1624" s="8"/>
      <c r="C1624" s="8"/>
      <c r="D1624" s="8"/>
      <c r="E1624" s="8"/>
      <c r="F1624" s="8"/>
      <c r="G1624" s="8"/>
    </row>
    <row r="1625" spans="2:7" x14ac:dyDescent="0.2">
      <c r="B1625" s="8"/>
      <c r="C1625" s="8"/>
      <c r="D1625" s="8"/>
      <c r="E1625" s="8"/>
      <c r="F1625" s="8"/>
      <c r="G1625" s="8"/>
    </row>
    <row r="1626" spans="2:7" x14ac:dyDescent="0.2">
      <c r="B1626" s="8"/>
      <c r="C1626" s="8"/>
      <c r="D1626" s="8"/>
      <c r="E1626" s="8"/>
      <c r="F1626" s="8"/>
      <c r="G1626" s="8"/>
    </row>
    <row r="1627" spans="2:7" x14ac:dyDescent="0.2">
      <c r="B1627" s="8"/>
      <c r="C1627" s="8"/>
      <c r="D1627" s="8"/>
      <c r="E1627" s="8"/>
      <c r="F1627" s="8"/>
      <c r="G1627" s="8"/>
    </row>
    <row r="1628" spans="2:7" x14ac:dyDescent="0.2">
      <c r="B1628" s="8"/>
      <c r="C1628" s="8"/>
      <c r="D1628" s="8"/>
      <c r="E1628" s="8"/>
      <c r="F1628" s="8"/>
      <c r="G1628" s="8"/>
    </row>
    <row r="1629" spans="2:7" x14ac:dyDescent="0.2">
      <c r="B1629" s="8"/>
      <c r="C1629" s="8"/>
      <c r="D1629" s="8"/>
      <c r="E1629" s="8"/>
      <c r="F1629" s="8"/>
      <c r="G1629" s="8"/>
    </row>
    <row r="1630" spans="2:7" x14ac:dyDescent="0.2">
      <c r="B1630" s="8"/>
      <c r="C1630" s="8"/>
      <c r="D1630" s="8"/>
      <c r="E1630" s="8"/>
      <c r="F1630" s="8"/>
      <c r="G1630" s="8"/>
    </row>
    <row r="1631" spans="2:7" x14ac:dyDescent="0.2">
      <c r="B1631" s="8"/>
      <c r="C1631" s="8"/>
      <c r="D1631" s="8"/>
      <c r="E1631" s="8"/>
      <c r="F1631" s="8"/>
      <c r="G1631" s="8"/>
    </row>
    <row r="1632" spans="2:7" x14ac:dyDescent="0.2">
      <c r="B1632" s="8"/>
      <c r="C1632" s="8"/>
      <c r="D1632" s="8"/>
      <c r="E1632" s="8"/>
      <c r="F1632" s="8"/>
      <c r="G1632" s="8"/>
    </row>
    <row r="1633" spans="2:7" x14ac:dyDescent="0.2">
      <c r="B1633" s="8"/>
      <c r="C1633" s="8"/>
      <c r="D1633" s="8"/>
      <c r="E1633" s="8"/>
      <c r="F1633" s="8"/>
      <c r="G1633" s="8"/>
    </row>
    <row r="1721" spans="2:7" x14ac:dyDescent="0.2">
      <c r="B1721" s="8"/>
      <c r="C1721" s="8"/>
      <c r="D1721" s="8"/>
      <c r="E1721" s="8"/>
      <c r="F1721" s="8"/>
      <c r="G1721" s="8"/>
    </row>
    <row r="1722" spans="2:7" x14ac:dyDescent="0.2">
      <c r="B1722" s="8"/>
      <c r="C1722" s="8"/>
      <c r="D1722" s="8"/>
      <c r="E1722" s="8"/>
      <c r="F1722" s="8"/>
      <c r="G1722" s="8"/>
    </row>
    <row r="1723" spans="2:7" x14ac:dyDescent="0.2">
      <c r="B1723" s="8"/>
      <c r="C1723" s="8"/>
      <c r="D1723" s="8"/>
      <c r="E1723" s="8"/>
      <c r="F1723" s="8"/>
      <c r="G1723" s="8"/>
    </row>
    <row r="1724" spans="2:7" x14ac:dyDescent="0.2">
      <c r="B1724" s="8"/>
      <c r="C1724" s="8"/>
      <c r="D1724" s="8"/>
      <c r="E1724" s="8"/>
      <c r="F1724" s="8"/>
      <c r="G1724" s="8"/>
    </row>
    <row r="1725" spans="2:7" x14ac:dyDescent="0.2">
      <c r="B1725" s="8"/>
      <c r="C1725" s="8"/>
      <c r="D1725" s="8"/>
      <c r="E1725" s="8"/>
      <c r="F1725" s="8"/>
      <c r="G1725" s="8"/>
    </row>
    <row r="1726" spans="2:7" x14ac:dyDescent="0.2">
      <c r="B1726" s="8"/>
      <c r="C1726" s="8"/>
      <c r="D1726" s="8"/>
      <c r="E1726" s="8"/>
      <c r="F1726" s="8"/>
      <c r="G1726" s="8"/>
    </row>
    <row r="1727" spans="2:7" x14ac:dyDescent="0.2">
      <c r="B1727" s="8"/>
      <c r="C1727" s="8"/>
      <c r="D1727" s="8"/>
      <c r="E1727" s="8"/>
      <c r="F1727" s="8"/>
      <c r="G1727" s="8"/>
    </row>
    <row r="1728" spans="2:7" x14ac:dyDescent="0.2">
      <c r="B1728" s="8"/>
      <c r="C1728" s="8"/>
      <c r="D1728" s="8"/>
      <c r="E1728" s="8"/>
      <c r="F1728" s="8"/>
      <c r="G1728" s="8"/>
    </row>
    <row r="1729" spans="2:7" x14ac:dyDescent="0.2">
      <c r="B1729" s="8"/>
      <c r="C1729" s="8"/>
      <c r="D1729" s="8"/>
      <c r="E1729" s="8"/>
      <c r="F1729" s="8"/>
      <c r="G1729" s="8"/>
    </row>
    <row r="1730" spans="2:7" x14ac:dyDescent="0.2">
      <c r="B1730" s="8"/>
      <c r="C1730" s="8"/>
      <c r="D1730" s="8"/>
      <c r="E1730" s="8"/>
      <c r="F1730" s="8"/>
      <c r="G1730" s="8"/>
    </row>
    <row r="1731" spans="2:7" x14ac:dyDescent="0.2">
      <c r="B1731" s="8"/>
      <c r="C1731" s="8"/>
      <c r="D1731" s="8"/>
      <c r="E1731" s="8"/>
      <c r="F1731" s="8"/>
      <c r="G1731" s="8"/>
    </row>
    <row r="1732" spans="2:7" x14ac:dyDescent="0.2">
      <c r="B1732" s="8"/>
      <c r="C1732" s="8"/>
      <c r="D1732" s="8"/>
      <c r="E1732" s="8"/>
      <c r="F1732" s="8"/>
      <c r="G1732" s="8"/>
    </row>
    <row r="1733" spans="2:7" x14ac:dyDescent="0.2">
      <c r="B1733" s="8"/>
      <c r="C1733" s="8"/>
      <c r="D1733" s="8"/>
      <c r="E1733" s="8"/>
      <c r="F1733" s="8"/>
      <c r="G1733" s="8"/>
    </row>
    <row r="1734" spans="2:7" x14ac:dyDescent="0.2">
      <c r="B1734" s="8"/>
      <c r="C1734" s="8"/>
      <c r="D1734" s="8"/>
      <c r="E1734" s="8"/>
      <c r="F1734" s="8"/>
      <c r="G1734" s="8"/>
    </row>
    <row r="1735" spans="2:7" x14ac:dyDescent="0.2">
      <c r="B1735" s="8"/>
      <c r="C1735" s="8"/>
      <c r="D1735" s="8"/>
      <c r="E1735" s="8"/>
      <c r="F1735" s="8"/>
      <c r="G1735" s="8"/>
    </row>
    <row r="1736" spans="2:7" x14ac:dyDescent="0.2">
      <c r="B1736" s="8"/>
      <c r="C1736" s="8"/>
      <c r="D1736" s="8"/>
      <c r="E1736" s="8"/>
      <c r="F1736" s="8"/>
      <c r="G1736" s="8"/>
    </row>
    <row r="1737" spans="2:7" x14ac:dyDescent="0.2">
      <c r="B1737" s="8"/>
      <c r="C1737" s="8"/>
      <c r="D1737" s="8"/>
      <c r="E1737" s="8"/>
      <c r="F1737" s="8"/>
      <c r="G1737" s="8"/>
    </row>
    <row r="1738" spans="2:7" x14ac:dyDescent="0.2">
      <c r="B1738" s="8"/>
      <c r="C1738" s="8"/>
      <c r="D1738" s="8"/>
      <c r="E1738" s="8"/>
      <c r="F1738" s="8"/>
      <c r="G1738" s="8"/>
    </row>
    <row r="1739" spans="2:7" x14ac:dyDescent="0.2">
      <c r="B1739" s="8"/>
      <c r="C1739" s="8"/>
      <c r="D1739" s="8"/>
      <c r="E1739" s="8"/>
      <c r="F1739" s="8"/>
      <c r="G1739" s="8"/>
    </row>
    <row r="1740" spans="2:7" x14ac:dyDescent="0.2">
      <c r="B1740" s="8"/>
      <c r="C1740" s="8"/>
      <c r="D1740" s="8"/>
      <c r="E1740" s="8"/>
      <c r="F1740" s="8"/>
      <c r="G1740" s="8"/>
    </row>
    <row r="1741" spans="2:7" x14ac:dyDescent="0.2">
      <c r="B1741" s="8"/>
      <c r="C1741" s="8"/>
      <c r="D1741" s="8"/>
      <c r="E1741" s="8"/>
      <c r="F1741" s="8"/>
      <c r="G1741" s="8"/>
    </row>
    <row r="1742" spans="2:7" x14ac:dyDescent="0.2">
      <c r="B1742" s="8"/>
      <c r="C1742" s="8"/>
      <c r="D1742" s="8"/>
      <c r="E1742" s="8"/>
      <c r="F1742" s="8"/>
      <c r="G1742" s="8"/>
    </row>
    <row r="1743" spans="2:7" x14ac:dyDescent="0.2">
      <c r="B1743" s="8"/>
      <c r="C1743" s="8"/>
      <c r="D1743" s="8"/>
      <c r="E1743" s="8"/>
      <c r="F1743" s="8"/>
      <c r="G1743" s="8"/>
    </row>
    <row r="1744" spans="2:7" x14ac:dyDescent="0.2">
      <c r="B1744" s="8"/>
      <c r="C1744" s="8"/>
      <c r="D1744" s="8"/>
      <c r="E1744" s="8"/>
      <c r="F1744" s="8"/>
      <c r="G1744" s="8"/>
    </row>
    <row r="1745" spans="2:7" x14ac:dyDescent="0.2">
      <c r="B1745" s="8"/>
      <c r="C1745" s="8"/>
      <c r="D1745" s="8"/>
      <c r="E1745" s="8"/>
      <c r="F1745" s="8"/>
      <c r="G1745" s="8"/>
    </row>
    <row r="1746" spans="2:7" x14ac:dyDescent="0.2">
      <c r="B1746" s="8"/>
      <c r="C1746" s="8"/>
      <c r="D1746" s="8"/>
      <c r="E1746" s="8"/>
      <c r="F1746" s="8"/>
      <c r="G1746" s="8"/>
    </row>
    <row r="1747" spans="2:7" x14ac:dyDescent="0.2">
      <c r="B1747" s="8"/>
      <c r="C1747" s="8"/>
      <c r="D1747" s="8"/>
      <c r="E1747" s="8"/>
      <c r="F1747" s="8"/>
      <c r="G1747" s="8"/>
    </row>
    <row r="1748" spans="2:7" x14ac:dyDescent="0.2">
      <c r="B1748" s="8"/>
      <c r="C1748" s="8"/>
      <c r="D1748" s="8"/>
      <c r="E1748" s="8"/>
      <c r="F1748" s="8"/>
      <c r="G1748" s="8"/>
    </row>
    <row r="1749" spans="2:7" x14ac:dyDescent="0.2">
      <c r="B1749" s="8"/>
      <c r="C1749" s="8"/>
      <c r="D1749" s="8"/>
      <c r="E1749" s="8"/>
      <c r="F1749" s="8"/>
      <c r="G1749" s="8"/>
    </row>
    <row r="1750" spans="2:7" x14ac:dyDescent="0.2">
      <c r="B1750" s="8"/>
      <c r="C1750" s="8"/>
      <c r="D1750" s="8"/>
      <c r="E1750" s="8"/>
      <c r="F1750" s="8"/>
      <c r="G1750" s="8"/>
    </row>
    <row r="1751" spans="2:7" x14ac:dyDescent="0.2">
      <c r="B1751" s="8"/>
      <c r="C1751" s="8"/>
      <c r="D1751" s="8"/>
      <c r="E1751" s="8"/>
      <c r="F1751" s="8"/>
      <c r="G1751" s="8"/>
    </row>
    <row r="1752" spans="2:7" x14ac:dyDescent="0.2">
      <c r="B1752" s="8"/>
      <c r="C1752" s="8"/>
      <c r="D1752" s="8"/>
      <c r="E1752" s="8"/>
      <c r="F1752" s="8"/>
      <c r="G1752" s="8"/>
    </row>
    <row r="1753" spans="2:7" x14ac:dyDescent="0.2">
      <c r="B1753" s="8"/>
      <c r="C1753" s="8"/>
      <c r="D1753" s="8"/>
      <c r="E1753" s="8"/>
      <c r="F1753" s="8"/>
      <c r="G1753" s="8"/>
    </row>
    <row r="1754" spans="2:7" x14ac:dyDescent="0.2">
      <c r="B1754" s="8"/>
      <c r="C1754" s="8"/>
      <c r="D1754" s="8"/>
      <c r="E1754" s="8"/>
      <c r="F1754" s="8"/>
      <c r="G1754" s="8"/>
    </row>
    <row r="1755" spans="2:7" x14ac:dyDescent="0.2">
      <c r="B1755" s="8"/>
      <c r="C1755" s="8"/>
      <c r="D1755" s="8"/>
      <c r="E1755" s="8"/>
      <c r="F1755" s="8"/>
      <c r="G1755" s="8"/>
    </row>
    <row r="1756" spans="2:7" x14ac:dyDescent="0.2">
      <c r="B1756" s="8"/>
      <c r="C1756" s="8"/>
      <c r="D1756" s="8"/>
      <c r="E1756" s="8"/>
      <c r="F1756" s="8"/>
      <c r="G1756" s="8"/>
    </row>
    <row r="1757" spans="2:7" x14ac:dyDescent="0.2">
      <c r="B1757" s="8"/>
      <c r="C1757" s="8"/>
      <c r="D1757" s="8"/>
      <c r="E1757" s="8"/>
      <c r="F1757" s="8"/>
      <c r="G1757" s="8"/>
    </row>
    <row r="1853" spans="2:7" x14ac:dyDescent="0.2">
      <c r="B1853" s="8"/>
      <c r="C1853" s="8"/>
      <c r="D1853" s="8"/>
      <c r="E1853" s="8"/>
      <c r="F1853" s="8"/>
      <c r="G1853" s="8"/>
    </row>
    <row r="1854" spans="2:7" x14ac:dyDescent="0.2">
      <c r="B1854" s="8"/>
      <c r="C1854" s="8"/>
      <c r="D1854" s="8"/>
      <c r="E1854" s="8"/>
      <c r="F1854" s="8"/>
      <c r="G1854" s="8"/>
    </row>
    <row r="1855" spans="2:7" x14ac:dyDescent="0.2">
      <c r="B1855" s="8"/>
      <c r="C1855" s="8"/>
      <c r="D1855" s="8"/>
      <c r="E1855" s="8"/>
      <c r="F1855" s="8"/>
      <c r="G1855" s="8"/>
    </row>
    <row r="1856" spans="2:7" x14ac:dyDescent="0.2">
      <c r="B1856" s="8"/>
      <c r="C1856" s="8"/>
      <c r="D1856" s="8"/>
      <c r="E1856" s="8"/>
      <c r="F1856" s="8"/>
      <c r="G1856" s="8"/>
    </row>
    <row r="1857" spans="2:7" x14ac:dyDescent="0.2">
      <c r="B1857" s="8"/>
      <c r="C1857" s="8"/>
      <c r="D1857" s="8"/>
      <c r="E1857" s="8"/>
      <c r="F1857" s="8"/>
      <c r="G1857" s="8"/>
    </row>
    <row r="1858" spans="2:7" x14ac:dyDescent="0.2">
      <c r="B1858" s="8"/>
      <c r="C1858" s="8"/>
      <c r="D1858" s="8"/>
      <c r="E1858" s="8"/>
      <c r="F1858" s="8"/>
      <c r="G1858" s="8"/>
    </row>
    <row r="1859" spans="2:7" x14ac:dyDescent="0.2">
      <c r="B1859" s="8"/>
      <c r="C1859" s="8"/>
      <c r="D1859" s="8"/>
      <c r="E1859" s="8"/>
      <c r="F1859" s="8"/>
      <c r="G1859" s="8"/>
    </row>
    <row r="1860" spans="2:7" x14ac:dyDescent="0.2">
      <c r="B1860" s="8"/>
      <c r="C1860" s="8"/>
      <c r="D1860" s="8"/>
      <c r="E1860" s="8"/>
      <c r="F1860" s="8"/>
      <c r="G1860" s="8"/>
    </row>
    <row r="1861" spans="2:7" x14ac:dyDescent="0.2">
      <c r="B1861" s="8"/>
      <c r="C1861" s="8"/>
      <c r="D1861" s="8"/>
      <c r="E1861" s="8"/>
      <c r="F1861" s="8"/>
      <c r="G1861" s="8"/>
    </row>
    <row r="1862" spans="2:7" x14ac:dyDescent="0.2">
      <c r="B1862" s="8"/>
      <c r="C1862" s="8"/>
      <c r="D1862" s="8"/>
      <c r="E1862" s="8"/>
      <c r="F1862" s="8"/>
      <c r="G1862" s="8"/>
    </row>
    <row r="1863" spans="2:7" x14ac:dyDescent="0.2">
      <c r="B1863" s="8"/>
      <c r="C1863" s="8"/>
      <c r="D1863" s="8"/>
      <c r="E1863" s="8"/>
      <c r="F1863" s="8"/>
      <c r="G1863" s="8"/>
    </row>
    <row r="1864" spans="2:7" x14ac:dyDescent="0.2">
      <c r="B1864" s="8"/>
      <c r="C1864" s="8"/>
      <c r="D1864" s="8"/>
      <c r="E1864" s="8"/>
      <c r="F1864" s="8"/>
      <c r="G1864" s="8"/>
    </row>
    <row r="1865" spans="2:7" x14ac:dyDescent="0.2">
      <c r="B1865" s="8"/>
      <c r="C1865" s="8"/>
      <c r="D1865" s="8"/>
      <c r="E1865" s="8"/>
      <c r="F1865" s="8"/>
      <c r="G1865" s="8"/>
    </row>
    <row r="1866" spans="2:7" x14ac:dyDescent="0.2">
      <c r="B1866" s="8"/>
      <c r="C1866" s="8"/>
      <c r="D1866" s="8"/>
      <c r="E1866" s="8"/>
      <c r="F1866" s="8"/>
      <c r="G1866" s="8"/>
    </row>
    <row r="1867" spans="2:7" x14ac:dyDescent="0.2">
      <c r="B1867" s="8"/>
      <c r="C1867" s="8"/>
      <c r="D1867" s="8"/>
      <c r="E1867" s="8"/>
      <c r="F1867" s="8"/>
      <c r="G1867" s="8"/>
    </row>
    <row r="1868" spans="2:7" x14ac:dyDescent="0.2">
      <c r="B1868" s="8"/>
      <c r="C1868" s="8"/>
      <c r="D1868" s="8"/>
      <c r="E1868" s="8"/>
      <c r="F1868" s="8"/>
      <c r="G1868" s="8"/>
    </row>
    <row r="1869" spans="2:7" x14ac:dyDescent="0.2">
      <c r="B1869" s="8"/>
      <c r="C1869" s="8"/>
      <c r="D1869" s="8"/>
      <c r="E1869" s="8"/>
      <c r="F1869" s="8"/>
      <c r="G1869" s="8"/>
    </row>
    <row r="1870" spans="2:7" x14ac:dyDescent="0.2">
      <c r="B1870" s="8"/>
      <c r="C1870" s="8"/>
      <c r="D1870" s="8"/>
      <c r="E1870" s="8"/>
      <c r="F1870" s="8"/>
      <c r="G1870" s="8"/>
    </row>
    <row r="1871" spans="2:7" x14ac:dyDescent="0.2">
      <c r="B1871" s="8"/>
      <c r="C1871" s="8"/>
      <c r="D1871" s="8"/>
      <c r="E1871" s="8"/>
      <c r="F1871" s="8"/>
      <c r="G1871" s="8"/>
    </row>
    <row r="1872" spans="2:7" x14ac:dyDescent="0.2">
      <c r="B1872" s="8"/>
      <c r="C1872" s="8"/>
      <c r="D1872" s="8"/>
      <c r="E1872" s="8"/>
      <c r="F1872" s="8"/>
      <c r="G1872" s="8"/>
    </row>
    <row r="1873" spans="2:7" x14ac:dyDescent="0.2">
      <c r="B1873" s="8"/>
      <c r="C1873" s="8"/>
      <c r="D1873" s="8"/>
      <c r="E1873" s="8"/>
      <c r="F1873" s="8"/>
      <c r="G1873" s="8"/>
    </row>
    <row r="1874" spans="2:7" x14ac:dyDescent="0.2">
      <c r="B1874" s="8"/>
      <c r="C1874" s="8"/>
      <c r="D1874" s="8"/>
      <c r="E1874" s="8"/>
      <c r="F1874" s="8"/>
      <c r="G1874" s="8"/>
    </row>
    <row r="1875" spans="2:7" x14ac:dyDescent="0.2">
      <c r="B1875" s="8"/>
      <c r="C1875" s="8"/>
      <c r="D1875" s="8"/>
      <c r="E1875" s="8"/>
      <c r="F1875" s="8"/>
      <c r="G1875" s="8"/>
    </row>
    <row r="1876" spans="2:7" x14ac:dyDescent="0.2">
      <c r="B1876" s="8"/>
      <c r="C1876" s="8"/>
      <c r="D1876" s="8"/>
      <c r="E1876" s="8"/>
      <c r="F1876" s="8"/>
      <c r="G1876" s="8"/>
    </row>
    <row r="1877" spans="2:7" x14ac:dyDescent="0.2">
      <c r="B1877" s="8"/>
      <c r="C1877" s="8"/>
      <c r="D1877" s="8"/>
      <c r="E1877" s="8"/>
      <c r="F1877" s="8"/>
      <c r="G1877" s="8"/>
    </row>
    <row r="1878" spans="2:7" x14ac:dyDescent="0.2">
      <c r="B1878" s="8"/>
      <c r="C1878" s="8"/>
      <c r="D1878" s="8"/>
      <c r="E1878" s="8"/>
      <c r="F1878" s="8"/>
      <c r="G1878" s="8"/>
    </row>
    <row r="1879" spans="2:7" x14ac:dyDescent="0.2">
      <c r="B1879" s="8"/>
      <c r="C1879" s="8"/>
      <c r="D1879" s="8"/>
      <c r="E1879" s="8"/>
      <c r="F1879" s="8"/>
      <c r="G1879" s="8"/>
    </row>
    <row r="1880" spans="2:7" x14ac:dyDescent="0.2">
      <c r="B1880" s="8"/>
      <c r="C1880" s="8"/>
      <c r="D1880" s="8"/>
      <c r="E1880" s="8"/>
      <c r="F1880" s="8"/>
      <c r="G1880" s="8"/>
    </row>
    <row r="1881" spans="2:7" x14ac:dyDescent="0.2">
      <c r="B1881" s="8"/>
      <c r="C1881" s="8"/>
      <c r="D1881" s="8"/>
      <c r="E1881" s="8"/>
      <c r="F1881" s="8"/>
      <c r="G1881" s="8"/>
    </row>
    <row r="1933" spans="2:7" x14ac:dyDescent="0.2">
      <c r="B1933" s="8"/>
      <c r="C1933" s="8"/>
      <c r="D1933" s="8"/>
      <c r="E1933" s="8"/>
      <c r="F1933" s="8"/>
      <c r="G1933" s="8"/>
    </row>
    <row r="1934" spans="2:7" x14ac:dyDescent="0.2">
      <c r="B1934" s="8"/>
      <c r="C1934" s="8"/>
      <c r="D1934" s="8"/>
      <c r="E1934" s="8"/>
      <c r="F1934" s="8"/>
      <c r="G1934" s="8"/>
    </row>
    <row r="1935" spans="2:7" x14ac:dyDescent="0.2">
      <c r="B1935" s="8"/>
      <c r="C1935" s="8"/>
      <c r="D1935" s="8"/>
      <c r="E1935" s="8"/>
      <c r="F1935" s="8"/>
      <c r="G1935" s="8"/>
    </row>
    <row r="1936" spans="2:7" x14ac:dyDescent="0.2">
      <c r="B1936" s="8"/>
      <c r="C1936" s="8"/>
      <c r="D1936" s="8"/>
      <c r="E1936" s="8"/>
      <c r="F1936" s="8"/>
      <c r="G1936" s="8"/>
    </row>
    <row r="1937" spans="2:7" x14ac:dyDescent="0.2">
      <c r="B1937" s="8"/>
      <c r="C1937" s="8"/>
      <c r="D1937" s="8"/>
      <c r="E1937" s="8"/>
      <c r="F1937" s="8"/>
      <c r="G1937" s="8"/>
    </row>
    <row r="1938" spans="2:7" x14ac:dyDescent="0.2">
      <c r="B1938" s="8"/>
      <c r="C1938" s="8"/>
      <c r="D1938" s="8"/>
      <c r="E1938" s="8"/>
      <c r="F1938" s="8"/>
      <c r="G1938" s="8"/>
    </row>
    <row r="1939" spans="2:7" x14ac:dyDescent="0.2">
      <c r="B1939" s="8"/>
      <c r="C1939" s="8"/>
      <c r="D1939" s="8"/>
      <c r="E1939" s="8"/>
      <c r="F1939" s="8"/>
      <c r="G1939" s="8"/>
    </row>
    <row r="1940" spans="2:7" x14ac:dyDescent="0.2">
      <c r="B1940" s="8"/>
      <c r="C1940" s="8"/>
      <c r="D1940" s="8"/>
      <c r="E1940" s="8"/>
      <c r="F1940" s="8"/>
      <c r="G1940" s="8"/>
    </row>
    <row r="1941" spans="2:7" x14ac:dyDescent="0.2">
      <c r="B1941" s="8"/>
      <c r="C1941" s="8"/>
      <c r="D1941" s="8"/>
      <c r="E1941" s="8"/>
      <c r="F1941" s="8"/>
      <c r="G1941" s="8"/>
    </row>
    <row r="1942" spans="2:7" x14ac:dyDescent="0.2">
      <c r="B1942" s="8"/>
      <c r="C1942" s="8"/>
      <c r="D1942" s="8"/>
      <c r="E1942" s="8"/>
      <c r="F1942" s="8"/>
      <c r="G1942" s="8"/>
    </row>
    <row r="1943" spans="2:7" x14ac:dyDescent="0.2">
      <c r="B1943" s="8"/>
      <c r="C1943" s="8"/>
      <c r="D1943" s="8"/>
      <c r="E1943" s="8"/>
      <c r="F1943" s="8"/>
      <c r="G1943" s="8"/>
    </row>
    <row r="2039" spans="2:5" x14ac:dyDescent="0.2">
      <c r="B2039" s="8"/>
      <c r="C2039" s="8"/>
      <c r="D2039" s="8"/>
      <c r="E2039" s="8"/>
    </row>
    <row r="2040" spans="2:5" x14ac:dyDescent="0.2">
      <c r="B2040" s="8"/>
      <c r="C2040" s="8"/>
      <c r="D2040" s="8"/>
      <c r="E2040" s="8"/>
    </row>
    <row r="2041" spans="2:5" x14ac:dyDescent="0.2">
      <c r="B2041" s="8"/>
      <c r="C2041" s="8"/>
      <c r="D2041" s="8"/>
      <c r="E2041" s="8"/>
    </row>
    <row r="2042" spans="2:5" x14ac:dyDescent="0.2">
      <c r="B2042" s="8"/>
      <c r="C2042" s="8"/>
      <c r="D2042" s="8"/>
      <c r="E2042" s="8"/>
    </row>
    <row r="2043" spans="2:5" x14ac:dyDescent="0.2">
      <c r="B2043" s="8"/>
      <c r="C2043" s="8"/>
      <c r="D2043" s="8"/>
      <c r="E2043" s="8"/>
    </row>
    <row r="2044" spans="2:5" x14ac:dyDescent="0.2">
      <c r="B2044" s="8"/>
      <c r="C2044" s="8"/>
      <c r="D2044" s="8"/>
      <c r="E2044" s="8"/>
    </row>
    <row r="2045" spans="2:5" x14ac:dyDescent="0.2">
      <c r="B2045" s="8"/>
      <c r="C2045" s="8"/>
      <c r="D2045" s="8"/>
      <c r="E2045" s="8"/>
    </row>
    <row r="2046" spans="2:5" x14ac:dyDescent="0.2">
      <c r="B2046" s="8"/>
      <c r="C2046" s="8"/>
      <c r="D2046" s="8"/>
      <c r="E2046" s="8"/>
    </row>
    <row r="2047" spans="2:5" x14ac:dyDescent="0.2">
      <c r="B2047" s="8"/>
      <c r="C2047" s="8"/>
      <c r="D2047" s="8"/>
      <c r="E2047" s="8"/>
    </row>
    <row r="2048" spans="2:5" x14ac:dyDescent="0.2">
      <c r="B2048" s="8"/>
      <c r="C2048" s="8"/>
      <c r="D2048" s="8"/>
      <c r="E2048" s="8"/>
    </row>
    <row r="2049" spans="2:5" x14ac:dyDescent="0.2">
      <c r="B2049" s="8"/>
      <c r="C2049" s="8"/>
      <c r="D2049" s="8"/>
      <c r="E2049" s="8"/>
    </row>
    <row r="2050" spans="2:5" x14ac:dyDescent="0.2">
      <c r="B2050" s="8"/>
      <c r="C2050" s="8"/>
      <c r="D2050" s="8"/>
      <c r="E2050" s="8"/>
    </row>
    <row r="2051" spans="2:5" x14ac:dyDescent="0.2">
      <c r="B2051" s="8"/>
      <c r="C2051" s="8"/>
      <c r="D2051" s="8"/>
      <c r="E2051" s="8"/>
    </row>
    <row r="2052" spans="2:5" x14ac:dyDescent="0.2">
      <c r="B2052" s="8"/>
      <c r="C2052" s="8"/>
      <c r="D2052" s="8"/>
      <c r="E2052" s="8"/>
    </row>
    <row r="2053" spans="2:5" x14ac:dyDescent="0.2">
      <c r="B2053" s="8"/>
      <c r="C2053" s="8"/>
      <c r="D2053" s="8"/>
      <c r="E2053" s="8"/>
    </row>
    <row r="2054" spans="2:5" x14ac:dyDescent="0.2">
      <c r="B2054" s="8"/>
      <c r="C2054" s="8"/>
      <c r="D2054" s="8"/>
      <c r="E2054" s="8"/>
    </row>
    <row r="2055" spans="2:5" x14ac:dyDescent="0.2">
      <c r="B2055" s="8"/>
      <c r="C2055" s="8"/>
      <c r="D2055" s="8"/>
      <c r="E2055" s="8"/>
    </row>
    <row r="2056" spans="2:5" x14ac:dyDescent="0.2">
      <c r="B2056" s="8"/>
      <c r="C2056" s="8"/>
      <c r="D2056" s="8"/>
      <c r="E2056" s="8"/>
    </row>
    <row r="2057" spans="2:5" x14ac:dyDescent="0.2">
      <c r="B2057" s="8"/>
      <c r="C2057" s="8"/>
      <c r="D2057" s="8"/>
      <c r="E2057" s="8"/>
    </row>
    <row r="2058" spans="2:5" x14ac:dyDescent="0.2">
      <c r="B2058" s="8"/>
      <c r="C2058" s="8"/>
      <c r="D2058" s="8"/>
      <c r="E2058" s="8"/>
    </row>
    <row r="2059" spans="2:5" x14ac:dyDescent="0.2">
      <c r="B2059" s="8"/>
      <c r="C2059" s="8"/>
      <c r="D2059" s="8"/>
      <c r="E2059" s="8"/>
    </row>
    <row r="2060" spans="2:5" x14ac:dyDescent="0.2">
      <c r="B2060" s="8"/>
      <c r="C2060" s="8"/>
      <c r="D2060" s="8"/>
      <c r="E2060" s="8"/>
    </row>
    <row r="2061" spans="2:5" x14ac:dyDescent="0.2">
      <c r="B2061" s="8"/>
      <c r="C2061" s="8"/>
      <c r="D2061" s="8"/>
      <c r="E2061" s="8"/>
    </row>
    <row r="2062" spans="2:5" x14ac:dyDescent="0.2">
      <c r="B2062" s="8"/>
      <c r="C2062" s="8"/>
      <c r="D2062" s="8"/>
      <c r="E2062" s="8"/>
    </row>
    <row r="2063" spans="2:5" x14ac:dyDescent="0.2">
      <c r="B2063" s="8"/>
      <c r="C2063" s="8"/>
      <c r="D2063" s="8"/>
      <c r="E2063" s="8"/>
    </row>
    <row r="2064" spans="2:5" x14ac:dyDescent="0.2">
      <c r="B2064" s="8"/>
      <c r="C2064" s="8"/>
      <c r="D2064" s="8"/>
      <c r="E2064" s="8"/>
    </row>
    <row r="2065" spans="2:5" x14ac:dyDescent="0.2">
      <c r="B2065" s="8"/>
      <c r="C2065" s="8"/>
      <c r="D2065" s="8"/>
      <c r="E2065" s="8"/>
    </row>
    <row r="2066" spans="2:5" x14ac:dyDescent="0.2">
      <c r="B2066" s="8"/>
      <c r="C2066" s="8"/>
      <c r="D2066" s="8"/>
      <c r="E2066" s="8"/>
    </row>
    <row r="2067" spans="2:5" x14ac:dyDescent="0.2">
      <c r="B2067" s="8"/>
      <c r="C2067" s="8"/>
      <c r="D2067" s="8"/>
      <c r="E2067" s="8"/>
    </row>
    <row r="2123" spans="1:7" s="2" customFormat="1" ht="13.5" customHeight="1" x14ac:dyDescent="0.2">
      <c r="A2123" s="20"/>
      <c r="B2123" s="26"/>
      <c r="C2123" s="26"/>
      <c r="D2123" s="22"/>
      <c r="E2123" s="21"/>
    </row>
    <row r="2124" spans="1:7" s="2" customFormat="1" ht="13.5" customHeight="1" x14ac:dyDescent="0.2">
      <c r="A2124" s="3"/>
      <c r="B2124" s="3"/>
      <c r="C2124" s="3"/>
      <c r="D2124" s="3"/>
      <c r="E2124" s="3"/>
      <c r="F2124" s="3"/>
      <c r="G2124" s="3"/>
    </row>
    <row r="2125" spans="1:7" s="2" customFormat="1" ht="13.5" customHeight="1" x14ac:dyDescent="0.2">
      <c r="A2125" s="3"/>
      <c r="B2125" s="8"/>
      <c r="C2125" s="8"/>
      <c r="D2125" s="8"/>
      <c r="E2125" s="3"/>
      <c r="F2125" s="3"/>
      <c r="G2125" s="3"/>
    </row>
    <row r="2126" spans="1:7" ht="13.5" customHeight="1" x14ac:dyDescent="0.2">
      <c r="B2126" s="8"/>
      <c r="C2126" s="8"/>
      <c r="D2126" s="8"/>
      <c r="E2126" s="8"/>
    </row>
  </sheetData>
  <mergeCells count="7">
    <mergeCell ref="A2:G2"/>
    <mergeCell ref="A3:G3"/>
    <mergeCell ref="A4:A6"/>
    <mergeCell ref="B4:G4"/>
    <mergeCell ref="F5:F6"/>
    <mergeCell ref="G5:G6"/>
    <mergeCell ref="D5:E5"/>
  </mergeCells>
  <phoneticPr fontId="2" type="noConversion"/>
  <hyperlinks>
    <hyperlink ref="A1" location="содержание!A1" display="Содержание" xr:uid="{F39CF40B-1F3E-4FC7-8674-6EA2FD78F357}"/>
  </hyperlinks>
  <pageMargins left="0.74803149606299213" right="0.74803149606299213" top="0.98425196850393704" bottom="0.98425196850393704" header="0.51181102362204722" footer="0.51181102362204722"/>
  <pageSetup paperSize="9" scale="90" firstPageNumber="3" orientation="portrait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A23D-908C-44B5-9D72-591E85911A2D}">
  <dimension ref="A1:H80"/>
  <sheetViews>
    <sheetView workbookViewId="0">
      <selection activeCell="J28" sqref="J28"/>
    </sheetView>
  </sheetViews>
  <sheetFormatPr defaultRowHeight="12.75" x14ac:dyDescent="0.2"/>
  <cols>
    <col min="1" max="1" width="31.710937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80</v>
      </c>
      <c r="B2" s="73"/>
      <c r="C2" s="73"/>
      <c r="D2" s="73"/>
      <c r="E2" s="73"/>
      <c r="F2" s="73"/>
      <c r="G2" s="73"/>
    </row>
    <row r="3" spans="1:8" s="3" customFormat="1" ht="13.5" customHeight="1" x14ac:dyDescent="0.2">
      <c r="A3" s="61" t="s">
        <v>81</v>
      </c>
      <c r="B3" s="61"/>
      <c r="C3" s="61"/>
      <c r="D3" s="61"/>
      <c r="E3" s="61"/>
      <c r="F3" s="61"/>
      <c r="G3" s="61"/>
    </row>
    <row r="4" spans="1:8" ht="13.5" customHeight="1" x14ac:dyDescent="0.2">
      <c r="A4" s="62" t="s">
        <v>115</v>
      </c>
      <c r="B4" s="65" t="s">
        <v>1</v>
      </c>
      <c r="C4" s="66"/>
      <c r="D4" s="66"/>
      <c r="E4" s="66"/>
      <c r="F4" s="66"/>
      <c r="G4" s="67"/>
    </row>
    <row r="5" spans="1:8" ht="24" customHeight="1" x14ac:dyDescent="0.2">
      <c r="A5" s="63"/>
      <c r="B5" s="18" t="s">
        <v>2</v>
      </c>
      <c r="C5" s="18" t="s">
        <v>3</v>
      </c>
      <c r="D5" s="72" t="s">
        <v>4</v>
      </c>
      <c r="E5" s="72"/>
      <c r="F5" s="68" t="s">
        <v>116</v>
      </c>
      <c r="G5" s="70" t="s">
        <v>117</v>
      </c>
    </row>
    <row r="6" spans="1:8" s="3" customFormat="1" ht="13.5" customHeight="1" x14ac:dyDescent="0.2">
      <c r="A6" s="64"/>
      <c r="B6" s="17" t="s">
        <v>6</v>
      </c>
      <c r="C6" s="17" t="s">
        <v>6</v>
      </c>
      <c r="D6" s="17" t="s">
        <v>7</v>
      </c>
      <c r="E6" s="17" t="s">
        <v>6</v>
      </c>
      <c r="F6" s="69"/>
      <c r="G6" s="71"/>
    </row>
    <row r="7" spans="1:8" s="1" customFormat="1" ht="13.5" customHeight="1" x14ac:dyDescent="0.2">
      <c r="A7" s="11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</row>
    <row r="8" spans="1:8" s="1" customFormat="1" ht="13.5" customHeight="1" x14ac:dyDescent="0.2"/>
    <row r="9" spans="1:8" s="2" customFormat="1" x14ac:dyDescent="0.2">
      <c r="A9" s="20" t="s">
        <v>8</v>
      </c>
      <c r="B9" s="21">
        <v>505682.26</v>
      </c>
      <c r="C9" s="21">
        <v>505682.26</v>
      </c>
      <c r="D9" s="21">
        <v>485848.68</v>
      </c>
      <c r="E9" s="21">
        <f>E11+E19+E32+E42+E50+E60+E66+E77+E79</f>
        <v>501935.67</v>
      </c>
      <c r="F9" s="22">
        <f>E9/D9*100</f>
        <v>103.3111111879526</v>
      </c>
      <c r="G9" s="22">
        <f>E9/C9*100</f>
        <v>99.259101950699232</v>
      </c>
    </row>
    <row r="10" spans="1:8" s="2" customFormat="1" x14ac:dyDescent="0.2">
      <c r="A10" s="20"/>
      <c r="B10" s="21"/>
      <c r="C10" s="21"/>
      <c r="D10" s="21"/>
      <c r="E10" s="21"/>
      <c r="F10" s="22"/>
      <c r="G10" s="22"/>
    </row>
    <row r="11" spans="1:8" s="2" customFormat="1" x14ac:dyDescent="0.2">
      <c r="A11" s="20" t="s">
        <v>10</v>
      </c>
      <c r="B11" s="21">
        <v>27576</v>
      </c>
      <c r="C11" s="21">
        <v>27576</v>
      </c>
      <c r="D11" s="21">
        <v>27223</v>
      </c>
      <c r="E11" s="21">
        <v>27576</v>
      </c>
      <c r="F11" s="22">
        <v>101.3</v>
      </c>
      <c r="G11" s="22">
        <v>100</v>
      </c>
    </row>
    <row r="12" spans="1:8" s="3" customFormat="1" x14ac:dyDescent="0.2">
      <c r="A12" s="12" t="s">
        <v>11</v>
      </c>
      <c r="B12" s="15">
        <v>3190</v>
      </c>
      <c r="C12" s="15">
        <v>3190</v>
      </c>
      <c r="D12" s="15">
        <v>3197</v>
      </c>
      <c r="E12" s="15">
        <v>3190</v>
      </c>
      <c r="F12" s="14">
        <v>99.8</v>
      </c>
      <c r="G12" s="14">
        <v>100</v>
      </c>
    </row>
    <row r="13" spans="1:8" s="3" customFormat="1" x14ac:dyDescent="0.2">
      <c r="A13" s="12" t="s">
        <v>12</v>
      </c>
      <c r="B13" s="15">
        <v>4373</v>
      </c>
      <c r="C13" s="15">
        <v>4373</v>
      </c>
      <c r="D13" s="15">
        <v>4385</v>
      </c>
      <c r="E13" s="15">
        <v>4373</v>
      </c>
      <c r="F13" s="14">
        <v>99.7</v>
      </c>
      <c r="G13" s="14">
        <v>100</v>
      </c>
    </row>
    <row r="14" spans="1:8" s="3" customFormat="1" x14ac:dyDescent="0.2">
      <c r="A14" s="12" t="s">
        <v>13</v>
      </c>
      <c r="B14" s="15">
        <v>19586</v>
      </c>
      <c r="C14" s="15">
        <v>19586</v>
      </c>
      <c r="D14" s="15">
        <v>19231</v>
      </c>
      <c r="E14" s="15">
        <v>19586</v>
      </c>
      <c r="F14" s="14">
        <v>101.8</v>
      </c>
      <c r="G14" s="14">
        <v>100</v>
      </c>
    </row>
    <row r="15" spans="1:8" s="3" customFormat="1" x14ac:dyDescent="0.2">
      <c r="A15" s="12" t="s">
        <v>14</v>
      </c>
      <c r="B15" s="15">
        <v>4065</v>
      </c>
      <c r="C15" s="15">
        <v>4065</v>
      </c>
      <c r="D15" s="15">
        <v>3930</v>
      </c>
      <c r="E15" s="15">
        <v>4065</v>
      </c>
      <c r="F15" s="14">
        <v>103.4</v>
      </c>
      <c r="G15" s="14">
        <v>100</v>
      </c>
    </row>
    <row r="16" spans="1:8" s="3" customFormat="1" x14ac:dyDescent="0.2">
      <c r="A16" s="12" t="s">
        <v>15</v>
      </c>
      <c r="B16" s="15">
        <v>66</v>
      </c>
      <c r="C16" s="15">
        <v>66</v>
      </c>
      <c r="D16" s="15">
        <v>52</v>
      </c>
      <c r="E16" s="15">
        <v>66</v>
      </c>
      <c r="F16" s="14">
        <v>126.9</v>
      </c>
      <c r="G16" s="14">
        <v>100</v>
      </c>
    </row>
    <row r="17" spans="1:7" s="3" customFormat="1" x14ac:dyDescent="0.2">
      <c r="A17" s="12" t="s">
        <v>16</v>
      </c>
      <c r="B17" s="15">
        <v>361</v>
      </c>
      <c r="C17" s="15">
        <v>361</v>
      </c>
      <c r="D17" s="15">
        <v>358</v>
      </c>
      <c r="E17" s="15">
        <v>361</v>
      </c>
      <c r="F17" s="14">
        <v>100.8</v>
      </c>
      <c r="G17" s="14">
        <v>100</v>
      </c>
    </row>
    <row r="18" spans="1:7" s="3" customFormat="1" x14ac:dyDescent="0.2">
      <c r="A18" s="12"/>
      <c r="B18" s="15"/>
      <c r="C18" s="15"/>
      <c r="D18" s="15"/>
      <c r="E18" s="15"/>
      <c r="F18" s="14"/>
      <c r="G18" s="14"/>
    </row>
    <row r="19" spans="1:7" s="2" customFormat="1" x14ac:dyDescent="0.2">
      <c r="A19" s="20" t="s">
        <v>18</v>
      </c>
      <c r="B19" s="21">
        <v>39776.980000000003</v>
      </c>
      <c r="C19" s="21">
        <v>39776.980000000003</v>
      </c>
      <c r="D19" s="21">
        <v>37222.980000000003</v>
      </c>
      <c r="E19" s="21">
        <v>39776.660000000003</v>
      </c>
      <c r="F19" s="22">
        <v>106.9</v>
      </c>
      <c r="G19" s="22">
        <v>100</v>
      </c>
    </row>
    <row r="20" spans="1:7" s="3" customFormat="1" x14ac:dyDescent="0.2">
      <c r="A20" s="12" t="s">
        <v>19</v>
      </c>
      <c r="B20" s="15">
        <v>1397</v>
      </c>
      <c r="C20" s="15">
        <v>1397</v>
      </c>
      <c r="D20" s="15">
        <v>1397</v>
      </c>
      <c r="E20" s="15">
        <v>1397</v>
      </c>
      <c r="F20" s="14">
        <v>100</v>
      </c>
      <c r="G20" s="14">
        <v>100</v>
      </c>
    </row>
    <row r="21" spans="1:7" s="3" customFormat="1" x14ac:dyDescent="0.2">
      <c r="A21" s="12" t="s">
        <v>20</v>
      </c>
      <c r="B21" s="15">
        <v>418</v>
      </c>
      <c r="C21" s="15">
        <v>418</v>
      </c>
      <c r="D21" s="15">
        <v>308</v>
      </c>
      <c r="E21" s="15">
        <v>418</v>
      </c>
      <c r="F21" s="14">
        <v>135.69999999999999</v>
      </c>
      <c r="G21" s="14">
        <v>100</v>
      </c>
    </row>
    <row r="22" spans="1:7" s="3" customFormat="1" x14ac:dyDescent="0.2">
      <c r="A22" s="12" t="s">
        <v>21</v>
      </c>
      <c r="B22" s="15">
        <v>4440.9799999999996</v>
      </c>
      <c r="C22" s="15">
        <v>4440.9799999999996</v>
      </c>
      <c r="D22" s="15">
        <v>4519.9799999999996</v>
      </c>
      <c r="E22" s="15">
        <v>4440.9799999999996</v>
      </c>
      <c r="F22" s="14">
        <v>98.3</v>
      </c>
      <c r="G22" s="14">
        <v>100</v>
      </c>
    </row>
    <row r="23" spans="1:7" s="3" customFormat="1" x14ac:dyDescent="0.2">
      <c r="A23" s="12" t="s">
        <v>22</v>
      </c>
      <c r="B23" s="15">
        <v>6379</v>
      </c>
      <c r="C23" s="15">
        <v>6379</v>
      </c>
      <c r="D23" s="15">
        <v>6332</v>
      </c>
      <c r="E23" s="15">
        <v>6379</v>
      </c>
      <c r="F23" s="14">
        <v>100.7</v>
      </c>
      <c r="G23" s="14">
        <v>100</v>
      </c>
    </row>
    <row r="24" spans="1:7" s="3" customFormat="1" x14ac:dyDescent="0.2">
      <c r="A24" s="12" t="s">
        <v>23</v>
      </c>
      <c r="B24" s="15">
        <v>3301</v>
      </c>
      <c r="C24" s="15">
        <v>3301</v>
      </c>
      <c r="D24" s="15">
        <v>3256</v>
      </c>
      <c r="E24" s="15">
        <v>3301</v>
      </c>
      <c r="F24" s="14">
        <v>101.4</v>
      </c>
      <c r="G24" s="14">
        <v>100</v>
      </c>
    </row>
    <row r="25" spans="1:7" s="3" customFormat="1" x14ac:dyDescent="0.2">
      <c r="A25" s="12" t="s">
        <v>25</v>
      </c>
      <c r="B25" s="15">
        <v>16817</v>
      </c>
      <c r="C25" s="15">
        <v>16817</v>
      </c>
      <c r="D25" s="15">
        <v>14909</v>
      </c>
      <c r="E25" s="15">
        <v>16817</v>
      </c>
      <c r="F25" s="14">
        <v>112.8</v>
      </c>
      <c r="G25" s="14">
        <v>100</v>
      </c>
    </row>
    <row r="26" spans="1:7" s="3" customFormat="1" x14ac:dyDescent="0.2">
      <c r="A26" s="12" t="s">
        <v>26</v>
      </c>
      <c r="B26" s="15">
        <v>46</v>
      </c>
      <c r="C26" s="15">
        <v>46</v>
      </c>
      <c r="D26" s="15">
        <v>46</v>
      </c>
      <c r="E26" s="15">
        <v>46</v>
      </c>
      <c r="F26" s="14">
        <v>100</v>
      </c>
      <c r="G26" s="14">
        <v>100</v>
      </c>
    </row>
    <row r="27" spans="1:7" s="3" customFormat="1" x14ac:dyDescent="0.2">
      <c r="A27" s="12" t="s">
        <v>27</v>
      </c>
      <c r="B27" s="15">
        <v>1921</v>
      </c>
      <c r="C27" s="15">
        <v>1921</v>
      </c>
      <c r="D27" s="15">
        <v>1924</v>
      </c>
      <c r="E27" s="15">
        <v>1921</v>
      </c>
      <c r="F27" s="14">
        <v>99.8</v>
      </c>
      <c r="G27" s="14">
        <v>100</v>
      </c>
    </row>
    <row r="28" spans="1:7" s="3" customFormat="1" x14ac:dyDescent="0.2">
      <c r="A28" s="12" t="s">
        <v>28</v>
      </c>
      <c r="B28" s="15">
        <v>3442</v>
      </c>
      <c r="C28" s="15">
        <v>3442</v>
      </c>
      <c r="D28" s="15">
        <v>3148</v>
      </c>
      <c r="E28" s="15">
        <v>3442</v>
      </c>
      <c r="F28" s="14">
        <v>109.3</v>
      </c>
      <c r="G28" s="14">
        <v>100</v>
      </c>
    </row>
    <row r="29" spans="1:7" s="3" customFormat="1" x14ac:dyDescent="0.2">
      <c r="A29" s="12" t="s">
        <v>29</v>
      </c>
      <c r="B29" s="15">
        <v>878</v>
      </c>
      <c r="C29" s="15">
        <v>878</v>
      </c>
      <c r="D29" s="15">
        <v>880</v>
      </c>
      <c r="E29" s="15">
        <v>878</v>
      </c>
      <c r="F29" s="14">
        <v>99.8</v>
      </c>
      <c r="G29" s="14">
        <v>100</v>
      </c>
    </row>
    <row r="30" spans="1:7" s="3" customFormat="1" x14ac:dyDescent="0.2">
      <c r="A30" s="12" t="s">
        <v>30</v>
      </c>
      <c r="B30" s="15">
        <v>1201</v>
      </c>
      <c r="C30" s="15">
        <v>1201</v>
      </c>
      <c r="D30" s="15">
        <v>857</v>
      </c>
      <c r="E30" s="15">
        <v>1200.68</v>
      </c>
      <c r="F30" s="14">
        <v>140.1</v>
      </c>
      <c r="G30" s="14">
        <v>100</v>
      </c>
    </row>
    <row r="31" spans="1:7" s="3" customFormat="1" x14ac:dyDescent="0.2">
      <c r="A31" s="12"/>
      <c r="B31" s="15"/>
      <c r="C31" s="15"/>
      <c r="D31" s="15"/>
      <c r="E31" s="15"/>
      <c r="F31" s="14"/>
      <c r="G31" s="14"/>
    </row>
    <row r="32" spans="1:7" s="2" customFormat="1" x14ac:dyDescent="0.2">
      <c r="A32" s="20" t="s">
        <v>34</v>
      </c>
      <c r="B32" s="21">
        <v>92080.7</v>
      </c>
      <c r="C32" s="21">
        <v>92080.7</v>
      </c>
      <c r="D32" s="21">
        <v>91123.199999999997</v>
      </c>
      <c r="E32" s="21">
        <v>90702.7</v>
      </c>
      <c r="F32" s="22">
        <v>99.5</v>
      </c>
      <c r="G32" s="22">
        <v>98.5</v>
      </c>
    </row>
    <row r="33" spans="1:7" s="3" customFormat="1" x14ac:dyDescent="0.2">
      <c r="A33" s="12" t="s">
        <v>35</v>
      </c>
      <c r="B33" s="15">
        <v>26805</v>
      </c>
      <c r="C33" s="15">
        <v>26805</v>
      </c>
      <c r="D33" s="15">
        <v>27657</v>
      </c>
      <c r="E33" s="15">
        <v>26805</v>
      </c>
      <c r="F33" s="14">
        <v>96.9</v>
      </c>
      <c r="G33" s="14">
        <v>100</v>
      </c>
    </row>
    <row r="34" spans="1:7" s="3" customFormat="1" x14ac:dyDescent="0.2">
      <c r="A34" s="12" t="s">
        <v>36</v>
      </c>
      <c r="B34" s="15">
        <v>17652</v>
      </c>
      <c r="C34" s="15">
        <v>17652</v>
      </c>
      <c r="D34" s="15">
        <v>17476</v>
      </c>
      <c r="E34" s="15">
        <v>17652</v>
      </c>
      <c r="F34" s="14">
        <v>101</v>
      </c>
      <c r="G34" s="14">
        <v>100</v>
      </c>
    </row>
    <row r="35" spans="1:7" s="3" customFormat="1" x14ac:dyDescent="0.2">
      <c r="A35" s="12" t="s">
        <v>37</v>
      </c>
      <c r="B35" s="15">
        <v>10907</v>
      </c>
      <c r="C35" s="15">
        <v>10907</v>
      </c>
      <c r="D35" s="15">
        <v>11509</v>
      </c>
      <c r="E35" s="15">
        <v>10907</v>
      </c>
      <c r="F35" s="14">
        <v>94.8</v>
      </c>
      <c r="G35" s="14">
        <v>100</v>
      </c>
    </row>
    <row r="36" spans="1:7" s="3" customFormat="1" x14ac:dyDescent="0.2">
      <c r="A36" s="12" t="s">
        <v>38</v>
      </c>
      <c r="B36" s="15">
        <v>1036</v>
      </c>
      <c r="C36" s="15">
        <v>1036</v>
      </c>
      <c r="D36" s="15">
        <v>928</v>
      </c>
      <c r="E36" s="15">
        <v>1036</v>
      </c>
      <c r="F36" s="14">
        <v>111.6</v>
      </c>
      <c r="G36" s="14">
        <v>100</v>
      </c>
    </row>
    <row r="37" spans="1:7" s="3" customFormat="1" x14ac:dyDescent="0.2">
      <c r="A37" s="12" t="s">
        <v>39</v>
      </c>
      <c r="B37" s="15">
        <v>5617</v>
      </c>
      <c r="C37" s="15">
        <v>5617</v>
      </c>
      <c r="D37" s="15">
        <v>4637</v>
      </c>
      <c r="E37" s="15">
        <v>4239</v>
      </c>
      <c r="F37" s="14">
        <v>91.4</v>
      </c>
      <c r="G37" s="14">
        <v>75.5</v>
      </c>
    </row>
    <row r="38" spans="1:7" s="3" customFormat="1" x14ac:dyDescent="0.2">
      <c r="A38" s="12" t="s">
        <v>40</v>
      </c>
      <c r="B38" s="15">
        <v>29946.7</v>
      </c>
      <c r="C38" s="15">
        <v>29946.7</v>
      </c>
      <c r="D38" s="15">
        <v>28631.200000000001</v>
      </c>
      <c r="E38" s="15">
        <v>29946.7</v>
      </c>
      <c r="F38" s="14">
        <v>104.6</v>
      </c>
      <c r="G38" s="14">
        <v>100</v>
      </c>
    </row>
    <row r="39" spans="1:7" s="3" customFormat="1" x14ac:dyDescent="0.2">
      <c r="A39" s="12" t="s">
        <v>41</v>
      </c>
      <c r="B39" s="15">
        <v>1038</v>
      </c>
      <c r="C39" s="15">
        <v>1038</v>
      </c>
      <c r="D39" s="15">
        <v>1043</v>
      </c>
      <c r="E39" s="15">
        <v>1038</v>
      </c>
      <c r="F39" s="14">
        <v>99.5</v>
      </c>
      <c r="G39" s="14">
        <v>100</v>
      </c>
    </row>
    <row r="40" spans="1:7" s="2" customFormat="1" x14ac:dyDescent="0.2">
      <c r="A40" s="12" t="s">
        <v>42</v>
      </c>
      <c r="B40" s="15">
        <v>115</v>
      </c>
      <c r="C40" s="15">
        <v>115</v>
      </c>
      <c r="D40" s="15">
        <v>170</v>
      </c>
      <c r="E40" s="15">
        <v>115</v>
      </c>
      <c r="F40" s="14">
        <v>67.599999999999994</v>
      </c>
      <c r="G40" s="14">
        <v>100</v>
      </c>
    </row>
    <row r="41" spans="1:7" s="3" customFormat="1" x14ac:dyDescent="0.2">
      <c r="A41" s="12"/>
      <c r="B41" s="15"/>
      <c r="C41" s="15"/>
      <c r="D41" s="15"/>
      <c r="E41" s="15"/>
      <c r="F41" s="14"/>
      <c r="G41" s="14"/>
    </row>
    <row r="42" spans="1:7" s="3" customFormat="1" x14ac:dyDescent="0.2">
      <c r="A42" s="20" t="s">
        <v>43</v>
      </c>
      <c r="B42" s="21">
        <v>29554</v>
      </c>
      <c r="C42" s="21">
        <v>29554</v>
      </c>
      <c r="D42" s="21">
        <v>25437</v>
      </c>
      <c r="E42" s="21">
        <v>27204.01</v>
      </c>
      <c r="F42" s="22">
        <v>106.9</v>
      </c>
      <c r="G42" s="22">
        <v>92</v>
      </c>
    </row>
    <row r="43" spans="1:7" s="3" customFormat="1" x14ac:dyDescent="0.2">
      <c r="A43" s="12" t="s">
        <v>44</v>
      </c>
      <c r="B43" s="15">
        <v>5238</v>
      </c>
      <c r="C43" s="15">
        <v>5238</v>
      </c>
      <c r="D43" s="15">
        <v>4191</v>
      </c>
      <c r="E43" s="15">
        <v>5238</v>
      </c>
      <c r="F43" s="14">
        <v>125</v>
      </c>
      <c r="G43" s="14">
        <v>100</v>
      </c>
    </row>
    <row r="44" spans="1:7" s="3" customFormat="1" x14ac:dyDescent="0.2">
      <c r="A44" s="12" t="s">
        <v>223</v>
      </c>
      <c r="B44" s="15">
        <v>3255</v>
      </c>
      <c r="C44" s="15">
        <v>3255</v>
      </c>
      <c r="D44" s="15">
        <v>1380</v>
      </c>
      <c r="E44" s="15">
        <v>1762</v>
      </c>
      <c r="F44" s="14">
        <v>127.7</v>
      </c>
      <c r="G44" s="14">
        <v>54.1</v>
      </c>
    </row>
    <row r="45" spans="1:7" s="3" customFormat="1" x14ac:dyDescent="0.2">
      <c r="A45" s="12" t="s">
        <v>45</v>
      </c>
      <c r="B45" s="15">
        <v>5491</v>
      </c>
      <c r="C45" s="15">
        <v>5491</v>
      </c>
      <c r="D45" s="15">
        <v>5505</v>
      </c>
      <c r="E45" s="15">
        <v>5461</v>
      </c>
      <c r="F45" s="14">
        <v>99.2</v>
      </c>
      <c r="G45" s="14">
        <v>99.5</v>
      </c>
    </row>
    <row r="46" spans="1:7" s="2" customFormat="1" x14ac:dyDescent="0.2">
      <c r="A46" s="12" t="s">
        <v>46</v>
      </c>
      <c r="B46" s="15">
        <v>9682</v>
      </c>
      <c r="C46" s="15">
        <v>9682</v>
      </c>
      <c r="D46" s="15">
        <v>9135</v>
      </c>
      <c r="E46" s="15">
        <v>9460.01</v>
      </c>
      <c r="F46" s="14">
        <v>103.6</v>
      </c>
      <c r="G46" s="14">
        <v>97.7</v>
      </c>
    </row>
    <row r="47" spans="1:7" s="3" customFormat="1" x14ac:dyDescent="0.2">
      <c r="A47" s="12" t="s">
        <v>47</v>
      </c>
      <c r="B47" s="15">
        <v>5872</v>
      </c>
      <c r="C47" s="15">
        <v>5872</v>
      </c>
      <c r="D47" s="15">
        <v>5222</v>
      </c>
      <c r="E47" s="15">
        <v>5267</v>
      </c>
      <c r="F47" s="14">
        <v>100.9</v>
      </c>
      <c r="G47" s="14">
        <v>89.7</v>
      </c>
    </row>
    <row r="48" spans="1:7" s="3" customFormat="1" x14ac:dyDescent="0.2">
      <c r="A48" s="12" t="s">
        <v>224</v>
      </c>
      <c r="B48" s="15">
        <v>16</v>
      </c>
      <c r="C48" s="15">
        <v>16</v>
      </c>
      <c r="D48" s="15">
        <v>4</v>
      </c>
      <c r="E48" s="15">
        <v>16</v>
      </c>
      <c r="F48" s="14">
        <v>400</v>
      </c>
      <c r="G48" s="14">
        <v>100</v>
      </c>
    </row>
    <row r="49" spans="1:7" s="3" customFormat="1" x14ac:dyDescent="0.2">
      <c r="A49" s="12"/>
      <c r="B49" s="15"/>
      <c r="C49" s="15"/>
      <c r="D49" s="15"/>
      <c r="E49" s="15"/>
      <c r="F49" s="14"/>
      <c r="G49" s="14"/>
    </row>
    <row r="50" spans="1:7" s="3" customFormat="1" x14ac:dyDescent="0.2">
      <c r="A50" s="20" t="s">
        <v>48</v>
      </c>
      <c r="B50" s="21">
        <v>66649.88</v>
      </c>
      <c r="C50" s="21">
        <v>66649.88</v>
      </c>
      <c r="D50" s="21">
        <v>65320.5</v>
      </c>
      <c r="E50" s="21">
        <v>66649.3</v>
      </c>
      <c r="F50" s="22">
        <v>102</v>
      </c>
      <c r="G50" s="22">
        <v>100</v>
      </c>
    </row>
    <row r="51" spans="1:7" s="3" customFormat="1" x14ac:dyDescent="0.2">
      <c r="A51" s="12" t="s">
        <v>49</v>
      </c>
      <c r="B51" s="15">
        <v>1258</v>
      </c>
      <c r="C51" s="15">
        <v>1258</v>
      </c>
      <c r="D51" s="15">
        <v>1258</v>
      </c>
      <c r="E51" s="15">
        <v>1258</v>
      </c>
      <c r="F51" s="14">
        <v>100</v>
      </c>
      <c r="G51" s="14">
        <v>100</v>
      </c>
    </row>
    <row r="52" spans="1:7" s="3" customFormat="1" x14ac:dyDescent="0.2">
      <c r="A52" s="12" t="s">
        <v>50</v>
      </c>
      <c r="B52" s="15">
        <v>5050.5</v>
      </c>
      <c r="C52" s="15">
        <v>5050.5</v>
      </c>
      <c r="D52" s="15">
        <v>4845</v>
      </c>
      <c r="E52" s="15">
        <v>5050.5</v>
      </c>
      <c r="F52" s="14">
        <v>104.2</v>
      </c>
      <c r="G52" s="14">
        <v>100</v>
      </c>
    </row>
    <row r="53" spans="1:7" s="3" customFormat="1" x14ac:dyDescent="0.2">
      <c r="A53" s="12" t="s">
        <v>51</v>
      </c>
      <c r="B53" s="15">
        <v>4906</v>
      </c>
      <c r="C53" s="15">
        <v>4906</v>
      </c>
      <c r="D53" s="15">
        <v>4750</v>
      </c>
      <c r="E53" s="15">
        <v>4906</v>
      </c>
      <c r="F53" s="14">
        <v>103.3</v>
      </c>
      <c r="G53" s="14">
        <v>100</v>
      </c>
    </row>
    <row r="54" spans="1:7" s="3" customFormat="1" x14ac:dyDescent="0.2">
      <c r="A54" s="12" t="s">
        <v>52</v>
      </c>
      <c r="B54" s="15">
        <v>17013.38</v>
      </c>
      <c r="C54" s="15">
        <v>17013.38</v>
      </c>
      <c r="D54" s="15">
        <v>16827.5</v>
      </c>
      <c r="E54" s="15">
        <v>17013.8</v>
      </c>
      <c r="F54" s="14">
        <v>101.1</v>
      </c>
      <c r="G54" s="14">
        <v>100</v>
      </c>
    </row>
    <row r="55" spans="1:7" s="3" customFormat="1" x14ac:dyDescent="0.2">
      <c r="A55" s="12" t="s">
        <v>53</v>
      </c>
      <c r="B55" s="15">
        <v>876</v>
      </c>
      <c r="C55" s="15">
        <v>876</v>
      </c>
      <c r="D55" s="15">
        <v>1007</v>
      </c>
      <c r="E55" s="15">
        <v>876</v>
      </c>
      <c r="F55" s="14">
        <v>87</v>
      </c>
      <c r="G55" s="14">
        <v>100</v>
      </c>
    </row>
    <row r="56" spans="1:7" s="2" customFormat="1" x14ac:dyDescent="0.2">
      <c r="A56" s="12" t="s">
        <v>54</v>
      </c>
      <c r="B56" s="15">
        <v>17594</v>
      </c>
      <c r="C56" s="15">
        <v>17594</v>
      </c>
      <c r="D56" s="15">
        <v>17472</v>
      </c>
      <c r="E56" s="15">
        <v>17594</v>
      </c>
      <c r="F56" s="14">
        <v>100.7</v>
      </c>
      <c r="G56" s="14">
        <v>100</v>
      </c>
    </row>
    <row r="57" spans="1:7" s="3" customFormat="1" x14ac:dyDescent="0.2">
      <c r="A57" s="12" t="s">
        <v>56</v>
      </c>
      <c r="B57" s="15">
        <v>17179</v>
      </c>
      <c r="C57" s="15">
        <v>17179</v>
      </c>
      <c r="D57" s="15">
        <v>16488</v>
      </c>
      <c r="E57" s="15">
        <v>17179</v>
      </c>
      <c r="F57" s="14">
        <v>104.2</v>
      </c>
      <c r="G57" s="14">
        <v>100</v>
      </c>
    </row>
    <row r="58" spans="1:7" s="3" customFormat="1" x14ac:dyDescent="0.2">
      <c r="A58" s="12" t="s">
        <v>58</v>
      </c>
      <c r="B58" s="15">
        <v>3649</v>
      </c>
      <c r="C58" s="15">
        <v>3649</v>
      </c>
      <c r="D58" s="15">
        <v>3680</v>
      </c>
      <c r="E58" s="15">
        <v>3648</v>
      </c>
      <c r="F58" s="14">
        <v>99.1</v>
      </c>
      <c r="G58" s="14">
        <v>100</v>
      </c>
    </row>
    <row r="59" spans="1:7" s="3" customFormat="1" x14ac:dyDescent="0.2">
      <c r="A59" s="12"/>
      <c r="B59" s="15"/>
      <c r="C59" s="15"/>
      <c r="D59" s="15"/>
      <c r="E59" s="15"/>
      <c r="F59" s="14"/>
      <c r="G59" s="14"/>
    </row>
    <row r="60" spans="1:7" s="3" customFormat="1" x14ac:dyDescent="0.2">
      <c r="A60" s="20" t="s">
        <v>59</v>
      </c>
      <c r="B60" s="21">
        <v>12293</v>
      </c>
      <c r="C60" s="21">
        <v>12293</v>
      </c>
      <c r="D60" s="21">
        <v>13172</v>
      </c>
      <c r="E60" s="21">
        <v>12293</v>
      </c>
      <c r="F60" s="22">
        <v>93.3</v>
      </c>
      <c r="G60" s="22">
        <v>100</v>
      </c>
    </row>
    <row r="61" spans="1:7" s="3" customFormat="1" x14ac:dyDescent="0.2">
      <c r="A61" s="12" t="s">
        <v>60</v>
      </c>
      <c r="B61" s="15">
        <v>999</v>
      </c>
      <c r="C61" s="15">
        <v>999</v>
      </c>
      <c r="D61" s="15">
        <v>776</v>
      </c>
      <c r="E61" s="15">
        <v>999</v>
      </c>
      <c r="F61" s="14">
        <v>128.69999999999999</v>
      </c>
      <c r="G61" s="14">
        <v>100</v>
      </c>
    </row>
    <row r="62" spans="1:7" s="2" customFormat="1" x14ac:dyDescent="0.2">
      <c r="A62" s="12" t="s">
        <v>61</v>
      </c>
      <c r="B62" s="15">
        <v>3926</v>
      </c>
      <c r="C62" s="15">
        <v>3926</v>
      </c>
      <c r="D62" s="15">
        <v>4751</v>
      </c>
      <c r="E62" s="15">
        <v>3926</v>
      </c>
      <c r="F62" s="14">
        <v>82.6</v>
      </c>
      <c r="G62" s="14">
        <v>100</v>
      </c>
    </row>
    <row r="63" spans="1:7" s="3" customFormat="1" x14ac:dyDescent="0.2">
      <c r="A63" s="12" t="s">
        <v>62</v>
      </c>
      <c r="B63" s="15">
        <v>1967</v>
      </c>
      <c r="C63" s="15">
        <v>1967</v>
      </c>
      <c r="D63" s="15">
        <v>2453</v>
      </c>
      <c r="E63" s="15">
        <v>1967</v>
      </c>
      <c r="F63" s="14">
        <v>80.2</v>
      </c>
      <c r="G63" s="14">
        <v>100</v>
      </c>
    </row>
    <row r="64" spans="1:7" s="3" customFormat="1" x14ac:dyDescent="0.2">
      <c r="A64" s="12" t="s">
        <v>63</v>
      </c>
      <c r="B64" s="15">
        <v>5401</v>
      </c>
      <c r="C64" s="15">
        <v>5401</v>
      </c>
      <c r="D64" s="15">
        <v>5192</v>
      </c>
      <c r="E64" s="15">
        <v>5401</v>
      </c>
      <c r="F64" s="14">
        <v>104</v>
      </c>
      <c r="G64" s="14">
        <v>100</v>
      </c>
    </row>
    <row r="65" spans="1:7" s="3" customFormat="1" x14ac:dyDescent="0.2">
      <c r="A65" s="1"/>
      <c r="B65" s="1"/>
      <c r="C65" s="1"/>
      <c r="D65" s="1"/>
      <c r="E65" s="1"/>
      <c r="F65" s="1"/>
      <c r="G65" s="1"/>
    </row>
    <row r="66" spans="1:7" s="2" customFormat="1" x14ac:dyDescent="0.2">
      <c r="A66" s="20" t="s">
        <v>65</v>
      </c>
      <c r="B66" s="21">
        <v>231786</v>
      </c>
      <c r="C66" s="21">
        <v>231786</v>
      </c>
      <c r="D66" s="21">
        <v>220547</v>
      </c>
      <c r="E66" s="21">
        <v>231768</v>
      </c>
      <c r="F66" s="22">
        <v>105.1</v>
      </c>
      <c r="G66" s="22">
        <v>100</v>
      </c>
    </row>
    <row r="67" spans="1:7" s="2" customFormat="1" x14ac:dyDescent="0.2">
      <c r="A67" s="12" t="s">
        <v>66</v>
      </c>
      <c r="B67" s="15">
        <v>10337</v>
      </c>
      <c r="C67" s="15">
        <v>10337</v>
      </c>
      <c r="D67" s="15">
        <v>9655</v>
      </c>
      <c r="E67" s="15">
        <v>10319</v>
      </c>
      <c r="F67" s="14">
        <v>106.9</v>
      </c>
      <c r="G67" s="14">
        <v>99.8</v>
      </c>
    </row>
    <row r="68" spans="1:7" s="2" customFormat="1" x14ac:dyDescent="0.2">
      <c r="A68" s="12" t="s">
        <v>67</v>
      </c>
      <c r="B68" s="15">
        <v>57324</v>
      </c>
      <c r="C68" s="15">
        <v>57324</v>
      </c>
      <c r="D68" s="15">
        <v>46965</v>
      </c>
      <c r="E68" s="15">
        <v>57324</v>
      </c>
      <c r="F68" s="14">
        <v>122.1</v>
      </c>
      <c r="G68" s="14">
        <v>100</v>
      </c>
    </row>
    <row r="69" spans="1:7" s="3" customFormat="1" x14ac:dyDescent="0.2">
      <c r="A69" s="12" t="s">
        <v>68</v>
      </c>
      <c r="B69" s="15">
        <v>8638</v>
      </c>
      <c r="C69" s="15">
        <v>8638</v>
      </c>
      <c r="D69" s="15">
        <v>9737</v>
      </c>
      <c r="E69" s="15">
        <v>8638</v>
      </c>
      <c r="F69" s="14">
        <v>88.7</v>
      </c>
      <c r="G69" s="14">
        <v>100</v>
      </c>
    </row>
    <row r="70" spans="1:7" s="3" customFormat="1" x14ac:dyDescent="0.2">
      <c r="A70" s="12" t="s">
        <v>69</v>
      </c>
      <c r="B70" s="15">
        <v>35731</v>
      </c>
      <c r="C70" s="15">
        <v>35731</v>
      </c>
      <c r="D70" s="15">
        <v>33465</v>
      </c>
      <c r="E70" s="15">
        <v>35731</v>
      </c>
      <c r="F70" s="14">
        <v>106.8</v>
      </c>
      <c r="G70" s="14">
        <v>100</v>
      </c>
    </row>
    <row r="71" spans="1:7" s="3" customFormat="1" x14ac:dyDescent="0.2">
      <c r="A71" s="12" t="s">
        <v>70</v>
      </c>
      <c r="B71" s="15">
        <v>32884</v>
      </c>
      <c r="C71" s="15">
        <v>32884</v>
      </c>
      <c r="D71" s="15">
        <v>36136</v>
      </c>
      <c r="E71" s="15">
        <v>32884</v>
      </c>
      <c r="F71" s="14">
        <v>91</v>
      </c>
      <c r="G71" s="14">
        <v>100</v>
      </c>
    </row>
    <row r="72" spans="1:7" s="3" customFormat="1" x14ac:dyDescent="0.2">
      <c r="A72" s="12" t="s">
        <v>71</v>
      </c>
      <c r="B72" s="15">
        <v>54878</v>
      </c>
      <c r="C72" s="15">
        <v>54878</v>
      </c>
      <c r="D72" s="15">
        <v>52695</v>
      </c>
      <c r="E72" s="15">
        <v>54878</v>
      </c>
      <c r="F72" s="14">
        <v>104.1</v>
      </c>
      <c r="G72" s="14">
        <v>100</v>
      </c>
    </row>
    <row r="73" spans="1:7" x14ac:dyDescent="0.2">
      <c r="A73" s="12" t="s">
        <v>73</v>
      </c>
      <c r="B73" s="15">
        <v>20737</v>
      </c>
      <c r="C73" s="15">
        <v>20737</v>
      </c>
      <c r="D73" s="15">
        <v>21104</v>
      </c>
      <c r="E73" s="15">
        <v>20737</v>
      </c>
      <c r="F73" s="14">
        <v>98.3</v>
      </c>
      <c r="G73" s="14">
        <v>100</v>
      </c>
    </row>
    <row r="74" spans="1:7" x14ac:dyDescent="0.2">
      <c r="A74" s="12" t="s">
        <v>74</v>
      </c>
      <c r="B74" s="15">
        <v>9648</v>
      </c>
      <c r="C74" s="15">
        <v>9648</v>
      </c>
      <c r="D74" s="15">
        <v>9390</v>
      </c>
      <c r="E74" s="15">
        <v>9648</v>
      </c>
      <c r="F74" s="14">
        <v>102.7</v>
      </c>
      <c r="G74" s="14">
        <v>100</v>
      </c>
    </row>
    <row r="75" spans="1:7" x14ac:dyDescent="0.2">
      <c r="A75" s="12" t="s">
        <v>76</v>
      </c>
      <c r="B75" s="15">
        <v>1609</v>
      </c>
      <c r="C75" s="15">
        <v>1609</v>
      </c>
      <c r="D75" s="15">
        <v>1400</v>
      </c>
      <c r="E75" s="15">
        <v>1609</v>
      </c>
      <c r="F75" s="14">
        <v>114.9</v>
      </c>
      <c r="G75" s="14">
        <v>100</v>
      </c>
    </row>
    <row r="76" spans="1:7" x14ac:dyDescent="0.2">
      <c r="A76" s="12"/>
      <c r="B76" s="15"/>
      <c r="C76" s="15"/>
      <c r="D76" s="15"/>
      <c r="E76" s="15"/>
      <c r="F76" s="14"/>
      <c r="G76" s="14"/>
    </row>
    <row r="77" spans="1:7" x14ac:dyDescent="0.2">
      <c r="A77" s="20" t="s">
        <v>78</v>
      </c>
      <c r="B77" s="21">
        <v>3590</v>
      </c>
      <c r="C77" s="21">
        <v>3590</v>
      </c>
      <c r="D77" s="21">
        <v>3469</v>
      </c>
      <c r="E77" s="21">
        <v>3590</v>
      </c>
      <c r="F77" s="22">
        <v>103.5</v>
      </c>
      <c r="G77" s="22">
        <v>100</v>
      </c>
    </row>
    <row r="78" spans="1:7" x14ac:dyDescent="0.2">
      <c r="A78" s="20"/>
      <c r="B78" s="21"/>
      <c r="C78" s="21"/>
      <c r="D78" s="21"/>
      <c r="E78" s="21"/>
      <c r="F78" s="22"/>
      <c r="G78" s="22"/>
    </row>
    <row r="79" spans="1:7" x14ac:dyDescent="0.2">
      <c r="A79" s="20" t="s">
        <v>79</v>
      </c>
      <c r="B79" s="21">
        <v>2375.6999999999998</v>
      </c>
      <c r="C79" s="21">
        <v>2375.6999999999998</v>
      </c>
      <c r="D79" s="21">
        <v>2334</v>
      </c>
      <c r="E79" s="21">
        <v>2376</v>
      </c>
      <c r="F79" s="22">
        <v>101.8</v>
      </c>
      <c r="G79" s="22">
        <v>100</v>
      </c>
    </row>
    <row r="80" spans="1:7" x14ac:dyDescent="0.2">
      <c r="A80" s="3"/>
      <c r="B80" s="8"/>
      <c r="C80" s="8"/>
      <c r="D80" s="8"/>
      <c r="E80" s="8"/>
      <c r="F80" s="8"/>
      <c r="G80" s="8"/>
    </row>
  </sheetData>
  <mergeCells count="7">
    <mergeCell ref="A2:G2"/>
    <mergeCell ref="D5:E5"/>
    <mergeCell ref="B4:G4"/>
    <mergeCell ref="A3:G3"/>
    <mergeCell ref="A4:A6"/>
    <mergeCell ref="F5:F6"/>
    <mergeCell ref="G5:G6"/>
  </mergeCells>
  <hyperlinks>
    <hyperlink ref="A1" location="содержание!A1" display="Содержание" xr:uid="{759ADFF9-8497-4384-ADC2-38B1FAF16E7B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42278-AD76-49BE-A69F-F56C8B046991}">
  <dimension ref="A1:H78"/>
  <sheetViews>
    <sheetView workbookViewId="0">
      <selection activeCell="K80" sqref="K80"/>
    </sheetView>
  </sheetViews>
  <sheetFormatPr defaultRowHeight="12.75" x14ac:dyDescent="0.2"/>
  <cols>
    <col min="1" max="1" width="27.8554687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82</v>
      </c>
      <c r="B2" s="60"/>
      <c r="C2" s="60"/>
      <c r="D2" s="60"/>
      <c r="E2" s="60"/>
      <c r="F2" s="60"/>
      <c r="G2" s="60"/>
    </row>
    <row r="3" spans="1:8" s="3" customFormat="1" ht="11.25" customHeight="1" x14ac:dyDescent="0.2">
      <c r="A3" s="61" t="s">
        <v>81</v>
      </c>
      <c r="B3" s="61"/>
      <c r="C3" s="61"/>
      <c r="D3" s="61"/>
      <c r="E3" s="61"/>
      <c r="F3" s="61"/>
      <c r="G3" s="61"/>
    </row>
    <row r="4" spans="1:8" s="3" customFormat="1" ht="13.5" customHeight="1" x14ac:dyDescent="0.2">
      <c r="A4" s="62" t="s">
        <v>115</v>
      </c>
      <c r="B4" s="65" t="s">
        <v>1</v>
      </c>
      <c r="C4" s="66"/>
      <c r="D4" s="66"/>
      <c r="E4" s="66"/>
      <c r="F4" s="66"/>
      <c r="G4" s="67"/>
    </row>
    <row r="5" spans="1:8" s="3" customFormat="1" ht="26.25" customHeight="1" x14ac:dyDescent="0.2">
      <c r="A5" s="63"/>
      <c r="B5" s="18" t="s">
        <v>2</v>
      </c>
      <c r="C5" s="18" t="s">
        <v>3</v>
      </c>
      <c r="D5" s="72" t="s">
        <v>4</v>
      </c>
      <c r="E5" s="72"/>
      <c r="F5" s="68" t="s">
        <v>116</v>
      </c>
      <c r="G5" s="70" t="s">
        <v>117</v>
      </c>
    </row>
    <row r="6" spans="1:8" s="3" customFormat="1" ht="15" customHeight="1" x14ac:dyDescent="0.2">
      <c r="A6" s="64"/>
      <c r="B6" s="17" t="s">
        <v>6</v>
      </c>
      <c r="C6" s="17" t="s">
        <v>6</v>
      </c>
      <c r="D6" s="17" t="s">
        <v>7</v>
      </c>
      <c r="E6" s="17" t="s">
        <v>6</v>
      </c>
      <c r="F6" s="69"/>
      <c r="G6" s="71"/>
    </row>
    <row r="7" spans="1:8" s="3" customFormat="1" ht="13.5" customHeight="1" x14ac:dyDescent="0.2">
      <c r="A7" s="11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</row>
    <row r="8" spans="1:8" s="3" customFormat="1" ht="13.5" customHeight="1" x14ac:dyDescent="0.2">
      <c r="A8" s="1"/>
      <c r="B8" s="1"/>
      <c r="C8" s="1"/>
      <c r="D8" s="1"/>
      <c r="E8" s="1"/>
      <c r="F8" s="1"/>
      <c r="G8" s="1"/>
    </row>
    <row r="9" spans="1:8" s="2" customFormat="1" ht="23.25" customHeight="1" x14ac:dyDescent="0.2">
      <c r="A9" s="20" t="s">
        <v>8</v>
      </c>
      <c r="B9" s="21">
        <v>247486.26</v>
      </c>
      <c r="C9" s="21">
        <v>247486.26</v>
      </c>
      <c r="D9" s="21">
        <v>246211.68</v>
      </c>
      <c r="E9" s="21">
        <f>E11+E19+E31+E41+E48+E58+E64+E75+E77</f>
        <v>246321.36</v>
      </c>
      <c r="F9" s="22">
        <f>E9/D9*100</f>
        <v>100.04454703367442</v>
      </c>
      <c r="G9" s="22">
        <f>E9/C9*100</f>
        <v>99.529307202751369</v>
      </c>
    </row>
    <row r="10" spans="1:8" s="2" customFormat="1" x14ac:dyDescent="0.2">
      <c r="A10" s="20"/>
      <c r="B10" s="21"/>
      <c r="C10" s="21"/>
      <c r="D10" s="21"/>
      <c r="E10" s="21"/>
      <c r="F10" s="22"/>
      <c r="G10" s="22"/>
    </row>
    <row r="11" spans="1:8" s="2" customFormat="1" x14ac:dyDescent="0.2">
      <c r="A11" s="20" t="s">
        <v>10</v>
      </c>
      <c r="B11" s="21">
        <v>14594</v>
      </c>
      <c r="C11" s="21">
        <v>14594</v>
      </c>
      <c r="D11" s="21">
        <v>15086.5</v>
      </c>
      <c r="E11" s="21">
        <v>14594</v>
      </c>
      <c r="F11" s="22">
        <v>96.7</v>
      </c>
      <c r="G11" s="22">
        <v>100</v>
      </c>
    </row>
    <row r="12" spans="1:8" s="3" customFormat="1" x14ac:dyDescent="0.2">
      <c r="A12" s="12" t="s">
        <v>11</v>
      </c>
      <c r="B12" s="15">
        <v>1848</v>
      </c>
      <c r="C12" s="15">
        <v>1848</v>
      </c>
      <c r="D12" s="15">
        <v>1916.5</v>
      </c>
      <c r="E12" s="15">
        <v>1848</v>
      </c>
      <c r="F12" s="14">
        <v>96.4</v>
      </c>
      <c r="G12" s="14">
        <v>100</v>
      </c>
    </row>
    <row r="13" spans="1:8" s="3" customFormat="1" x14ac:dyDescent="0.2">
      <c r="A13" s="12" t="s">
        <v>12</v>
      </c>
      <c r="B13" s="15">
        <v>3547</v>
      </c>
      <c r="C13" s="15">
        <v>3547</v>
      </c>
      <c r="D13" s="15">
        <v>3560</v>
      </c>
      <c r="E13" s="15">
        <v>3547</v>
      </c>
      <c r="F13" s="14">
        <v>99.6</v>
      </c>
      <c r="G13" s="14">
        <v>100</v>
      </c>
    </row>
    <row r="14" spans="1:8" s="3" customFormat="1" x14ac:dyDescent="0.2">
      <c r="A14" s="12" t="s">
        <v>13</v>
      </c>
      <c r="B14" s="15">
        <v>8906</v>
      </c>
      <c r="C14" s="15">
        <v>8906</v>
      </c>
      <c r="D14" s="15">
        <v>9326</v>
      </c>
      <c r="E14" s="15">
        <v>8906</v>
      </c>
      <c r="F14" s="14">
        <v>95.5</v>
      </c>
      <c r="G14" s="14">
        <v>100</v>
      </c>
    </row>
    <row r="15" spans="1:8" s="3" customFormat="1" x14ac:dyDescent="0.2">
      <c r="A15" s="12" t="s">
        <v>14</v>
      </c>
      <c r="B15" s="15">
        <v>1803</v>
      </c>
      <c r="C15" s="15">
        <v>1803</v>
      </c>
      <c r="D15" s="15">
        <v>2063</v>
      </c>
      <c r="E15" s="15">
        <v>1803</v>
      </c>
      <c r="F15" s="14">
        <v>87.4</v>
      </c>
      <c r="G15" s="14">
        <v>100</v>
      </c>
    </row>
    <row r="16" spans="1:8" s="3" customFormat="1" x14ac:dyDescent="0.2">
      <c r="A16" s="12" t="s">
        <v>15</v>
      </c>
      <c r="B16" s="15">
        <v>51</v>
      </c>
      <c r="C16" s="15">
        <v>51</v>
      </c>
      <c r="D16" s="15">
        <v>40</v>
      </c>
      <c r="E16" s="15">
        <v>51</v>
      </c>
      <c r="F16" s="14">
        <v>127.5</v>
      </c>
      <c r="G16" s="14">
        <v>100</v>
      </c>
    </row>
    <row r="17" spans="1:7" s="3" customFormat="1" x14ac:dyDescent="0.2">
      <c r="A17" s="12" t="s">
        <v>16</v>
      </c>
      <c r="B17" s="15">
        <v>242</v>
      </c>
      <c r="C17" s="15">
        <v>242</v>
      </c>
      <c r="D17" s="15">
        <v>244</v>
      </c>
      <c r="E17" s="15">
        <v>242</v>
      </c>
      <c r="F17" s="14">
        <v>99.2</v>
      </c>
      <c r="G17" s="14">
        <v>100</v>
      </c>
    </row>
    <row r="18" spans="1:7" s="3" customFormat="1" x14ac:dyDescent="0.2">
      <c r="A18" s="12"/>
      <c r="B18" s="15"/>
      <c r="C18" s="15"/>
      <c r="D18" s="15"/>
      <c r="E18" s="15"/>
      <c r="F18" s="14"/>
      <c r="G18" s="14"/>
    </row>
    <row r="19" spans="1:7" s="2" customFormat="1" ht="25.5" x14ac:dyDescent="0.2">
      <c r="A19" s="20" t="s">
        <v>18</v>
      </c>
      <c r="B19" s="21">
        <v>26445.98</v>
      </c>
      <c r="C19" s="21">
        <v>26445.98</v>
      </c>
      <c r="D19" s="21">
        <v>22209.98</v>
      </c>
      <c r="E19" s="21">
        <v>26445.66</v>
      </c>
      <c r="F19" s="22">
        <v>119.1</v>
      </c>
      <c r="G19" s="22">
        <v>100</v>
      </c>
    </row>
    <row r="20" spans="1:7" s="3" customFormat="1" x14ac:dyDescent="0.2">
      <c r="A20" s="12" t="s">
        <v>19</v>
      </c>
      <c r="B20" s="15">
        <v>1194</v>
      </c>
      <c r="C20" s="15">
        <v>1194</v>
      </c>
      <c r="D20" s="15">
        <v>1114</v>
      </c>
      <c r="E20" s="15">
        <v>1194</v>
      </c>
      <c r="F20" s="14">
        <v>107.2</v>
      </c>
      <c r="G20" s="14">
        <v>100</v>
      </c>
    </row>
    <row r="21" spans="1:7" s="3" customFormat="1" x14ac:dyDescent="0.2">
      <c r="A21" s="12" t="s">
        <v>20</v>
      </c>
      <c r="B21" s="15">
        <v>304</v>
      </c>
      <c r="C21" s="15">
        <v>304</v>
      </c>
      <c r="D21" s="15">
        <v>181</v>
      </c>
      <c r="E21" s="15">
        <v>304</v>
      </c>
      <c r="F21" s="14">
        <v>168</v>
      </c>
      <c r="G21" s="14">
        <v>100</v>
      </c>
    </row>
    <row r="22" spans="1:7" s="3" customFormat="1" x14ac:dyDescent="0.2">
      <c r="A22" s="12" t="s">
        <v>21</v>
      </c>
      <c r="B22" s="15">
        <v>3951.98</v>
      </c>
      <c r="C22" s="15">
        <v>3951.98</v>
      </c>
      <c r="D22" s="15">
        <v>3971.98</v>
      </c>
      <c r="E22" s="15">
        <v>3951.98</v>
      </c>
      <c r="F22" s="14">
        <v>99.5</v>
      </c>
      <c r="G22" s="14">
        <v>100</v>
      </c>
    </row>
    <row r="23" spans="1:7" s="3" customFormat="1" x14ac:dyDescent="0.2">
      <c r="A23" s="12" t="s">
        <v>22</v>
      </c>
      <c r="B23" s="15">
        <v>4211</v>
      </c>
      <c r="C23" s="15">
        <v>4211</v>
      </c>
      <c r="D23" s="15">
        <v>3922</v>
      </c>
      <c r="E23" s="15">
        <v>4211</v>
      </c>
      <c r="F23" s="14">
        <v>107.4</v>
      </c>
      <c r="G23" s="14">
        <v>100</v>
      </c>
    </row>
    <row r="24" spans="1:7" s="3" customFormat="1" x14ac:dyDescent="0.2">
      <c r="A24" s="12" t="s">
        <v>23</v>
      </c>
      <c r="B24" s="15">
        <v>3103</v>
      </c>
      <c r="C24" s="15">
        <v>3103</v>
      </c>
      <c r="D24" s="15">
        <v>3017</v>
      </c>
      <c r="E24" s="15">
        <v>3103</v>
      </c>
      <c r="F24" s="14">
        <v>102.9</v>
      </c>
      <c r="G24" s="14">
        <v>100</v>
      </c>
    </row>
    <row r="25" spans="1:7" s="3" customFormat="1" x14ac:dyDescent="0.2">
      <c r="A25" s="12" t="s">
        <v>25</v>
      </c>
      <c r="B25" s="15">
        <v>9325</v>
      </c>
      <c r="C25" s="15">
        <v>9325</v>
      </c>
      <c r="D25" s="15">
        <v>5970</v>
      </c>
      <c r="E25" s="15">
        <v>9325</v>
      </c>
      <c r="F25" s="14">
        <v>156.19999999999999</v>
      </c>
      <c r="G25" s="14">
        <v>100</v>
      </c>
    </row>
    <row r="26" spans="1:7" s="3" customFormat="1" x14ac:dyDescent="0.2">
      <c r="A26" s="12" t="s">
        <v>27</v>
      </c>
      <c r="B26" s="15">
        <v>715</v>
      </c>
      <c r="C26" s="15">
        <v>715</v>
      </c>
      <c r="D26" s="15">
        <v>683</v>
      </c>
      <c r="E26" s="15">
        <v>715</v>
      </c>
      <c r="F26" s="14">
        <v>104.7</v>
      </c>
      <c r="G26" s="14">
        <v>100</v>
      </c>
    </row>
    <row r="27" spans="1:7" s="3" customFormat="1" x14ac:dyDescent="0.2">
      <c r="A27" s="12" t="s">
        <v>28</v>
      </c>
      <c r="B27" s="15">
        <v>2345</v>
      </c>
      <c r="C27" s="15">
        <v>2345</v>
      </c>
      <c r="D27" s="15">
        <v>2126</v>
      </c>
      <c r="E27" s="15">
        <v>2345</v>
      </c>
      <c r="F27" s="14">
        <v>110.3</v>
      </c>
      <c r="G27" s="14">
        <v>100</v>
      </c>
    </row>
    <row r="28" spans="1:7" s="3" customFormat="1" x14ac:dyDescent="0.2">
      <c r="A28" s="12" t="s">
        <v>29</v>
      </c>
      <c r="B28" s="15">
        <v>725</v>
      </c>
      <c r="C28" s="15">
        <v>725</v>
      </c>
      <c r="D28" s="15">
        <v>722</v>
      </c>
      <c r="E28" s="15">
        <v>725</v>
      </c>
      <c r="F28" s="14">
        <v>100.4</v>
      </c>
      <c r="G28" s="14">
        <v>100</v>
      </c>
    </row>
    <row r="29" spans="1:7" s="3" customFormat="1" x14ac:dyDescent="0.2">
      <c r="A29" s="12" t="s">
        <v>30</v>
      </c>
      <c r="B29" s="15">
        <v>876</v>
      </c>
      <c r="C29" s="15">
        <v>876</v>
      </c>
      <c r="D29" s="15">
        <v>684</v>
      </c>
      <c r="E29" s="15">
        <v>875.68</v>
      </c>
      <c r="F29" s="14">
        <v>128</v>
      </c>
      <c r="G29" s="14">
        <v>100</v>
      </c>
    </row>
    <row r="30" spans="1:7" s="3" customFormat="1" x14ac:dyDescent="0.2">
      <c r="A30" s="12"/>
      <c r="B30" s="15"/>
      <c r="C30" s="15"/>
      <c r="D30" s="15"/>
      <c r="E30" s="15"/>
      <c r="F30" s="14"/>
      <c r="G30" s="14"/>
    </row>
    <row r="31" spans="1:7" s="2" customFormat="1" ht="25.5" x14ac:dyDescent="0.2">
      <c r="A31" s="20" t="s">
        <v>34</v>
      </c>
      <c r="B31" s="21">
        <v>36440.699999999997</v>
      </c>
      <c r="C31" s="21">
        <v>36440.699999999997</v>
      </c>
      <c r="D31" s="21">
        <v>39513.199999999997</v>
      </c>
      <c r="E31" s="21">
        <v>35335.699999999997</v>
      </c>
      <c r="F31" s="22">
        <v>89.4</v>
      </c>
      <c r="G31" s="22">
        <v>97</v>
      </c>
    </row>
    <row r="32" spans="1:7" s="3" customFormat="1" x14ac:dyDescent="0.2">
      <c r="A32" s="12" t="s">
        <v>35</v>
      </c>
      <c r="B32" s="15">
        <v>11691</v>
      </c>
      <c r="C32" s="15">
        <v>11691</v>
      </c>
      <c r="D32" s="15">
        <v>13191</v>
      </c>
      <c r="E32" s="15">
        <v>11691</v>
      </c>
      <c r="F32" s="14">
        <v>88.6</v>
      </c>
      <c r="G32" s="14">
        <v>100</v>
      </c>
    </row>
    <row r="33" spans="1:7" s="3" customFormat="1" x14ac:dyDescent="0.2">
      <c r="A33" s="12" t="s">
        <v>36</v>
      </c>
      <c r="B33" s="15">
        <v>8350</v>
      </c>
      <c r="C33" s="15">
        <v>8350</v>
      </c>
      <c r="D33" s="15">
        <v>8275</v>
      </c>
      <c r="E33" s="15">
        <v>8350</v>
      </c>
      <c r="F33" s="14">
        <v>100.9</v>
      </c>
      <c r="G33" s="14">
        <v>100</v>
      </c>
    </row>
    <row r="34" spans="1:7" s="3" customFormat="1" x14ac:dyDescent="0.2">
      <c r="A34" s="12" t="s">
        <v>37</v>
      </c>
      <c r="B34" s="15">
        <v>5330</v>
      </c>
      <c r="C34" s="15">
        <v>5330</v>
      </c>
      <c r="D34" s="15">
        <v>5905</v>
      </c>
      <c r="E34" s="15">
        <v>5330</v>
      </c>
      <c r="F34" s="14">
        <v>90.3</v>
      </c>
      <c r="G34" s="14">
        <v>100</v>
      </c>
    </row>
    <row r="35" spans="1:7" s="3" customFormat="1" x14ac:dyDescent="0.2">
      <c r="A35" s="12" t="s">
        <v>38</v>
      </c>
      <c r="B35" s="15">
        <v>478</v>
      </c>
      <c r="C35" s="15">
        <v>478</v>
      </c>
      <c r="D35" s="15">
        <v>387</v>
      </c>
      <c r="E35" s="15">
        <v>478</v>
      </c>
      <c r="F35" s="14">
        <v>123.5</v>
      </c>
      <c r="G35" s="14">
        <v>100</v>
      </c>
    </row>
    <row r="36" spans="1:7" s="3" customFormat="1" x14ac:dyDescent="0.2">
      <c r="A36" s="12" t="s">
        <v>39</v>
      </c>
      <c r="B36" s="15">
        <v>2821</v>
      </c>
      <c r="C36" s="15">
        <v>2821</v>
      </c>
      <c r="D36" s="15">
        <v>2153</v>
      </c>
      <c r="E36" s="15">
        <v>1716</v>
      </c>
      <c r="F36" s="14">
        <v>79.7</v>
      </c>
      <c r="G36" s="14">
        <v>60.8</v>
      </c>
    </row>
    <row r="37" spans="1:7" s="3" customFormat="1" x14ac:dyDescent="0.2">
      <c r="A37" s="12" t="s">
        <v>40</v>
      </c>
      <c r="B37" s="15">
        <v>7637.7</v>
      </c>
      <c r="C37" s="15">
        <v>7637.7</v>
      </c>
      <c r="D37" s="15">
        <v>9271.2000000000007</v>
      </c>
      <c r="E37" s="15">
        <v>7637.7</v>
      </c>
      <c r="F37" s="14">
        <v>82.4</v>
      </c>
      <c r="G37" s="14">
        <v>100</v>
      </c>
    </row>
    <row r="38" spans="1:7" s="3" customFormat="1" x14ac:dyDescent="0.2">
      <c r="A38" s="12" t="s">
        <v>41</v>
      </c>
      <c r="B38" s="15">
        <v>591</v>
      </c>
      <c r="C38" s="15">
        <v>591</v>
      </c>
      <c r="D38" s="15">
        <v>703</v>
      </c>
      <c r="E38" s="15">
        <v>591</v>
      </c>
      <c r="F38" s="14">
        <v>84.1</v>
      </c>
      <c r="G38" s="14">
        <v>100</v>
      </c>
    </row>
    <row r="39" spans="1:7" s="2" customFormat="1" x14ac:dyDescent="0.2">
      <c r="A39" s="12" t="s">
        <v>42</v>
      </c>
      <c r="B39" s="15">
        <v>20</v>
      </c>
      <c r="C39" s="15">
        <v>20</v>
      </c>
      <c r="D39" s="15">
        <v>15</v>
      </c>
      <c r="E39" s="15">
        <v>20</v>
      </c>
      <c r="F39" s="14">
        <v>133.30000000000001</v>
      </c>
      <c r="G39" s="14">
        <v>100</v>
      </c>
    </row>
    <row r="40" spans="1:7" s="3" customFormat="1" x14ac:dyDescent="0.2">
      <c r="A40" s="12"/>
      <c r="B40" s="15"/>
      <c r="C40" s="15"/>
      <c r="D40" s="15"/>
      <c r="E40" s="15"/>
      <c r="F40" s="14"/>
      <c r="G40" s="14"/>
    </row>
    <row r="41" spans="1:7" s="3" customFormat="1" x14ac:dyDescent="0.2">
      <c r="A41" s="20" t="s">
        <v>43</v>
      </c>
      <c r="B41" s="21">
        <v>5961</v>
      </c>
      <c r="C41" s="21">
        <v>5961</v>
      </c>
      <c r="D41" s="21">
        <v>6189</v>
      </c>
      <c r="E41" s="21">
        <v>5901</v>
      </c>
      <c r="F41" s="22">
        <v>95.3</v>
      </c>
      <c r="G41" s="22">
        <v>99</v>
      </c>
    </row>
    <row r="42" spans="1:7" s="3" customFormat="1" x14ac:dyDescent="0.2">
      <c r="A42" s="12" t="s">
        <v>44</v>
      </c>
      <c r="B42" s="15">
        <v>2064</v>
      </c>
      <c r="C42" s="15">
        <v>2064</v>
      </c>
      <c r="D42" s="15">
        <v>1868</v>
      </c>
      <c r="E42" s="15">
        <v>2064</v>
      </c>
      <c r="F42" s="14">
        <v>110.5</v>
      </c>
      <c r="G42" s="14">
        <v>100</v>
      </c>
    </row>
    <row r="43" spans="1:7" s="2" customFormat="1" x14ac:dyDescent="0.2">
      <c r="A43" s="12" t="s">
        <v>223</v>
      </c>
      <c r="B43" s="15" t="s">
        <v>9</v>
      </c>
      <c r="C43" s="15" t="s">
        <v>9</v>
      </c>
      <c r="D43" s="15">
        <v>6</v>
      </c>
      <c r="E43" s="15" t="s">
        <v>9</v>
      </c>
      <c r="F43" s="14" t="s">
        <v>9</v>
      </c>
      <c r="G43" s="14" t="s">
        <v>9</v>
      </c>
    </row>
    <row r="44" spans="1:7" s="3" customFormat="1" x14ac:dyDescent="0.2">
      <c r="A44" s="12" t="s">
        <v>45</v>
      </c>
      <c r="B44" s="15">
        <v>2035</v>
      </c>
      <c r="C44" s="15">
        <v>2035</v>
      </c>
      <c r="D44" s="15">
        <v>2172</v>
      </c>
      <c r="E44" s="15">
        <v>2035</v>
      </c>
      <c r="F44" s="14">
        <v>93.7</v>
      </c>
      <c r="G44" s="14">
        <v>100</v>
      </c>
    </row>
    <row r="45" spans="1:7" s="3" customFormat="1" x14ac:dyDescent="0.2">
      <c r="A45" s="12" t="s">
        <v>46</v>
      </c>
      <c r="B45" s="15">
        <v>727</v>
      </c>
      <c r="C45" s="15">
        <v>727</v>
      </c>
      <c r="D45" s="15">
        <v>1012</v>
      </c>
      <c r="E45" s="15">
        <v>667</v>
      </c>
      <c r="F45" s="14">
        <v>65.900000000000006</v>
      </c>
      <c r="G45" s="14">
        <v>91.7</v>
      </c>
    </row>
    <row r="46" spans="1:7" s="3" customFormat="1" x14ac:dyDescent="0.2">
      <c r="A46" s="12" t="s">
        <v>47</v>
      </c>
      <c r="B46" s="15">
        <v>1135</v>
      </c>
      <c r="C46" s="15">
        <v>1135</v>
      </c>
      <c r="D46" s="15">
        <v>1131</v>
      </c>
      <c r="E46" s="15">
        <v>1135</v>
      </c>
      <c r="F46" s="14">
        <v>100.4</v>
      </c>
      <c r="G46" s="14">
        <v>100</v>
      </c>
    </row>
    <row r="47" spans="1:7" s="3" customFormat="1" x14ac:dyDescent="0.2">
      <c r="A47" s="12"/>
      <c r="B47" s="15"/>
      <c r="C47" s="15"/>
      <c r="D47" s="15"/>
      <c r="E47" s="15"/>
      <c r="F47" s="14"/>
      <c r="G47" s="14"/>
    </row>
    <row r="48" spans="1:7" s="3" customFormat="1" x14ac:dyDescent="0.2">
      <c r="A48" s="20" t="s">
        <v>48</v>
      </c>
      <c r="B48" s="21">
        <v>41075.58</v>
      </c>
      <c r="C48" s="21">
        <v>41075.58</v>
      </c>
      <c r="D48" s="21">
        <v>40579</v>
      </c>
      <c r="E48" s="21">
        <v>41076</v>
      </c>
      <c r="F48" s="22">
        <v>101.2</v>
      </c>
      <c r="G48" s="22">
        <v>100</v>
      </c>
    </row>
    <row r="49" spans="1:7" s="3" customFormat="1" x14ac:dyDescent="0.2">
      <c r="A49" s="12" t="s">
        <v>49</v>
      </c>
      <c r="B49" s="15">
        <v>110</v>
      </c>
      <c r="C49" s="15">
        <v>110</v>
      </c>
      <c r="D49" s="15">
        <v>110</v>
      </c>
      <c r="E49" s="15">
        <v>110</v>
      </c>
      <c r="F49" s="14">
        <v>100</v>
      </c>
      <c r="G49" s="14">
        <v>100</v>
      </c>
    </row>
    <row r="50" spans="1:7" s="3" customFormat="1" x14ac:dyDescent="0.2">
      <c r="A50" s="12" t="s">
        <v>50</v>
      </c>
      <c r="B50" s="15">
        <v>4966</v>
      </c>
      <c r="C50" s="15">
        <v>4966</v>
      </c>
      <c r="D50" s="15">
        <v>4768</v>
      </c>
      <c r="E50" s="15">
        <v>4966</v>
      </c>
      <c r="F50" s="14">
        <v>104.2</v>
      </c>
      <c r="G50" s="14">
        <v>100</v>
      </c>
    </row>
    <row r="51" spans="1:7" s="3" customFormat="1" x14ac:dyDescent="0.2">
      <c r="A51" s="12" t="s">
        <v>51</v>
      </c>
      <c r="B51" s="15">
        <v>1922</v>
      </c>
      <c r="C51" s="15">
        <v>1922</v>
      </c>
      <c r="D51" s="15">
        <v>1820</v>
      </c>
      <c r="E51" s="15">
        <v>1922</v>
      </c>
      <c r="F51" s="14">
        <v>105.6</v>
      </c>
      <c r="G51" s="14">
        <v>100</v>
      </c>
    </row>
    <row r="52" spans="1:7" s="3" customFormat="1" x14ac:dyDescent="0.2">
      <c r="A52" s="12" t="s">
        <v>52</v>
      </c>
      <c r="B52" s="15">
        <v>8652.58</v>
      </c>
      <c r="C52" s="15">
        <v>8652.58</v>
      </c>
      <c r="D52" s="15">
        <v>9103</v>
      </c>
      <c r="E52" s="15">
        <v>8653</v>
      </c>
      <c r="F52" s="14">
        <v>95.1</v>
      </c>
      <c r="G52" s="14">
        <v>100</v>
      </c>
    </row>
    <row r="53" spans="1:7" s="2" customFormat="1" x14ac:dyDescent="0.2">
      <c r="A53" s="12" t="s">
        <v>53</v>
      </c>
      <c r="B53" s="15">
        <v>436</v>
      </c>
      <c r="C53" s="15">
        <v>436</v>
      </c>
      <c r="D53" s="15">
        <v>649</v>
      </c>
      <c r="E53" s="15">
        <v>436</v>
      </c>
      <c r="F53" s="14">
        <v>67.2</v>
      </c>
      <c r="G53" s="14">
        <v>100</v>
      </c>
    </row>
    <row r="54" spans="1:7" s="3" customFormat="1" x14ac:dyDescent="0.2">
      <c r="A54" s="12" t="s">
        <v>54</v>
      </c>
      <c r="B54" s="15">
        <v>14973</v>
      </c>
      <c r="C54" s="15">
        <v>14973</v>
      </c>
      <c r="D54" s="15">
        <v>14943</v>
      </c>
      <c r="E54" s="15">
        <v>14973</v>
      </c>
      <c r="F54" s="14">
        <v>100.2</v>
      </c>
      <c r="G54" s="14">
        <v>100</v>
      </c>
    </row>
    <row r="55" spans="1:7" s="3" customFormat="1" x14ac:dyDescent="0.2">
      <c r="A55" s="12" t="s">
        <v>56</v>
      </c>
      <c r="B55" s="15">
        <v>9619</v>
      </c>
      <c r="C55" s="15">
        <v>9619</v>
      </c>
      <c r="D55" s="15">
        <v>9007</v>
      </c>
      <c r="E55" s="15">
        <v>9619</v>
      </c>
      <c r="F55" s="14">
        <v>106.8</v>
      </c>
      <c r="G55" s="14">
        <v>100</v>
      </c>
    </row>
    <row r="56" spans="1:7" s="3" customFormat="1" x14ac:dyDescent="0.2">
      <c r="A56" s="12" t="s">
        <v>58</v>
      </c>
      <c r="B56" s="15">
        <v>833</v>
      </c>
      <c r="C56" s="15">
        <v>833</v>
      </c>
      <c r="D56" s="15">
        <v>828</v>
      </c>
      <c r="E56" s="15">
        <v>833</v>
      </c>
      <c r="F56" s="14">
        <v>100.6</v>
      </c>
      <c r="G56" s="14">
        <v>100</v>
      </c>
    </row>
    <row r="57" spans="1:7" s="3" customFormat="1" x14ac:dyDescent="0.2">
      <c r="A57" s="12"/>
      <c r="B57" s="15"/>
      <c r="C57" s="15"/>
      <c r="D57" s="15"/>
      <c r="E57" s="15"/>
      <c r="F57" s="14"/>
      <c r="G57" s="14"/>
    </row>
    <row r="58" spans="1:7" s="3" customFormat="1" x14ac:dyDescent="0.2">
      <c r="A58" s="20" t="s">
        <v>59</v>
      </c>
      <c r="B58" s="21">
        <v>7257</v>
      </c>
      <c r="C58" s="21">
        <v>7257</v>
      </c>
      <c r="D58" s="21">
        <v>8892</v>
      </c>
      <c r="E58" s="21">
        <v>7257</v>
      </c>
      <c r="F58" s="22">
        <v>81.599999999999994</v>
      </c>
      <c r="G58" s="22">
        <v>100</v>
      </c>
    </row>
    <row r="59" spans="1:7" s="2" customFormat="1" x14ac:dyDescent="0.2">
      <c r="A59" s="12" t="s">
        <v>60</v>
      </c>
      <c r="B59" s="15">
        <v>357</v>
      </c>
      <c r="C59" s="15">
        <v>357</v>
      </c>
      <c r="D59" s="15">
        <v>618</v>
      </c>
      <c r="E59" s="15">
        <v>357</v>
      </c>
      <c r="F59" s="14">
        <v>57.8</v>
      </c>
      <c r="G59" s="14">
        <v>100</v>
      </c>
    </row>
    <row r="60" spans="1:7" s="3" customFormat="1" x14ac:dyDescent="0.2">
      <c r="A60" s="12" t="s">
        <v>61</v>
      </c>
      <c r="B60" s="15">
        <v>3521</v>
      </c>
      <c r="C60" s="15">
        <v>3521</v>
      </c>
      <c r="D60" s="15">
        <v>4385</v>
      </c>
      <c r="E60" s="15">
        <v>3521</v>
      </c>
      <c r="F60" s="14">
        <v>80.3</v>
      </c>
      <c r="G60" s="14">
        <v>100</v>
      </c>
    </row>
    <row r="61" spans="1:7" s="3" customFormat="1" x14ac:dyDescent="0.2">
      <c r="A61" s="12" t="s">
        <v>62</v>
      </c>
      <c r="B61" s="15">
        <v>1370</v>
      </c>
      <c r="C61" s="15">
        <v>1370</v>
      </c>
      <c r="D61" s="15">
        <v>1950</v>
      </c>
      <c r="E61" s="15">
        <v>1370</v>
      </c>
      <c r="F61" s="14">
        <v>70.3</v>
      </c>
      <c r="G61" s="14">
        <v>100</v>
      </c>
    </row>
    <row r="62" spans="1:7" s="3" customFormat="1" x14ac:dyDescent="0.2">
      <c r="A62" s="12" t="s">
        <v>63</v>
      </c>
      <c r="B62" s="15">
        <v>2009</v>
      </c>
      <c r="C62" s="15">
        <v>2009</v>
      </c>
      <c r="D62" s="15">
        <v>1939</v>
      </c>
      <c r="E62" s="15">
        <v>2009</v>
      </c>
      <c r="F62" s="14">
        <v>103.6</v>
      </c>
      <c r="G62" s="14">
        <v>100</v>
      </c>
    </row>
    <row r="63" spans="1:7" s="3" customFormat="1" x14ac:dyDescent="0.2">
      <c r="A63" s="12"/>
      <c r="B63" s="15"/>
      <c r="C63" s="15"/>
      <c r="D63" s="15"/>
      <c r="E63" s="15"/>
      <c r="F63" s="14"/>
      <c r="G63" s="14"/>
    </row>
    <row r="64" spans="1:7" s="3" customFormat="1" x14ac:dyDescent="0.2">
      <c r="A64" s="20" t="s">
        <v>65</v>
      </c>
      <c r="B64" s="21">
        <v>114176</v>
      </c>
      <c r="C64" s="21">
        <v>114176</v>
      </c>
      <c r="D64" s="21">
        <v>112142</v>
      </c>
      <c r="E64" s="21">
        <v>114176</v>
      </c>
      <c r="F64" s="22">
        <v>101.8</v>
      </c>
      <c r="G64" s="22">
        <v>100</v>
      </c>
    </row>
    <row r="65" spans="1:7" s="3" customFormat="1" x14ac:dyDescent="0.2">
      <c r="A65" s="12" t="s">
        <v>66</v>
      </c>
      <c r="B65" s="15">
        <v>2448</v>
      </c>
      <c r="C65" s="15">
        <v>2448</v>
      </c>
      <c r="D65" s="15">
        <v>2213</v>
      </c>
      <c r="E65" s="15">
        <v>2448</v>
      </c>
      <c r="F65" s="14">
        <v>110.6</v>
      </c>
      <c r="G65" s="14">
        <v>100</v>
      </c>
    </row>
    <row r="66" spans="1:7" s="3" customFormat="1" x14ac:dyDescent="0.2">
      <c r="A66" s="12" t="s">
        <v>67</v>
      </c>
      <c r="B66" s="15">
        <v>28943</v>
      </c>
      <c r="C66" s="15">
        <v>28943</v>
      </c>
      <c r="D66" s="15">
        <v>28013</v>
      </c>
      <c r="E66" s="15">
        <v>28943</v>
      </c>
      <c r="F66" s="14">
        <v>103.3</v>
      </c>
      <c r="G66" s="14">
        <v>100</v>
      </c>
    </row>
    <row r="67" spans="1:7" s="3" customFormat="1" x14ac:dyDescent="0.2">
      <c r="A67" s="12" t="s">
        <v>68</v>
      </c>
      <c r="B67" s="15">
        <v>746</v>
      </c>
      <c r="C67" s="15">
        <v>746</v>
      </c>
      <c r="D67" s="15">
        <v>1392</v>
      </c>
      <c r="E67" s="15">
        <v>746</v>
      </c>
      <c r="F67" s="14">
        <v>53.6</v>
      </c>
      <c r="G67" s="14">
        <v>100</v>
      </c>
    </row>
    <row r="68" spans="1:7" x14ac:dyDescent="0.2">
      <c r="A68" s="12" t="s">
        <v>69</v>
      </c>
      <c r="B68" s="15">
        <v>21045</v>
      </c>
      <c r="C68" s="15">
        <v>21045</v>
      </c>
      <c r="D68" s="15">
        <v>18971</v>
      </c>
      <c r="E68" s="15">
        <v>21045</v>
      </c>
      <c r="F68" s="14">
        <v>110.9</v>
      </c>
      <c r="G68" s="14">
        <v>100</v>
      </c>
    </row>
    <row r="69" spans="1:7" x14ac:dyDescent="0.2">
      <c r="A69" s="12" t="s">
        <v>70</v>
      </c>
      <c r="B69" s="15">
        <v>14469</v>
      </c>
      <c r="C69" s="15">
        <v>14469</v>
      </c>
      <c r="D69" s="15">
        <v>16911</v>
      </c>
      <c r="E69" s="15">
        <v>14469</v>
      </c>
      <c r="F69" s="14">
        <v>85.6</v>
      </c>
      <c r="G69" s="14">
        <v>100</v>
      </c>
    </row>
    <row r="70" spans="1:7" x14ac:dyDescent="0.2">
      <c r="A70" s="12" t="s">
        <v>71</v>
      </c>
      <c r="B70" s="15">
        <v>35126</v>
      </c>
      <c r="C70" s="15">
        <v>35126</v>
      </c>
      <c r="D70" s="15">
        <v>32518</v>
      </c>
      <c r="E70" s="15">
        <v>35126</v>
      </c>
      <c r="F70" s="14">
        <v>108</v>
      </c>
      <c r="G70" s="14">
        <v>100</v>
      </c>
    </row>
    <row r="71" spans="1:7" x14ac:dyDescent="0.2">
      <c r="A71" s="12" t="s">
        <v>73</v>
      </c>
      <c r="B71" s="15">
        <v>8296</v>
      </c>
      <c r="C71" s="15">
        <v>8296</v>
      </c>
      <c r="D71" s="15">
        <v>8822</v>
      </c>
      <c r="E71" s="15">
        <v>8296</v>
      </c>
      <c r="F71" s="14">
        <v>94</v>
      </c>
      <c r="G71" s="14">
        <v>100</v>
      </c>
    </row>
    <row r="72" spans="1:7" x14ac:dyDescent="0.2">
      <c r="A72" s="12" t="s">
        <v>74</v>
      </c>
      <c r="B72" s="15">
        <v>2353</v>
      </c>
      <c r="C72" s="15">
        <v>2353</v>
      </c>
      <c r="D72" s="15">
        <v>2352</v>
      </c>
      <c r="E72" s="15">
        <v>2353</v>
      </c>
      <c r="F72" s="14">
        <v>100</v>
      </c>
      <c r="G72" s="14">
        <v>100</v>
      </c>
    </row>
    <row r="73" spans="1:7" x14ac:dyDescent="0.2">
      <c r="A73" s="12" t="s">
        <v>76</v>
      </c>
      <c r="B73" s="15">
        <v>750</v>
      </c>
      <c r="C73" s="15">
        <v>750</v>
      </c>
      <c r="D73" s="15">
        <v>950</v>
      </c>
      <c r="E73" s="15">
        <v>750</v>
      </c>
      <c r="F73" s="14">
        <v>78.900000000000006</v>
      </c>
      <c r="G73" s="14">
        <v>100</v>
      </c>
    </row>
    <row r="74" spans="1:7" x14ac:dyDescent="0.2">
      <c r="A74" s="12"/>
      <c r="B74" s="15"/>
      <c r="C74" s="15"/>
      <c r="D74" s="15"/>
      <c r="E74" s="15"/>
      <c r="F74" s="14"/>
      <c r="G74" s="14"/>
    </row>
    <row r="75" spans="1:7" x14ac:dyDescent="0.2">
      <c r="A75" s="20" t="s">
        <v>78</v>
      </c>
      <c r="B75" s="21">
        <v>1135</v>
      </c>
      <c r="C75" s="21">
        <v>1135</v>
      </c>
      <c r="D75" s="21">
        <v>1150</v>
      </c>
      <c r="E75" s="21">
        <v>1135</v>
      </c>
      <c r="F75" s="22">
        <v>98.7</v>
      </c>
      <c r="G75" s="22">
        <v>100</v>
      </c>
    </row>
    <row r="76" spans="1:7" x14ac:dyDescent="0.2">
      <c r="A76" s="20"/>
      <c r="B76" s="21"/>
      <c r="C76" s="21"/>
      <c r="D76" s="21"/>
      <c r="E76" s="21"/>
      <c r="F76" s="22"/>
      <c r="G76" s="22"/>
    </row>
    <row r="77" spans="1:7" x14ac:dyDescent="0.2">
      <c r="A77" s="20" t="s">
        <v>79</v>
      </c>
      <c r="B77" s="21">
        <v>401</v>
      </c>
      <c r="C77" s="21">
        <v>401</v>
      </c>
      <c r="D77" s="21">
        <v>450</v>
      </c>
      <c r="E77" s="21">
        <v>401</v>
      </c>
      <c r="F77" s="22">
        <v>89.1</v>
      </c>
      <c r="G77" s="22">
        <v>100</v>
      </c>
    </row>
    <row r="78" spans="1:7" x14ac:dyDescent="0.2">
      <c r="A78" s="3"/>
      <c r="B78" s="8"/>
      <c r="C78" s="8"/>
      <c r="D78" s="8"/>
      <c r="E78" s="8"/>
      <c r="F78" s="8"/>
      <c r="G78" s="8"/>
    </row>
  </sheetData>
  <mergeCells count="7">
    <mergeCell ref="A2:G2"/>
    <mergeCell ref="D5:E5"/>
    <mergeCell ref="B4:G4"/>
    <mergeCell ref="A3:G3"/>
    <mergeCell ref="A4:A6"/>
    <mergeCell ref="F5:F6"/>
    <mergeCell ref="G5:G6"/>
  </mergeCells>
  <hyperlinks>
    <hyperlink ref="A1" location="содержание!A1" display="Содержание" xr:uid="{77922AA6-0F3A-45F0-A871-AFB937D7FB2F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217B4-B19B-4A35-9406-DF37BDD2764B}">
  <dimension ref="A1:H79"/>
  <sheetViews>
    <sheetView workbookViewId="0">
      <selection activeCell="L88" sqref="L88"/>
    </sheetView>
  </sheetViews>
  <sheetFormatPr defaultRowHeight="12.75" x14ac:dyDescent="0.2"/>
  <cols>
    <col min="1" max="1" width="28.2851562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83</v>
      </c>
      <c r="B2" s="60"/>
      <c r="C2" s="60"/>
      <c r="D2" s="60"/>
      <c r="E2" s="60"/>
      <c r="F2" s="60"/>
      <c r="G2" s="60"/>
    </row>
    <row r="3" spans="1:8" s="3" customFormat="1" ht="13.5" customHeight="1" x14ac:dyDescent="0.2">
      <c r="A3" s="61" t="s">
        <v>81</v>
      </c>
      <c r="B3" s="61"/>
      <c r="C3" s="61"/>
      <c r="D3" s="61"/>
      <c r="E3" s="61"/>
      <c r="F3" s="61"/>
      <c r="G3" s="61"/>
    </row>
    <row r="4" spans="1:8" s="3" customFormat="1" ht="13.5" customHeight="1" x14ac:dyDescent="0.2">
      <c r="A4" s="62" t="s">
        <v>115</v>
      </c>
      <c r="B4" s="65" t="s">
        <v>1</v>
      </c>
      <c r="C4" s="66"/>
      <c r="D4" s="66"/>
      <c r="E4" s="66"/>
      <c r="F4" s="66"/>
      <c r="G4" s="67"/>
    </row>
    <row r="5" spans="1:8" s="3" customFormat="1" ht="22.5" customHeight="1" x14ac:dyDescent="0.2">
      <c r="A5" s="63"/>
      <c r="B5" s="18" t="s">
        <v>2</v>
      </c>
      <c r="C5" s="18" t="s">
        <v>3</v>
      </c>
      <c r="D5" s="72" t="s">
        <v>4</v>
      </c>
      <c r="E5" s="72"/>
      <c r="F5" s="68" t="s">
        <v>116</v>
      </c>
      <c r="G5" s="70" t="s">
        <v>117</v>
      </c>
    </row>
    <row r="6" spans="1:8" s="3" customFormat="1" ht="15" customHeight="1" x14ac:dyDescent="0.2">
      <c r="A6" s="64"/>
      <c r="B6" s="17" t="s">
        <v>6</v>
      </c>
      <c r="C6" s="17" t="s">
        <v>6</v>
      </c>
      <c r="D6" s="17" t="s">
        <v>7</v>
      </c>
      <c r="E6" s="17" t="s">
        <v>6</v>
      </c>
      <c r="F6" s="69"/>
      <c r="G6" s="71"/>
    </row>
    <row r="7" spans="1:8" s="3" customFormat="1" ht="13.5" customHeight="1" x14ac:dyDescent="0.2">
      <c r="A7" s="11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</row>
    <row r="8" spans="1:8" s="3" customFormat="1" ht="13.5" customHeight="1" x14ac:dyDescent="0.2">
      <c r="A8" s="1"/>
      <c r="B8" s="1"/>
      <c r="C8" s="1"/>
      <c r="D8" s="1"/>
      <c r="E8" s="1"/>
      <c r="F8" s="1"/>
      <c r="G8" s="1"/>
    </row>
    <row r="9" spans="1:8" s="2" customFormat="1" x14ac:dyDescent="0.2">
      <c r="A9" s="20" t="s">
        <v>8</v>
      </c>
      <c r="B9" s="21">
        <v>256805.6</v>
      </c>
      <c r="C9" s="21">
        <v>256805.6</v>
      </c>
      <c r="D9" s="21">
        <v>238403.6</v>
      </c>
      <c r="E9" s="21">
        <f>E11+E19+E32+E42+E50+E60+E66+E77+E79</f>
        <v>254286.91</v>
      </c>
      <c r="F9" s="22">
        <f>E9/D9*100</f>
        <v>106.66236164218996</v>
      </c>
      <c r="G9" s="22">
        <f>E9/C9*100</f>
        <v>99.019223101053868</v>
      </c>
    </row>
    <row r="10" spans="1:8" s="2" customFormat="1" x14ac:dyDescent="0.2">
      <c r="A10" s="20"/>
      <c r="B10" s="21"/>
      <c r="C10" s="21"/>
      <c r="D10" s="21"/>
      <c r="E10" s="21"/>
      <c r="F10" s="22"/>
      <c r="G10" s="22"/>
    </row>
    <row r="11" spans="1:8" s="2" customFormat="1" x14ac:dyDescent="0.2">
      <c r="A11" s="20" t="s">
        <v>10</v>
      </c>
      <c r="B11" s="21">
        <v>12982</v>
      </c>
      <c r="C11" s="21">
        <v>12982</v>
      </c>
      <c r="D11" s="21">
        <v>12136.5</v>
      </c>
      <c r="E11" s="21">
        <v>12982</v>
      </c>
      <c r="F11" s="22">
        <v>107</v>
      </c>
      <c r="G11" s="22">
        <v>100</v>
      </c>
    </row>
    <row r="12" spans="1:8" s="3" customFormat="1" x14ac:dyDescent="0.2">
      <c r="A12" s="12" t="s">
        <v>11</v>
      </c>
      <c r="B12" s="15">
        <v>1342</v>
      </c>
      <c r="C12" s="15">
        <v>1342</v>
      </c>
      <c r="D12" s="15">
        <v>1280.5</v>
      </c>
      <c r="E12" s="15">
        <v>1342</v>
      </c>
      <c r="F12" s="14">
        <v>104.8</v>
      </c>
      <c r="G12" s="14">
        <v>100</v>
      </c>
    </row>
    <row r="13" spans="1:8" s="3" customFormat="1" x14ac:dyDescent="0.2">
      <c r="A13" s="12" t="s">
        <v>12</v>
      </c>
      <c r="B13" s="15">
        <v>826</v>
      </c>
      <c r="C13" s="15">
        <v>826</v>
      </c>
      <c r="D13" s="15">
        <v>825</v>
      </c>
      <c r="E13" s="15">
        <v>826</v>
      </c>
      <c r="F13" s="14">
        <v>100.1</v>
      </c>
      <c r="G13" s="14">
        <v>100</v>
      </c>
    </row>
    <row r="14" spans="1:8" s="3" customFormat="1" x14ac:dyDescent="0.2">
      <c r="A14" s="12" t="s">
        <v>13</v>
      </c>
      <c r="B14" s="15">
        <v>10680</v>
      </c>
      <c r="C14" s="15">
        <v>10680</v>
      </c>
      <c r="D14" s="15">
        <v>9905</v>
      </c>
      <c r="E14" s="15">
        <v>10680</v>
      </c>
      <c r="F14" s="14">
        <v>107.8</v>
      </c>
      <c r="G14" s="14">
        <v>100</v>
      </c>
    </row>
    <row r="15" spans="1:8" s="3" customFormat="1" x14ac:dyDescent="0.2">
      <c r="A15" s="12" t="s">
        <v>14</v>
      </c>
      <c r="B15" s="15">
        <v>2262</v>
      </c>
      <c r="C15" s="15">
        <v>2262</v>
      </c>
      <c r="D15" s="15">
        <v>1867</v>
      </c>
      <c r="E15" s="15">
        <v>2262</v>
      </c>
      <c r="F15" s="14">
        <v>121.2</v>
      </c>
      <c r="G15" s="14">
        <v>100</v>
      </c>
    </row>
    <row r="16" spans="1:8" s="3" customFormat="1" x14ac:dyDescent="0.2">
      <c r="A16" s="12" t="s">
        <v>15</v>
      </c>
      <c r="B16" s="15">
        <v>15</v>
      </c>
      <c r="C16" s="15">
        <v>15</v>
      </c>
      <c r="D16" s="15">
        <v>12</v>
      </c>
      <c r="E16" s="15">
        <v>15</v>
      </c>
      <c r="F16" s="14">
        <v>125</v>
      </c>
      <c r="G16" s="14">
        <v>100</v>
      </c>
    </row>
    <row r="17" spans="1:7" s="3" customFormat="1" x14ac:dyDescent="0.2">
      <c r="A17" s="12" t="s">
        <v>16</v>
      </c>
      <c r="B17" s="15">
        <v>119</v>
      </c>
      <c r="C17" s="15">
        <v>119</v>
      </c>
      <c r="D17" s="15">
        <v>114</v>
      </c>
      <c r="E17" s="15">
        <v>119</v>
      </c>
      <c r="F17" s="14">
        <v>104.4</v>
      </c>
      <c r="G17" s="14">
        <v>100</v>
      </c>
    </row>
    <row r="18" spans="1:7" s="3" customFormat="1" x14ac:dyDescent="0.2">
      <c r="A18" s="12"/>
      <c r="B18" s="15"/>
      <c r="C18" s="15"/>
      <c r="D18" s="15"/>
      <c r="E18" s="15"/>
      <c r="F18" s="14"/>
      <c r="G18" s="14"/>
    </row>
    <row r="19" spans="1:7" s="2" customFormat="1" ht="25.5" x14ac:dyDescent="0.2">
      <c r="A19" s="20" t="s">
        <v>18</v>
      </c>
      <c r="B19" s="21">
        <v>13324.6</v>
      </c>
      <c r="C19" s="21">
        <v>13324.6</v>
      </c>
      <c r="D19" s="21">
        <v>14941.6</v>
      </c>
      <c r="E19" s="21">
        <v>13324.6</v>
      </c>
      <c r="F19" s="22">
        <v>89.2</v>
      </c>
      <c r="G19" s="22">
        <v>100</v>
      </c>
    </row>
    <row r="20" spans="1:7" s="3" customFormat="1" x14ac:dyDescent="0.2">
      <c r="A20" s="12" t="s">
        <v>19</v>
      </c>
      <c r="B20" s="15">
        <v>203</v>
      </c>
      <c r="C20" s="15">
        <v>203</v>
      </c>
      <c r="D20" s="15">
        <v>283</v>
      </c>
      <c r="E20" s="15">
        <v>203</v>
      </c>
      <c r="F20" s="14">
        <v>71.7</v>
      </c>
      <c r="G20" s="14">
        <v>100</v>
      </c>
    </row>
    <row r="21" spans="1:7" s="3" customFormat="1" x14ac:dyDescent="0.2">
      <c r="A21" s="12" t="s">
        <v>20</v>
      </c>
      <c r="B21" s="15">
        <v>114</v>
      </c>
      <c r="C21" s="15">
        <v>114</v>
      </c>
      <c r="D21" s="15">
        <v>127</v>
      </c>
      <c r="E21" s="15">
        <v>114</v>
      </c>
      <c r="F21" s="14">
        <v>89.8</v>
      </c>
      <c r="G21" s="14">
        <v>100</v>
      </c>
    </row>
    <row r="22" spans="1:7" s="3" customFormat="1" x14ac:dyDescent="0.2">
      <c r="A22" s="12" t="s">
        <v>21</v>
      </c>
      <c r="B22" s="15">
        <v>488.6</v>
      </c>
      <c r="C22" s="15">
        <v>488.6</v>
      </c>
      <c r="D22" s="15">
        <v>547.6</v>
      </c>
      <c r="E22" s="15">
        <v>488.6</v>
      </c>
      <c r="F22" s="14">
        <v>89.2</v>
      </c>
      <c r="G22" s="14">
        <v>100</v>
      </c>
    </row>
    <row r="23" spans="1:7" s="3" customFormat="1" x14ac:dyDescent="0.2">
      <c r="A23" s="12" t="s">
        <v>22</v>
      </c>
      <c r="B23" s="15">
        <v>2168</v>
      </c>
      <c r="C23" s="15">
        <v>2168</v>
      </c>
      <c r="D23" s="15">
        <v>2410</v>
      </c>
      <c r="E23" s="15">
        <v>2168</v>
      </c>
      <c r="F23" s="14">
        <v>90</v>
      </c>
      <c r="G23" s="14">
        <v>100</v>
      </c>
    </row>
    <row r="24" spans="1:7" s="3" customFormat="1" x14ac:dyDescent="0.2">
      <c r="A24" s="12" t="s">
        <v>23</v>
      </c>
      <c r="B24" s="15">
        <v>198</v>
      </c>
      <c r="C24" s="15">
        <v>198</v>
      </c>
      <c r="D24" s="15">
        <v>239</v>
      </c>
      <c r="E24" s="15">
        <v>198</v>
      </c>
      <c r="F24" s="14">
        <v>82.8</v>
      </c>
      <c r="G24" s="14">
        <v>100</v>
      </c>
    </row>
    <row r="25" spans="1:7" s="3" customFormat="1" x14ac:dyDescent="0.2">
      <c r="A25" s="12" t="s">
        <v>25</v>
      </c>
      <c r="B25" s="15">
        <v>7492</v>
      </c>
      <c r="C25" s="15">
        <v>7492</v>
      </c>
      <c r="D25" s="15">
        <v>8939</v>
      </c>
      <c r="E25" s="15">
        <v>7492</v>
      </c>
      <c r="F25" s="14">
        <v>83.8</v>
      </c>
      <c r="G25" s="14">
        <v>100</v>
      </c>
    </row>
    <row r="26" spans="1:7" s="3" customFormat="1" x14ac:dyDescent="0.2">
      <c r="A26" s="12" t="s">
        <v>26</v>
      </c>
      <c r="B26" s="15">
        <v>46</v>
      </c>
      <c r="C26" s="15">
        <v>46</v>
      </c>
      <c r="D26" s="15">
        <v>46</v>
      </c>
      <c r="E26" s="15">
        <v>46</v>
      </c>
      <c r="F26" s="14">
        <v>100</v>
      </c>
      <c r="G26" s="14">
        <v>100</v>
      </c>
    </row>
    <row r="27" spans="1:7" s="3" customFormat="1" x14ac:dyDescent="0.2">
      <c r="A27" s="12" t="s">
        <v>27</v>
      </c>
      <c r="B27" s="15">
        <v>1200</v>
      </c>
      <c r="C27" s="15">
        <v>1200</v>
      </c>
      <c r="D27" s="15">
        <v>1170</v>
      </c>
      <c r="E27" s="15">
        <v>1200</v>
      </c>
      <c r="F27" s="14">
        <v>102.6</v>
      </c>
      <c r="G27" s="14">
        <v>100</v>
      </c>
    </row>
    <row r="28" spans="1:7" s="3" customFormat="1" x14ac:dyDescent="0.2">
      <c r="A28" s="12" t="s">
        <v>28</v>
      </c>
      <c r="B28" s="15">
        <v>1097</v>
      </c>
      <c r="C28" s="15">
        <v>1097</v>
      </c>
      <c r="D28" s="15">
        <v>1022</v>
      </c>
      <c r="E28" s="15">
        <v>1097</v>
      </c>
      <c r="F28" s="14">
        <v>107.3</v>
      </c>
      <c r="G28" s="14">
        <v>100</v>
      </c>
    </row>
    <row r="29" spans="1:7" s="3" customFormat="1" x14ac:dyDescent="0.2">
      <c r="A29" s="12" t="s">
        <v>29</v>
      </c>
      <c r="B29" s="15">
        <v>153</v>
      </c>
      <c r="C29" s="15">
        <v>153</v>
      </c>
      <c r="D29" s="15">
        <v>158</v>
      </c>
      <c r="E29" s="15">
        <v>153</v>
      </c>
      <c r="F29" s="14">
        <v>96.8</v>
      </c>
      <c r="G29" s="14">
        <v>100</v>
      </c>
    </row>
    <row r="30" spans="1:7" s="3" customFormat="1" x14ac:dyDescent="0.2">
      <c r="A30" s="12" t="s">
        <v>30</v>
      </c>
      <c r="B30" s="15">
        <v>325</v>
      </c>
      <c r="C30" s="15">
        <v>325</v>
      </c>
      <c r="D30" s="15">
        <v>173</v>
      </c>
      <c r="E30" s="15">
        <v>325</v>
      </c>
      <c r="F30" s="14">
        <v>187.9</v>
      </c>
      <c r="G30" s="14">
        <v>100</v>
      </c>
    </row>
    <row r="31" spans="1:7" s="3" customFormat="1" x14ac:dyDescent="0.2">
      <c r="A31" s="12"/>
      <c r="B31" s="15"/>
      <c r="C31" s="15"/>
      <c r="D31" s="15"/>
      <c r="E31" s="15"/>
      <c r="F31" s="14"/>
      <c r="G31" s="14"/>
    </row>
    <row r="32" spans="1:7" s="2" customFormat="1" ht="25.5" x14ac:dyDescent="0.2">
      <c r="A32" s="20" t="s">
        <v>34</v>
      </c>
      <c r="B32" s="21">
        <v>55189</v>
      </c>
      <c r="C32" s="21">
        <v>55189</v>
      </c>
      <c r="D32" s="21">
        <v>51151</v>
      </c>
      <c r="E32" s="21">
        <v>54931</v>
      </c>
      <c r="F32" s="22">
        <v>107.4</v>
      </c>
      <c r="G32" s="22">
        <v>99.5</v>
      </c>
    </row>
    <row r="33" spans="1:7" s="3" customFormat="1" x14ac:dyDescent="0.2">
      <c r="A33" s="12" t="s">
        <v>35</v>
      </c>
      <c r="B33" s="15">
        <v>15094</v>
      </c>
      <c r="C33" s="15">
        <v>15094</v>
      </c>
      <c r="D33" s="15">
        <v>14434</v>
      </c>
      <c r="E33" s="15">
        <v>15094</v>
      </c>
      <c r="F33" s="14">
        <v>104.6</v>
      </c>
      <c r="G33" s="14">
        <v>100</v>
      </c>
    </row>
    <row r="34" spans="1:7" s="3" customFormat="1" x14ac:dyDescent="0.2">
      <c r="A34" s="12" t="s">
        <v>36</v>
      </c>
      <c r="B34" s="15">
        <v>9302</v>
      </c>
      <c r="C34" s="15">
        <v>9302</v>
      </c>
      <c r="D34" s="15">
        <v>9201</v>
      </c>
      <c r="E34" s="15">
        <v>9302</v>
      </c>
      <c r="F34" s="14">
        <v>101.1</v>
      </c>
      <c r="G34" s="14">
        <v>100</v>
      </c>
    </row>
    <row r="35" spans="1:7" s="3" customFormat="1" x14ac:dyDescent="0.2">
      <c r="A35" s="12" t="s">
        <v>37</v>
      </c>
      <c r="B35" s="15">
        <v>5261</v>
      </c>
      <c r="C35" s="15">
        <v>5261</v>
      </c>
      <c r="D35" s="15">
        <v>5287</v>
      </c>
      <c r="E35" s="15">
        <v>5261</v>
      </c>
      <c r="F35" s="14">
        <v>99.5</v>
      </c>
      <c r="G35" s="14">
        <v>100</v>
      </c>
    </row>
    <row r="36" spans="1:7" s="3" customFormat="1" x14ac:dyDescent="0.2">
      <c r="A36" s="12" t="s">
        <v>38</v>
      </c>
      <c r="B36" s="15">
        <v>536</v>
      </c>
      <c r="C36" s="15">
        <v>536</v>
      </c>
      <c r="D36" s="15">
        <v>528</v>
      </c>
      <c r="E36" s="15">
        <v>536</v>
      </c>
      <c r="F36" s="14">
        <v>101.5</v>
      </c>
      <c r="G36" s="14">
        <v>100</v>
      </c>
    </row>
    <row r="37" spans="1:7" s="3" customFormat="1" x14ac:dyDescent="0.2">
      <c r="A37" s="12" t="s">
        <v>39</v>
      </c>
      <c r="B37" s="15">
        <v>2701</v>
      </c>
      <c r="C37" s="15">
        <v>2701</v>
      </c>
      <c r="D37" s="15">
        <v>2394</v>
      </c>
      <c r="E37" s="15">
        <v>2443</v>
      </c>
      <c r="F37" s="14">
        <v>102</v>
      </c>
      <c r="G37" s="14">
        <v>90.4</v>
      </c>
    </row>
    <row r="38" spans="1:7" s="3" customFormat="1" x14ac:dyDescent="0.2">
      <c r="A38" s="12" t="s">
        <v>40</v>
      </c>
      <c r="B38" s="15">
        <v>22289</v>
      </c>
      <c r="C38" s="15">
        <v>22289</v>
      </c>
      <c r="D38" s="15">
        <v>19340</v>
      </c>
      <c r="E38" s="15">
        <v>22289</v>
      </c>
      <c r="F38" s="14">
        <v>115.2</v>
      </c>
      <c r="G38" s="14">
        <v>100</v>
      </c>
    </row>
    <row r="39" spans="1:7" s="3" customFormat="1" x14ac:dyDescent="0.2">
      <c r="A39" s="12" t="s">
        <v>41</v>
      </c>
      <c r="B39" s="15">
        <v>447</v>
      </c>
      <c r="C39" s="15">
        <v>447</v>
      </c>
      <c r="D39" s="15">
        <v>340</v>
      </c>
      <c r="E39" s="15">
        <v>447</v>
      </c>
      <c r="F39" s="14">
        <v>131.5</v>
      </c>
      <c r="G39" s="14">
        <v>100</v>
      </c>
    </row>
    <row r="40" spans="1:7" s="2" customFormat="1" x14ac:dyDescent="0.2">
      <c r="A40" s="12" t="s">
        <v>42</v>
      </c>
      <c r="B40" s="15">
        <v>95</v>
      </c>
      <c r="C40" s="15">
        <v>95</v>
      </c>
      <c r="D40" s="15">
        <v>155</v>
      </c>
      <c r="E40" s="15">
        <v>95</v>
      </c>
      <c r="F40" s="14">
        <v>61.3</v>
      </c>
      <c r="G40" s="14">
        <v>100</v>
      </c>
    </row>
    <row r="41" spans="1:7" s="3" customFormat="1" x14ac:dyDescent="0.2">
      <c r="A41" s="12"/>
      <c r="B41" s="15"/>
      <c r="C41" s="15"/>
      <c r="D41" s="15"/>
      <c r="E41" s="15"/>
      <c r="F41" s="14"/>
      <c r="G41" s="14"/>
    </row>
    <row r="42" spans="1:7" s="3" customFormat="1" x14ac:dyDescent="0.2">
      <c r="A42" s="20" t="s">
        <v>43</v>
      </c>
      <c r="B42" s="21">
        <v>23529</v>
      </c>
      <c r="C42" s="21">
        <v>23529</v>
      </c>
      <c r="D42" s="21">
        <v>19230</v>
      </c>
      <c r="E42" s="21">
        <v>21269.01</v>
      </c>
      <c r="F42" s="22">
        <v>110.6</v>
      </c>
      <c r="G42" s="22">
        <v>90.4</v>
      </c>
    </row>
    <row r="43" spans="1:7" s="3" customFormat="1" x14ac:dyDescent="0.2">
      <c r="A43" s="12" t="s">
        <v>44</v>
      </c>
      <c r="B43" s="15">
        <v>3162</v>
      </c>
      <c r="C43" s="15">
        <v>3162</v>
      </c>
      <c r="D43" s="15">
        <v>2315</v>
      </c>
      <c r="E43" s="15">
        <v>3162</v>
      </c>
      <c r="F43" s="14">
        <v>136.6</v>
      </c>
      <c r="G43" s="14">
        <v>100</v>
      </c>
    </row>
    <row r="44" spans="1:7" s="3" customFormat="1" x14ac:dyDescent="0.2">
      <c r="A44" s="12" t="s">
        <v>223</v>
      </c>
      <c r="B44" s="15">
        <v>3255</v>
      </c>
      <c r="C44" s="15">
        <v>3255</v>
      </c>
      <c r="D44" s="15">
        <v>1374</v>
      </c>
      <c r="E44" s="15">
        <v>1762</v>
      </c>
      <c r="F44" s="14">
        <v>128.19999999999999</v>
      </c>
      <c r="G44" s="14">
        <v>54.1</v>
      </c>
    </row>
    <row r="45" spans="1:7" s="3" customFormat="1" x14ac:dyDescent="0.2">
      <c r="A45" s="12" t="s">
        <v>45</v>
      </c>
      <c r="B45" s="15">
        <v>3416</v>
      </c>
      <c r="C45" s="15">
        <v>3416</v>
      </c>
      <c r="D45" s="15">
        <v>3323</v>
      </c>
      <c r="E45" s="15">
        <v>3416</v>
      </c>
      <c r="F45" s="14">
        <v>102.8</v>
      </c>
      <c r="G45" s="14">
        <v>100</v>
      </c>
    </row>
    <row r="46" spans="1:7" s="2" customFormat="1" x14ac:dyDescent="0.2">
      <c r="A46" s="12" t="s">
        <v>46</v>
      </c>
      <c r="B46" s="15">
        <v>8948</v>
      </c>
      <c r="C46" s="15">
        <v>8948</v>
      </c>
      <c r="D46" s="15">
        <v>8123</v>
      </c>
      <c r="E46" s="15">
        <v>8786.01</v>
      </c>
      <c r="F46" s="14">
        <v>108.2</v>
      </c>
      <c r="G46" s="14">
        <v>98.2</v>
      </c>
    </row>
    <row r="47" spans="1:7" s="3" customFormat="1" x14ac:dyDescent="0.2">
      <c r="A47" s="12" t="s">
        <v>47</v>
      </c>
      <c r="B47" s="15">
        <v>4732</v>
      </c>
      <c r="C47" s="15">
        <v>4732</v>
      </c>
      <c r="D47" s="15">
        <v>4091</v>
      </c>
      <c r="E47" s="15">
        <v>4127</v>
      </c>
      <c r="F47" s="14">
        <v>100.9</v>
      </c>
      <c r="G47" s="14">
        <v>87.2</v>
      </c>
    </row>
    <row r="48" spans="1:7" s="3" customFormat="1" x14ac:dyDescent="0.2">
      <c r="A48" s="12" t="s">
        <v>224</v>
      </c>
      <c r="B48" s="15">
        <v>16</v>
      </c>
      <c r="C48" s="15">
        <v>16</v>
      </c>
      <c r="D48" s="15">
        <v>4</v>
      </c>
      <c r="E48" s="15">
        <v>16</v>
      </c>
      <c r="F48" s="14">
        <v>400</v>
      </c>
      <c r="G48" s="14">
        <v>100</v>
      </c>
    </row>
    <row r="49" spans="1:7" s="3" customFormat="1" x14ac:dyDescent="0.2">
      <c r="A49" s="12"/>
      <c r="B49" s="15"/>
      <c r="C49" s="15"/>
      <c r="D49" s="15"/>
      <c r="E49" s="15"/>
      <c r="F49" s="14"/>
      <c r="G49" s="14"/>
    </row>
    <row r="50" spans="1:7" s="3" customFormat="1" x14ac:dyDescent="0.2">
      <c r="A50" s="20" t="s">
        <v>48</v>
      </c>
      <c r="B50" s="21">
        <v>25574.3</v>
      </c>
      <c r="C50" s="21">
        <v>25574.3</v>
      </c>
      <c r="D50" s="21">
        <v>24662.5</v>
      </c>
      <c r="E50" s="21">
        <v>25573.3</v>
      </c>
      <c r="F50" s="22">
        <v>103.7</v>
      </c>
      <c r="G50" s="22">
        <v>100</v>
      </c>
    </row>
    <row r="51" spans="1:7" s="3" customFormat="1" x14ac:dyDescent="0.2">
      <c r="A51" s="12" t="s">
        <v>49</v>
      </c>
      <c r="B51" s="15">
        <v>1148</v>
      </c>
      <c r="C51" s="15">
        <v>1148</v>
      </c>
      <c r="D51" s="15">
        <v>1148</v>
      </c>
      <c r="E51" s="15">
        <v>1148</v>
      </c>
      <c r="F51" s="14">
        <v>100</v>
      </c>
      <c r="G51" s="14">
        <v>100</v>
      </c>
    </row>
    <row r="52" spans="1:7" s="3" customFormat="1" x14ac:dyDescent="0.2">
      <c r="A52" s="12" t="s">
        <v>50</v>
      </c>
      <c r="B52" s="15">
        <v>84.5</v>
      </c>
      <c r="C52" s="15">
        <v>84.5</v>
      </c>
      <c r="D52" s="15">
        <v>77</v>
      </c>
      <c r="E52" s="15">
        <v>84.5</v>
      </c>
      <c r="F52" s="14">
        <v>109.7</v>
      </c>
      <c r="G52" s="14">
        <v>100</v>
      </c>
    </row>
    <row r="53" spans="1:7" s="3" customFormat="1" x14ac:dyDescent="0.2">
      <c r="A53" s="12" t="s">
        <v>51</v>
      </c>
      <c r="B53" s="15">
        <v>2984</v>
      </c>
      <c r="C53" s="15">
        <v>2984</v>
      </c>
      <c r="D53" s="15">
        <v>2930</v>
      </c>
      <c r="E53" s="15">
        <v>2984</v>
      </c>
      <c r="F53" s="14">
        <v>101.8</v>
      </c>
      <c r="G53" s="14">
        <v>100</v>
      </c>
    </row>
    <row r="54" spans="1:7" s="3" customFormat="1" x14ac:dyDescent="0.2">
      <c r="A54" s="12" t="s">
        <v>52</v>
      </c>
      <c r="B54" s="15">
        <v>8360.7999999999993</v>
      </c>
      <c r="C54" s="15">
        <v>8360.7999999999993</v>
      </c>
      <c r="D54" s="15">
        <v>7645.5</v>
      </c>
      <c r="E54" s="15">
        <v>8360.7999999999993</v>
      </c>
      <c r="F54" s="14">
        <v>109.4</v>
      </c>
      <c r="G54" s="14">
        <v>100</v>
      </c>
    </row>
    <row r="55" spans="1:7" s="3" customFormat="1" x14ac:dyDescent="0.2">
      <c r="A55" s="12" t="s">
        <v>53</v>
      </c>
      <c r="B55" s="15">
        <v>440</v>
      </c>
      <c r="C55" s="15">
        <v>440</v>
      </c>
      <c r="D55" s="15">
        <v>358</v>
      </c>
      <c r="E55" s="15">
        <v>440</v>
      </c>
      <c r="F55" s="14">
        <v>122.9</v>
      </c>
      <c r="G55" s="14">
        <v>100</v>
      </c>
    </row>
    <row r="56" spans="1:7" s="2" customFormat="1" x14ac:dyDescent="0.2">
      <c r="A56" s="12" t="s">
        <v>54</v>
      </c>
      <c r="B56" s="15">
        <v>2621</v>
      </c>
      <c r="C56" s="15">
        <v>2621</v>
      </c>
      <c r="D56" s="15">
        <v>2529</v>
      </c>
      <c r="E56" s="15">
        <v>2621</v>
      </c>
      <c r="F56" s="14">
        <v>103.6</v>
      </c>
      <c r="G56" s="14">
        <v>100</v>
      </c>
    </row>
    <row r="57" spans="1:7" s="3" customFormat="1" x14ac:dyDescent="0.2">
      <c r="A57" s="12" t="s">
        <v>56</v>
      </c>
      <c r="B57" s="15">
        <v>7560</v>
      </c>
      <c r="C57" s="15">
        <v>7560</v>
      </c>
      <c r="D57" s="15">
        <v>7481</v>
      </c>
      <c r="E57" s="15">
        <v>7560</v>
      </c>
      <c r="F57" s="14">
        <v>101.1</v>
      </c>
      <c r="G57" s="14">
        <v>100</v>
      </c>
    </row>
    <row r="58" spans="1:7" s="3" customFormat="1" x14ac:dyDescent="0.2">
      <c r="A58" s="12" t="s">
        <v>58</v>
      </c>
      <c r="B58" s="15">
        <v>2816</v>
      </c>
      <c r="C58" s="15">
        <v>2816</v>
      </c>
      <c r="D58" s="15">
        <v>2852</v>
      </c>
      <c r="E58" s="15">
        <v>2815</v>
      </c>
      <c r="F58" s="14">
        <v>98.7</v>
      </c>
      <c r="G58" s="14">
        <v>100</v>
      </c>
    </row>
    <row r="59" spans="1:7" s="3" customFormat="1" x14ac:dyDescent="0.2">
      <c r="A59" s="12"/>
      <c r="B59" s="15"/>
      <c r="C59" s="15"/>
      <c r="D59" s="15"/>
      <c r="E59" s="15"/>
      <c r="F59" s="14"/>
      <c r="G59" s="14"/>
    </row>
    <row r="60" spans="1:7" s="3" customFormat="1" x14ac:dyDescent="0.2">
      <c r="A60" s="20" t="s">
        <v>59</v>
      </c>
      <c r="B60" s="21">
        <v>5036</v>
      </c>
      <c r="C60" s="21">
        <v>5036</v>
      </c>
      <c r="D60" s="21">
        <v>4280</v>
      </c>
      <c r="E60" s="21">
        <v>5036</v>
      </c>
      <c r="F60" s="22">
        <v>117.7</v>
      </c>
      <c r="G60" s="22">
        <v>100</v>
      </c>
    </row>
    <row r="61" spans="1:7" s="3" customFormat="1" x14ac:dyDescent="0.2">
      <c r="A61" s="12" t="s">
        <v>60</v>
      </c>
      <c r="B61" s="15">
        <v>642</v>
      </c>
      <c r="C61" s="15">
        <v>642</v>
      </c>
      <c r="D61" s="15">
        <v>158</v>
      </c>
      <c r="E61" s="15">
        <v>642</v>
      </c>
      <c r="F61" s="14">
        <v>406.3</v>
      </c>
      <c r="G61" s="14">
        <v>100</v>
      </c>
    </row>
    <row r="62" spans="1:7" s="2" customFormat="1" x14ac:dyDescent="0.2">
      <c r="A62" s="12" t="s">
        <v>61</v>
      </c>
      <c r="B62" s="15">
        <v>405</v>
      </c>
      <c r="C62" s="15">
        <v>405</v>
      </c>
      <c r="D62" s="15">
        <v>366</v>
      </c>
      <c r="E62" s="15">
        <v>405</v>
      </c>
      <c r="F62" s="14">
        <v>110.7</v>
      </c>
      <c r="G62" s="14">
        <v>100</v>
      </c>
    </row>
    <row r="63" spans="1:7" s="3" customFormat="1" x14ac:dyDescent="0.2">
      <c r="A63" s="12" t="s">
        <v>62</v>
      </c>
      <c r="B63" s="15">
        <v>597</v>
      </c>
      <c r="C63" s="15">
        <v>597</v>
      </c>
      <c r="D63" s="15">
        <v>503</v>
      </c>
      <c r="E63" s="15">
        <v>597</v>
      </c>
      <c r="F63" s="14">
        <v>118.7</v>
      </c>
      <c r="G63" s="14">
        <v>100</v>
      </c>
    </row>
    <row r="64" spans="1:7" s="3" customFormat="1" x14ac:dyDescent="0.2">
      <c r="A64" s="12" t="s">
        <v>63</v>
      </c>
      <c r="B64" s="15">
        <v>3392</v>
      </c>
      <c r="C64" s="15">
        <v>3392</v>
      </c>
      <c r="D64" s="15">
        <v>3253</v>
      </c>
      <c r="E64" s="15">
        <v>3392</v>
      </c>
      <c r="F64" s="14">
        <v>104.3</v>
      </c>
      <c r="G64" s="14">
        <v>100</v>
      </c>
    </row>
    <row r="65" spans="1:7" s="3" customFormat="1" x14ac:dyDescent="0.2">
      <c r="A65" s="12"/>
      <c r="B65" s="15"/>
      <c r="C65" s="15"/>
      <c r="D65" s="15"/>
      <c r="E65" s="15"/>
      <c r="F65" s="14"/>
      <c r="G65" s="14"/>
    </row>
    <row r="66" spans="1:7" s="2" customFormat="1" x14ac:dyDescent="0.2">
      <c r="A66" s="20" t="s">
        <v>65</v>
      </c>
      <c r="B66" s="21">
        <v>116741</v>
      </c>
      <c r="C66" s="21">
        <v>116741</v>
      </c>
      <c r="D66" s="21">
        <v>107799</v>
      </c>
      <c r="E66" s="21">
        <v>116741</v>
      </c>
      <c r="F66" s="22">
        <v>108.3</v>
      </c>
      <c r="G66" s="22">
        <v>100</v>
      </c>
    </row>
    <row r="67" spans="1:7" s="2" customFormat="1" x14ac:dyDescent="0.2">
      <c r="A67" s="12" t="s">
        <v>66</v>
      </c>
      <c r="B67" s="15">
        <v>7798</v>
      </c>
      <c r="C67" s="15">
        <v>7798</v>
      </c>
      <c r="D67" s="15">
        <v>7246</v>
      </c>
      <c r="E67" s="15">
        <v>7798</v>
      </c>
      <c r="F67" s="14">
        <v>107.6</v>
      </c>
      <c r="G67" s="14">
        <v>100</v>
      </c>
    </row>
    <row r="68" spans="1:7" s="2" customFormat="1" x14ac:dyDescent="0.2">
      <c r="A68" s="12" t="s">
        <v>67</v>
      </c>
      <c r="B68" s="15">
        <v>28321</v>
      </c>
      <c r="C68" s="15">
        <v>28321</v>
      </c>
      <c r="D68" s="15">
        <v>18892</v>
      </c>
      <c r="E68" s="15">
        <v>28321</v>
      </c>
      <c r="F68" s="14">
        <v>149.9</v>
      </c>
      <c r="G68" s="14">
        <v>100</v>
      </c>
    </row>
    <row r="69" spans="1:7" s="3" customFormat="1" x14ac:dyDescent="0.2">
      <c r="A69" s="12" t="s">
        <v>68</v>
      </c>
      <c r="B69" s="15">
        <v>7862</v>
      </c>
      <c r="C69" s="15">
        <v>7862</v>
      </c>
      <c r="D69" s="15">
        <v>8314</v>
      </c>
      <c r="E69" s="15">
        <v>7862</v>
      </c>
      <c r="F69" s="14">
        <v>94.6</v>
      </c>
      <c r="G69" s="14">
        <v>100</v>
      </c>
    </row>
    <row r="70" spans="1:7" x14ac:dyDescent="0.2">
      <c r="A70" s="12" t="s">
        <v>69</v>
      </c>
      <c r="B70" s="15">
        <v>14658</v>
      </c>
      <c r="C70" s="15">
        <v>14658</v>
      </c>
      <c r="D70" s="15">
        <v>14474</v>
      </c>
      <c r="E70" s="15">
        <v>14658</v>
      </c>
      <c r="F70" s="14">
        <v>101.3</v>
      </c>
      <c r="G70" s="14">
        <v>100</v>
      </c>
    </row>
    <row r="71" spans="1:7" x14ac:dyDescent="0.2">
      <c r="A71" s="12" t="s">
        <v>70</v>
      </c>
      <c r="B71" s="15">
        <v>18415</v>
      </c>
      <c r="C71" s="15">
        <v>18415</v>
      </c>
      <c r="D71" s="15">
        <v>19225</v>
      </c>
      <c r="E71" s="15">
        <v>18415</v>
      </c>
      <c r="F71" s="14">
        <v>95.8</v>
      </c>
      <c r="G71" s="14">
        <v>100</v>
      </c>
    </row>
    <row r="72" spans="1:7" x14ac:dyDescent="0.2">
      <c r="A72" s="12" t="s">
        <v>71</v>
      </c>
      <c r="B72" s="15">
        <v>19687</v>
      </c>
      <c r="C72" s="15">
        <v>19687</v>
      </c>
      <c r="D72" s="15">
        <v>20156</v>
      </c>
      <c r="E72" s="15">
        <v>19687</v>
      </c>
      <c r="F72" s="14">
        <v>97.7</v>
      </c>
      <c r="G72" s="14">
        <v>100</v>
      </c>
    </row>
    <row r="73" spans="1:7" x14ac:dyDescent="0.2">
      <c r="A73" s="12" t="s">
        <v>73</v>
      </c>
      <c r="B73" s="15">
        <v>11881</v>
      </c>
      <c r="C73" s="15">
        <v>11881</v>
      </c>
      <c r="D73" s="15">
        <v>12027</v>
      </c>
      <c r="E73" s="15">
        <v>11881</v>
      </c>
      <c r="F73" s="14">
        <v>98.8</v>
      </c>
      <c r="G73" s="14">
        <v>100</v>
      </c>
    </row>
    <row r="74" spans="1:7" x14ac:dyDescent="0.2">
      <c r="A74" s="12" t="s">
        <v>74</v>
      </c>
      <c r="B74" s="15">
        <v>7260</v>
      </c>
      <c r="C74" s="15">
        <v>7260</v>
      </c>
      <c r="D74" s="15">
        <v>7015</v>
      </c>
      <c r="E74" s="15">
        <v>7260</v>
      </c>
      <c r="F74" s="14">
        <v>103.5</v>
      </c>
      <c r="G74" s="14">
        <v>100</v>
      </c>
    </row>
    <row r="75" spans="1:7" x14ac:dyDescent="0.2">
      <c r="A75" s="12" t="s">
        <v>76</v>
      </c>
      <c r="B75" s="15">
        <v>859</v>
      </c>
      <c r="C75" s="15">
        <v>859</v>
      </c>
      <c r="D75" s="15">
        <v>450</v>
      </c>
      <c r="E75" s="15">
        <v>859</v>
      </c>
      <c r="F75" s="14">
        <v>190.9</v>
      </c>
      <c r="G75" s="14">
        <v>100</v>
      </c>
    </row>
    <row r="76" spans="1:7" x14ac:dyDescent="0.2">
      <c r="A76" s="12"/>
      <c r="B76" s="15"/>
      <c r="C76" s="15"/>
      <c r="D76" s="15"/>
      <c r="E76" s="15"/>
      <c r="F76" s="14"/>
      <c r="G76" s="14"/>
    </row>
    <row r="77" spans="1:7" x14ac:dyDescent="0.2">
      <c r="A77" s="20" t="s">
        <v>78</v>
      </c>
      <c r="B77" s="21">
        <v>2455</v>
      </c>
      <c r="C77" s="21">
        <v>2455</v>
      </c>
      <c r="D77" s="21">
        <v>2319</v>
      </c>
      <c r="E77" s="21">
        <v>2455</v>
      </c>
      <c r="F77" s="22">
        <v>105.9</v>
      </c>
      <c r="G77" s="22">
        <v>100</v>
      </c>
    </row>
    <row r="78" spans="1:7" x14ac:dyDescent="0.2">
      <c r="A78" s="20"/>
      <c r="B78" s="21"/>
      <c r="C78" s="21"/>
      <c r="D78" s="21"/>
      <c r="E78" s="21"/>
      <c r="F78" s="22"/>
      <c r="G78" s="22"/>
    </row>
    <row r="79" spans="1:7" x14ac:dyDescent="0.2">
      <c r="A79" s="20" t="s">
        <v>79</v>
      </c>
      <c r="B79" s="21">
        <v>1974.7</v>
      </c>
      <c r="C79" s="21">
        <v>1974.7</v>
      </c>
      <c r="D79" s="21">
        <v>1884</v>
      </c>
      <c r="E79" s="21">
        <v>1975</v>
      </c>
      <c r="F79" s="22">
        <v>104.8</v>
      </c>
      <c r="G79" s="22">
        <v>100</v>
      </c>
    </row>
  </sheetData>
  <mergeCells count="7">
    <mergeCell ref="A2:G2"/>
    <mergeCell ref="D5:E5"/>
    <mergeCell ref="B4:G4"/>
    <mergeCell ref="A3:G3"/>
    <mergeCell ref="A4:A6"/>
    <mergeCell ref="F5:F6"/>
    <mergeCell ref="G5:G6"/>
  </mergeCells>
  <hyperlinks>
    <hyperlink ref="A1" location="содержание!A1" display="Содержание" xr:uid="{EF946287-3A84-4C1D-8B23-D1631A87AB47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A5B57-BCE1-4100-9225-BEF779FB99F7}">
  <dimension ref="A1:H38"/>
  <sheetViews>
    <sheetView workbookViewId="0">
      <selection activeCell="H10" sqref="H10"/>
    </sheetView>
  </sheetViews>
  <sheetFormatPr defaultRowHeight="12.75" x14ac:dyDescent="0.2"/>
  <cols>
    <col min="1" max="1" width="32.42578125" customWidth="1"/>
    <col min="7" max="7" width="9.710937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84</v>
      </c>
      <c r="B2" s="60"/>
      <c r="C2" s="60"/>
      <c r="D2" s="60"/>
      <c r="E2" s="60"/>
      <c r="F2" s="60"/>
      <c r="G2" s="60"/>
    </row>
    <row r="3" spans="1:8" s="3" customFormat="1" x14ac:dyDescent="0.2">
      <c r="A3" s="61" t="s">
        <v>81</v>
      </c>
      <c r="B3" s="61"/>
      <c r="C3" s="61"/>
      <c r="D3" s="61"/>
      <c r="E3" s="61"/>
      <c r="F3" s="61"/>
      <c r="G3" s="61"/>
    </row>
    <row r="4" spans="1:8" s="3" customFormat="1" x14ac:dyDescent="0.2">
      <c r="A4" s="62" t="s">
        <v>115</v>
      </c>
      <c r="B4" s="65" t="s">
        <v>1</v>
      </c>
      <c r="C4" s="66"/>
      <c r="D4" s="66"/>
      <c r="E4" s="66"/>
      <c r="F4" s="66"/>
      <c r="G4" s="67"/>
    </row>
    <row r="5" spans="1:8" s="3" customFormat="1" ht="25.5" x14ac:dyDescent="0.2">
      <c r="A5" s="63"/>
      <c r="B5" s="18" t="s">
        <v>2</v>
      </c>
      <c r="C5" s="18" t="s">
        <v>3</v>
      </c>
      <c r="D5" s="72" t="s">
        <v>4</v>
      </c>
      <c r="E5" s="72"/>
      <c r="F5" s="68" t="s">
        <v>116</v>
      </c>
      <c r="G5" s="70" t="s">
        <v>117</v>
      </c>
    </row>
    <row r="6" spans="1:8" s="3" customFormat="1" x14ac:dyDescent="0.2">
      <c r="A6" s="64"/>
      <c r="B6" s="17" t="s">
        <v>6</v>
      </c>
      <c r="C6" s="17" t="s">
        <v>6</v>
      </c>
      <c r="D6" s="17" t="s">
        <v>7</v>
      </c>
      <c r="E6" s="17" t="s">
        <v>6</v>
      </c>
      <c r="F6" s="69"/>
      <c r="G6" s="71"/>
    </row>
    <row r="7" spans="1:8" s="3" customFormat="1" x14ac:dyDescent="0.2">
      <c r="A7" s="11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</row>
    <row r="8" spans="1:8" s="3" customFormat="1" x14ac:dyDescent="0.2">
      <c r="A8" s="1"/>
      <c r="B8" s="1"/>
      <c r="C8" s="1"/>
      <c r="D8" s="1"/>
      <c r="E8" s="1"/>
      <c r="F8" s="1"/>
      <c r="G8" s="1"/>
    </row>
    <row r="9" spans="1:8" s="2" customFormat="1" x14ac:dyDescent="0.2">
      <c r="A9" s="20" t="s">
        <v>8</v>
      </c>
      <c r="B9" s="21">
        <v>1390.4</v>
      </c>
      <c r="C9" s="21">
        <v>1390.4</v>
      </c>
      <c r="D9" s="21">
        <v>1233.4000000000001</v>
      </c>
      <c r="E9" s="21">
        <f>E11+E15+E22+E31</f>
        <v>1327.4</v>
      </c>
      <c r="F9" s="22">
        <f>E9/D9*100</f>
        <v>107.62120966434247</v>
      </c>
      <c r="G9" s="22">
        <f>E9/C9*100</f>
        <v>95.468929804372834</v>
      </c>
    </row>
    <row r="10" spans="1:8" s="2" customFormat="1" x14ac:dyDescent="0.2">
      <c r="A10" s="20"/>
      <c r="B10" s="21"/>
      <c r="C10" s="21"/>
      <c r="D10" s="21"/>
      <c r="E10" s="21"/>
      <c r="F10" s="22"/>
      <c r="G10" s="22"/>
    </row>
    <row r="11" spans="1:8" s="2" customFormat="1" x14ac:dyDescent="0.2">
      <c r="A11" s="20" t="s">
        <v>18</v>
      </c>
      <c r="B11" s="21">
        <v>6.4</v>
      </c>
      <c r="C11" s="21">
        <v>6.4</v>
      </c>
      <c r="D11" s="21">
        <v>71.400000000000006</v>
      </c>
      <c r="E11" s="21">
        <v>6.4</v>
      </c>
      <c r="F11" s="22">
        <v>9</v>
      </c>
      <c r="G11" s="22">
        <v>100</v>
      </c>
    </row>
    <row r="12" spans="1:8" s="3" customFormat="1" x14ac:dyDescent="0.2">
      <c r="A12" s="12" t="s">
        <v>21</v>
      </c>
      <c r="B12" s="14">
        <v>0.4</v>
      </c>
      <c r="C12" s="14">
        <v>0.4</v>
      </c>
      <c r="D12" s="14">
        <v>0.4</v>
      </c>
      <c r="E12" s="14">
        <v>0.4</v>
      </c>
      <c r="F12" s="14">
        <v>100</v>
      </c>
      <c r="G12" s="14">
        <v>100</v>
      </c>
    </row>
    <row r="13" spans="1:8" s="3" customFormat="1" x14ac:dyDescent="0.2">
      <c r="A13" s="12" t="s">
        <v>27</v>
      </c>
      <c r="B13" s="15">
        <v>6</v>
      </c>
      <c r="C13" s="15">
        <v>6</v>
      </c>
      <c r="D13" s="15">
        <v>71</v>
      </c>
      <c r="E13" s="15">
        <v>6</v>
      </c>
      <c r="F13" s="14">
        <v>8.5</v>
      </c>
      <c r="G13" s="14">
        <v>100</v>
      </c>
    </row>
    <row r="14" spans="1:8" s="3" customFormat="1" x14ac:dyDescent="0.2">
      <c r="A14" s="12"/>
      <c r="B14" s="15"/>
      <c r="C14" s="15"/>
      <c r="D14" s="15"/>
      <c r="E14" s="15"/>
      <c r="F14" s="14"/>
      <c r="G14" s="14"/>
    </row>
    <row r="15" spans="1:8" s="3" customFormat="1" x14ac:dyDescent="0.2">
      <c r="A15" s="20" t="s">
        <v>34</v>
      </c>
      <c r="B15" s="26">
        <v>451</v>
      </c>
      <c r="C15" s="26">
        <v>451</v>
      </c>
      <c r="D15" s="26">
        <v>459</v>
      </c>
      <c r="E15" s="26">
        <v>436</v>
      </c>
      <c r="F15" s="22">
        <v>95</v>
      </c>
      <c r="G15" s="22">
        <v>96.7</v>
      </c>
    </row>
    <row r="16" spans="1:8" s="3" customFormat="1" x14ac:dyDescent="0.2">
      <c r="A16" s="12" t="s">
        <v>35</v>
      </c>
      <c r="B16" s="13">
        <v>20</v>
      </c>
      <c r="C16" s="13">
        <v>20</v>
      </c>
      <c r="D16" s="13">
        <v>32</v>
      </c>
      <c r="E16" s="13">
        <v>20</v>
      </c>
      <c r="F16" s="14">
        <v>62.5</v>
      </c>
      <c r="G16" s="14">
        <v>100</v>
      </c>
    </row>
    <row r="17" spans="1:7" s="2" customFormat="1" x14ac:dyDescent="0.2">
      <c r="A17" s="12" t="s">
        <v>37</v>
      </c>
      <c r="B17" s="13">
        <v>316</v>
      </c>
      <c r="C17" s="13">
        <v>316</v>
      </c>
      <c r="D17" s="13">
        <v>317</v>
      </c>
      <c r="E17" s="13">
        <v>316</v>
      </c>
      <c r="F17" s="14">
        <v>99.7</v>
      </c>
      <c r="G17" s="14">
        <v>100</v>
      </c>
    </row>
    <row r="18" spans="1:7" s="3" customFormat="1" x14ac:dyDescent="0.2">
      <c r="A18" s="12" t="s">
        <v>38</v>
      </c>
      <c r="B18" s="13">
        <v>22</v>
      </c>
      <c r="C18" s="13">
        <v>22</v>
      </c>
      <c r="D18" s="13">
        <v>13</v>
      </c>
      <c r="E18" s="13">
        <v>22</v>
      </c>
      <c r="F18" s="14">
        <v>169.2</v>
      </c>
      <c r="G18" s="14">
        <v>100</v>
      </c>
    </row>
    <row r="19" spans="1:7" s="3" customFormat="1" x14ac:dyDescent="0.2">
      <c r="A19" s="12" t="s">
        <v>39</v>
      </c>
      <c r="B19" s="13">
        <v>95</v>
      </c>
      <c r="C19" s="13">
        <v>95</v>
      </c>
      <c r="D19" s="13">
        <v>90</v>
      </c>
      <c r="E19" s="13">
        <v>80</v>
      </c>
      <c r="F19" s="14">
        <v>88.9</v>
      </c>
      <c r="G19" s="14">
        <v>84.2</v>
      </c>
    </row>
    <row r="20" spans="1:7" s="2" customFormat="1" x14ac:dyDescent="0.2">
      <c r="A20" s="12" t="s">
        <v>40</v>
      </c>
      <c r="B20" s="13">
        <v>20</v>
      </c>
      <c r="C20" s="13">
        <v>20</v>
      </c>
      <c r="D20" s="13">
        <v>20</v>
      </c>
      <c r="E20" s="13">
        <v>20</v>
      </c>
      <c r="F20" s="14">
        <v>100</v>
      </c>
      <c r="G20" s="14">
        <v>100</v>
      </c>
    </row>
    <row r="21" spans="1:7" s="3" customFormat="1" x14ac:dyDescent="0.2">
      <c r="A21" s="12"/>
      <c r="B21" s="15"/>
      <c r="C21" s="15"/>
      <c r="D21" s="15"/>
      <c r="E21" s="15"/>
      <c r="F21" s="14"/>
      <c r="G21" s="14"/>
    </row>
    <row r="22" spans="1:7" s="3" customFormat="1" x14ac:dyDescent="0.2">
      <c r="A22" s="20" t="s">
        <v>43</v>
      </c>
      <c r="B22" s="21">
        <v>64</v>
      </c>
      <c r="C22" s="21">
        <v>64</v>
      </c>
      <c r="D22" s="21">
        <v>18</v>
      </c>
      <c r="E22" s="21">
        <v>34</v>
      </c>
      <c r="F22" s="22">
        <v>188.9</v>
      </c>
      <c r="G22" s="22">
        <v>53.1</v>
      </c>
    </row>
    <row r="23" spans="1:7" s="3" customFormat="1" x14ac:dyDescent="0.2">
      <c r="A23" s="12" t="s">
        <v>44</v>
      </c>
      <c r="B23" s="15">
        <v>12</v>
      </c>
      <c r="C23" s="15">
        <v>12</v>
      </c>
      <c r="D23" s="15">
        <v>8</v>
      </c>
      <c r="E23" s="15">
        <v>12</v>
      </c>
      <c r="F23" s="14">
        <v>150</v>
      </c>
      <c r="G23" s="14">
        <v>100</v>
      </c>
    </row>
    <row r="24" spans="1:7" s="3" customFormat="1" x14ac:dyDescent="0.2">
      <c r="A24" s="12" t="s">
        <v>45</v>
      </c>
      <c r="B24" s="15">
        <v>40</v>
      </c>
      <c r="C24" s="15">
        <v>40</v>
      </c>
      <c r="D24" s="15">
        <v>10</v>
      </c>
      <c r="E24" s="15">
        <v>10</v>
      </c>
      <c r="F24" s="14">
        <v>100</v>
      </c>
      <c r="G24" s="14">
        <v>25</v>
      </c>
    </row>
    <row r="25" spans="1:7" s="3" customFormat="1" x14ac:dyDescent="0.2">
      <c r="A25" s="12" t="s">
        <v>46</v>
      </c>
      <c r="B25" s="15">
        <v>7</v>
      </c>
      <c r="C25" s="15">
        <v>7</v>
      </c>
      <c r="D25" s="15" t="s">
        <v>9</v>
      </c>
      <c r="E25" s="15">
        <v>7</v>
      </c>
      <c r="F25" s="14" t="s">
        <v>9</v>
      </c>
      <c r="G25" s="14">
        <v>100</v>
      </c>
    </row>
    <row r="26" spans="1:7" s="3" customFormat="1" x14ac:dyDescent="0.2">
      <c r="A26" s="12" t="s">
        <v>47</v>
      </c>
      <c r="B26" s="15">
        <v>5</v>
      </c>
      <c r="C26" s="15">
        <v>5</v>
      </c>
      <c r="D26" s="15" t="s">
        <v>9</v>
      </c>
      <c r="E26" s="15">
        <v>5</v>
      </c>
      <c r="F26" s="14" t="s">
        <v>9</v>
      </c>
      <c r="G26" s="14">
        <v>100</v>
      </c>
    </row>
    <row r="27" spans="1:7" s="3" customFormat="1" x14ac:dyDescent="0.2">
      <c r="A27" s="12"/>
      <c r="B27" s="15"/>
      <c r="C27" s="15"/>
      <c r="D27" s="15"/>
      <c r="E27" s="15"/>
      <c r="F27" s="14"/>
      <c r="G27" s="14"/>
    </row>
    <row r="28" spans="1:7" s="3" customFormat="1" x14ac:dyDescent="0.2">
      <c r="A28" s="20" t="s">
        <v>48</v>
      </c>
      <c r="B28" s="21" t="s">
        <v>9</v>
      </c>
      <c r="C28" s="21" t="s">
        <v>9</v>
      </c>
      <c r="D28" s="21">
        <v>79</v>
      </c>
      <c r="E28" s="21" t="s">
        <v>9</v>
      </c>
      <c r="F28" s="22" t="s">
        <v>9</v>
      </c>
      <c r="G28" s="22" t="s">
        <v>9</v>
      </c>
    </row>
    <row r="29" spans="1:7" x14ac:dyDescent="0.2">
      <c r="A29" s="12" t="s">
        <v>52</v>
      </c>
      <c r="B29" s="15" t="s">
        <v>9</v>
      </c>
      <c r="C29" s="15" t="s">
        <v>9</v>
      </c>
      <c r="D29" s="15">
        <v>79</v>
      </c>
      <c r="E29" s="15" t="s">
        <v>9</v>
      </c>
      <c r="F29" s="14" t="s">
        <v>9</v>
      </c>
      <c r="G29" s="14" t="s">
        <v>9</v>
      </c>
    </row>
    <row r="30" spans="1:7" x14ac:dyDescent="0.2">
      <c r="A30" s="12"/>
      <c r="B30" s="15"/>
      <c r="C30" s="15"/>
      <c r="D30" s="15"/>
      <c r="E30" s="15"/>
      <c r="F30" s="14"/>
      <c r="G30" s="14"/>
    </row>
    <row r="31" spans="1:7" x14ac:dyDescent="0.2">
      <c r="A31" s="20" t="s">
        <v>65</v>
      </c>
      <c r="B31" s="21">
        <v>869</v>
      </c>
      <c r="C31" s="21">
        <v>869</v>
      </c>
      <c r="D31" s="21">
        <v>606</v>
      </c>
      <c r="E31" s="21">
        <v>851</v>
      </c>
      <c r="F31" s="22">
        <v>140.4</v>
      </c>
      <c r="G31" s="22">
        <v>97.9</v>
      </c>
    </row>
    <row r="32" spans="1:7" x14ac:dyDescent="0.2">
      <c r="A32" s="12" t="s">
        <v>66</v>
      </c>
      <c r="B32" s="15">
        <v>91</v>
      </c>
      <c r="C32" s="15">
        <v>91</v>
      </c>
      <c r="D32" s="15">
        <v>196</v>
      </c>
      <c r="E32" s="15">
        <v>73</v>
      </c>
      <c r="F32" s="14">
        <v>37.200000000000003</v>
      </c>
      <c r="G32" s="14">
        <v>80.2</v>
      </c>
    </row>
    <row r="33" spans="1:7" x14ac:dyDescent="0.2">
      <c r="A33" s="12" t="s">
        <v>67</v>
      </c>
      <c r="B33" s="15">
        <v>60</v>
      </c>
      <c r="C33" s="15">
        <v>60</v>
      </c>
      <c r="D33" s="15">
        <v>60</v>
      </c>
      <c r="E33" s="15">
        <v>60</v>
      </c>
      <c r="F33" s="14">
        <v>100</v>
      </c>
      <c r="G33" s="14">
        <v>100</v>
      </c>
    </row>
    <row r="34" spans="1:7" x14ac:dyDescent="0.2">
      <c r="A34" s="12" t="s">
        <v>68</v>
      </c>
      <c r="B34" s="15">
        <v>30</v>
      </c>
      <c r="C34" s="15">
        <v>30</v>
      </c>
      <c r="D34" s="15">
        <v>31</v>
      </c>
      <c r="E34" s="15">
        <v>30</v>
      </c>
      <c r="F34" s="14">
        <v>96.8</v>
      </c>
      <c r="G34" s="14">
        <v>100</v>
      </c>
    </row>
    <row r="35" spans="1:7" x14ac:dyDescent="0.2">
      <c r="A35" s="12" t="s">
        <v>69</v>
      </c>
      <c r="B35" s="15">
        <v>28</v>
      </c>
      <c r="C35" s="15">
        <v>28</v>
      </c>
      <c r="D35" s="15">
        <v>20</v>
      </c>
      <c r="E35" s="15">
        <v>28</v>
      </c>
      <c r="F35" s="14">
        <v>140</v>
      </c>
      <c r="G35" s="14">
        <v>100</v>
      </c>
    </row>
    <row r="36" spans="1:7" x14ac:dyDescent="0.2">
      <c r="A36" s="12" t="s">
        <v>71</v>
      </c>
      <c r="B36" s="15">
        <v>65</v>
      </c>
      <c r="C36" s="15">
        <v>65</v>
      </c>
      <c r="D36" s="15">
        <v>21</v>
      </c>
      <c r="E36" s="15">
        <v>65</v>
      </c>
      <c r="F36" s="14">
        <v>309.5</v>
      </c>
      <c r="G36" s="14">
        <v>100</v>
      </c>
    </row>
    <row r="37" spans="1:7" x14ac:dyDescent="0.2">
      <c r="A37" s="12" t="s">
        <v>73</v>
      </c>
      <c r="B37" s="15">
        <v>560</v>
      </c>
      <c r="C37" s="15">
        <v>560</v>
      </c>
      <c r="D37" s="15">
        <v>255</v>
      </c>
      <c r="E37" s="15">
        <v>560</v>
      </c>
      <c r="F37" s="14">
        <v>219.6</v>
      </c>
      <c r="G37" s="14">
        <v>100</v>
      </c>
    </row>
    <row r="38" spans="1:7" x14ac:dyDescent="0.2">
      <c r="A38" s="12" t="s">
        <v>74</v>
      </c>
      <c r="B38" s="15">
        <v>35</v>
      </c>
      <c r="C38" s="15">
        <v>35</v>
      </c>
      <c r="D38" s="15">
        <v>23</v>
      </c>
      <c r="E38" s="15">
        <v>35</v>
      </c>
      <c r="F38" s="14">
        <v>152.19999999999999</v>
      </c>
      <c r="G38" s="14">
        <v>100</v>
      </c>
    </row>
  </sheetData>
  <mergeCells count="7">
    <mergeCell ref="A2:G2"/>
    <mergeCell ref="D5:E5"/>
    <mergeCell ref="B4:G4"/>
    <mergeCell ref="A3:G3"/>
    <mergeCell ref="A4:A6"/>
    <mergeCell ref="F5:F6"/>
    <mergeCell ref="G5:G6"/>
  </mergeCells>
  <hyperlinks>
    <hyperlink ref="A1" location="содержание!A1" display="Содержание" xr:uid="{A040941E-89C5-440A-ADD5-D4F6350B8E2D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0DD0B-C89E-4CA6-9382-DCC1579E691E}">
  <dimension ref="A1:H86"/>
  <sheetViews>
    <sheetView workbookViewId="0">
      <selection activeCell="C10" sqref="C10"/>
    </sheetView>
  </sheetViews>
  <sheetFormatPr defaultRowHeight="12.75" x14ac:dyDescent="0.2"/>
  <cols>
    <col min="1" max="1" width="30.4257812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85</v>
      </c>
      <c r="B2" s="60"/>
      <c r="C2" s="60"/>
      <c r="D2" s="60"/>
      <c r="E2" s="60"/>
      <c r="F2" s="60"/>
      <c r="G2" s="60"/>
    </row>
    <row r="3" spans="1:8" s="3" customFormat="1" x14ac:dyDescent="0.2">
      <c r="A3" s="60" t="s">
        <v>86</v>
      </c>
      <c r="B3" s="60"/>
      <c r="C3" s="60"/>
      <c r="D3" s="60"/>
      <c r="E3" s="60"/>
      <c r="F3" s="60"/>
      <c r="G3" s="60"/>
    </row>
    <row r="4" spans="1:8" s="3" customFormat="1" ht="13.5" customHeight="1" x14ac:dyDescent="0.2">
      <c r="B4" s="8"/>
      <c r="C4" s="8"/>
      <c r="D4" s="8"/>
      <c r="E4" s="8"/>
      <c r="F4" s="8"/>
      <c r="G4" s="8" t="s">
        <v>87</v>
      </c>
    </row>
    <row r="5" spans="1:8" s="3" customFormat="1" ht="13.5" customHeight="1" x14ac:dyDescent="0.2">
      <c r="A5" s="62" t="s">
        <v>115</v>
      </c>
      <c r="B5" s="74" t="s">
        <v>1</v>
      </c>
      <c r="C5" s="75"/>
      <c r="D5" s="74" t="s">
        <v>88</v>
      </c>
      <c r="E5" s="75"/>
      <c r="F5" s="74" t="s">
        <v>89</v>
      </c>
      <c r="G5" s="75"/>
    </row>
    <row r="6" spans="1:8" s="3" customFormat="1" ht="13.5" customHeight="1" x14ac:dyDescent="0.2">
      <c r="A6" s="63"/>
      <c r="B6" s="62" t="s">
        <v>7</v>
      </c>
      <c r="C6" s="62" t="s">
        <v>6</v>
      </c>
      <c r="D6" s="62" t="s">
        <v>90</v>
      </c>
      <c r="E6" s="62" t="s">
        <v>91</v>
      </c>
      <c r="F6" s="62" t="s">
        <v>7</v>
      </c>
      <c r="G6" s="62" t="s">
        <v>6</v>
      </c>
    </row>
    <row r="7" spans="1:8" s="3" customFormat="1" ht="13.5" customHeight="1" x14ac:dyDescent="0.2">
      <c r="A7" s="64"/>
      <c r="B7" s="64"/>
      <c r="C7" s="64"/>
      <c r="D7" s="64"/>
      <c r="E7" s="64"/>
      <c r="F7" s="64"/>
      <c r="G7" s="64"/>
    </row>
    <row r="8" spans="1:8" s="3" customFormat="1" ht="13.5" customHeight="1" x14ac:dyDescent="0.2">
      <c r="A8" s="25"/>
      <c r="B8" s="25">
        <v>1</v>
      </c>
      <c r="C8" s="25">
        <v>2</v>
      </c>
      <c r="D8" s="25">
        <v>3</v>
      </c>
      <c r="E8" s="25">
        <v>4</v>
      </c>
      <c r="F8" s="25">
        <v>5</v>
      </c>
      <c r="G8" s="25">
        <v>6</v>
      </c>
    </row>
    <row r="9" spans="1:8" s="3" customFormat="1" ht="13.5" customHeight="1" x14ac:dyDescent="0.2">
      <c r="A9" s="27"/>
      <c r="B9" s="27"/>
      <c r="C9" s="27"/>
      <c r="D9" s="27"/>
      <c r="E9" s="27"/>
      <c r="F9" s="27"/>
      <c r="G9" s="27"/>
    </row>
    <row r="10" spans="1:8" s="2" customFormat="1" x14ac:dyDescent="0.2">
      <c r="A10" s="20" t="s">
        <v>8</v>
      </c>
      <c r="B10" s="21">
        <v>15440258.6</v>
      </c>
      <c r="C10" s="21">
        <f>C12+C20+C36+C46+C54+C64+C71+C83+C85</f>
        <v>20491471.200000003</v>
      </c>
      <c r="D10" s="22">
        <f>C10/B10*100</f>
        <v>132.71455958645669</v>
      </c>
      <c r="E10" s="21">
        <f>C10-B10</f>
        <v>5051212.6000000034</v>
      </c>
      <c r="F10" s="22">
        <v>27.2</v>
      </c>
      <c r="G10" s="22">
        <v>34.9</v>
      </c>
    </row>
    <row r="11" spans="1:8" s="2" customFormat="1" x14ac:dyDescent="0.2">
      <c r="A11" s="20"/>
      <c r="B11" s="21"/>
      <c r="C11" s="21"/>
      <c r="D11" s="22"/>
      <c r="E11" s="21"/>
      <c r="F11" s="22"/>
      <c r="G11" s="22"/>
    </row>
    <row r="12" spans="1:8" s="2" customFormat="1" x14ac:dyDescent="0.2">
      <c r="A12" s="20" t="s">
        <v>10</v>
      </c>
      <c r="B12" s="21">
        <v>807788.3</v>
      </c>
      <c r="C12" s="21">
        <v>918296.7</v>
      </c>
      <c r="D12" s="22">
        <v>113.7</v>
      </c>
      <c r="E12" s="21">
        <v>110508.4</v>
      </c>
      <c r="F12" s="22">
        <v>23.6</v>
      </c>
      <c r="G12" s="22">
        <v>26.2</v>
      </c>
    </row>
    <row r="13" spans="1:8" s="3" customFormat="1" x14ac:dyDescent="0.2">
      <c r="A13" s="12" t="s">
        <v>11</v>
      </c>
      <c r="B13" s="15">
        <v>158747</v>
      </c>
      <c r="C13" s="15">
        <v>161908</v>
      </c>
      <c r="D13" s="14">
        <v>102</v>
      </c>
      <c r="E13" s="15">
        <v>3161</v>
      </c>
      <c r="F13" s="14">
        <v>28.9</v>
      </c>
      <c r="G13" s="14">
        <v>29.5</v>
      </c>
    </row>
    <row r="14" spans="1:8" s="3" customFormat="1" x14ac:dyDescent="0.2">
      <c r="A14" s="12" t="s">
        <v>12</v>
      </c>
      <c r="B14" s="15">
        <v>298993</v>
      </c>
      <c r="C14" s="15">
        <v>302585</v>
      </c>
      <c r="D14" s="14">
        <v>101.2</v>
      </c>
      <c r="E14" s="15">
        <v>3592</v>
      </c>
      <c r="F14" s="14">
        <v>41.1</v>
      </c>
      <c r="G14" s="14">
        <v>40.700000000000003</v>
      </c>
    </row>
    <row r="15" spans="1:8" s="3" customFormat="1" x14ac:dyDescent="0.2">
      <c r="A15" s="12" t="s">
        <v>13</v>
      </c>
      <c r="B15" s="15">
        <v>298396</v>
      </c>
      <c r="C15" s="15">
        <v>385489</v>
      </c>
      <c r="D15" s="14">
        <v>129.19999999999999</v>
      </c>
      <c r="E15" s="15">
        <v>87093</v>
      </c>
      <c r="F15" s="14">
        <v>14.7</v>
      </c>
      <c r="G15" s="14">
        <v>18.600000000000001</v>
      </c>
    </row>
    <row r="16" spans="1:8" s="3" customFormat="1" x14ac:dyDescent="0.2">
      <c r="A16" s="12" t="s">
        <v>14</v>
      </c>
      <c r="B16" s="15">
        <v>53032</v>
      </c>
      <c r="C16" s="15">
        <v>78657</v>
      </c>
      <c r="D16" s="14">
        <v>148.30000000000001</v>
      </c>
      <c r="E16" s="15">
        <v>25625</v>
      </c>
      <c r="F16" s="14">
        <v>13.1</v>
      </c>
      <c r="G16" s="14">
        <v>18.8</v>
      </c>
    </row>
    <row r="17" spans="1:7" s="3" customFormat="1" x14ac:dyDescent="0.2">
      <c r="A17" s="12" t="s">
        <v>15</v>
      </c>
      <c r="B17" s="15">
        <v>23484</v>
      </c>
      <c r="C17" s="15">
        <v>39780</v>
      </c>
      <c r="D17" s="14">
        <v>169.4</v>
      </c>
      <c r="E17" s="15">
        <v>16296</v>
      </c>
      <c r="F17" s="14">
        <v>50.8</v>
      </c>
      <c r="G17" s="14">
        <v>51.9</v>
      </c>
    </row>
    <row r="18" spans="1:7" s="3" customFormat="1" x14ac:dyDescent="0.2">
      <c r="A18" s="12" t="s">
        <v>16</v>
      </c>
      <c r="B18" s="15">
        <v>28168.3</v>
      </c>
      <c r="C18" s="15">
        <v>28534.7</v>
      </c>
      <c r="D18" s="14">
        <v>101.3</v>
      </c>
      <c r="E18" s="15">
        <v>366.400000000001</v>
      </c>
      <c r="F18" s="14">
        <v>41.6</v>
      </c>
      <c r="G18" s="14">
        <v>41.5</v>
      </c>
    </row>
    <row r="19" spans="1:7" s="3" customFormat="1" x14ac:dyDescent="0.2">
      <c r="A19" s="12"/>
      <c r="B19" s="15"/>
      <c r="C19" s="15"/>
      <c r="D19" s="14"/>
      <c r="E19" s="15"/>
      <c r="F19" s="14"/>
      <c r="G19" s="14"/>
    </row>
    <row r="20" spans="1:7" s="2" customFormat="1" ht="25.5" x14ac:dyDescent="0.2">
      <c r="A20" s="20" t="s">
        <v>18</v>
      </c>
      <c r="B20" s="21">
        <v>3053892.6</v>
      </c>
      <c r="C20" s="21">
        <v>3370946.3</v>
      </c>
      <c r="D20" s="22">
        <v>110.4</v>
      </c>
      <c r="E20" s="21">
        <v>317053.7</v>
      </c>
      <c r="F20" s="22">
        <v>44.8</v>
      </c>
      <c r="G20" s="22">
        <v>46.9</v>
      </c>
    </row>
    <row r="21" spans="1:7" s="3" customFormat="1" x14ac:dyDescent="0.2">
      <c r="A21" s="12" t="s">
        <v>19</v>
      </c>
      <c r="B21" s="15">
        <v>172572</v>
      </c>
      <c r="C21" s="15">
        <v>184668</v>
      </c>
      <c r="D21" s="14">
        <v>107</v>
      </c>
      <c r="E21" s="15">
        <v>12096</v>
      </c>
      <c r="F21" s="14">
        <v>39.6</v>
      </c>
      <c r="G21" s="14">
        <v>41.7</v>
      </c>
    </row>
    <row r="22" spans="1:7" s="3" customFormat="1" x14ac:dyDescent="0.2">
      <c r="A22" s="12" t="s">
        <v>20</v>
      </c>
      <c r="B22" s="15">
        <v>39353</v>
      </c>
      <c r="C22" s="15">
        <v>45285</v>
      </c>
      <c r="D22" s="14">
        <v>115.1</v>
      </c>
      <c r="E22" s="15">
        <v>5932</v>
      </c>
      <c r="F22" s="14">
        <v>40.700000000000003</v>
      </c>
      <c r="G22" s="14">
        <v>41.7</v>
      </c>
    </row>
    <row r="23" spans="1:7" s="3" customFormat="1" x14ac:dyDescent="0.2">
      <c r="A23" s="12" t="s">
        <v>21</v>
      </c>
      <c r="B23" s="15">
        <v>487490.6</v>
      </c>
      <c r="C23" s="15">
        <v>532950.6</v>
      </c>
      <c r="D23" s="14">
        <v>109.3</v>
      </c>
      <c r="E23" s="15">
        <v>45460</v>
      </c>
      <c r="F23" s="14">
        <v>50.4</v>
      </c>
      <c r="G23" s="14">
        <v>53.2</v>
      </c>
    </row>
    <row r="24" spans="1:7" s="3" customFormat="1" x14ac:dyDescent="0.2">
      <c r="A24" s="12" t="s">
        <v>22</v>
      </c>
      <c r="B24" s="15">
        <v>577478</v>
      </c>
      <c r="C24" s="15">
        <v>608317</v>
      </c>
      <c r="D24" s="14">
        <v>105.3</v>
      </c>
      <c r="E24" s="15">
        <v>30839</v>
      </c>
      <c r="F24" s="14">
        <v>51.8</v>
      </c>
      <c r="G24" s="14">
        <v>54.1</v>
      </c>
    </row>
    <row r="25" spans="1:7" s="3" customFormat="1" x14ac:dyDescent="0.2">
      <c r="A25" s="12" t="s">
        <v>23</v>
      </c>
      <c r="B25" s="15">
        <v>488550</v>
      </c>
      <c r="C25" s="15">
        <v>542909</v>
      </c>
      <c r="D25" s="14">
        <v>111.1</v>
      </c>
      <c r="E25" s="15">
        <v>54359</v>
      </c>
      <c r="F25" s="14">
        <v>56.8</v>
      </c>
      <c r="G25" s="14">
        <v>58.2</v>
      </c>
    </row>
    <row r="26" spans="1:7" s="3" customFormat="1" x14ac:dyDescent="0.2">
      <c r="A26" s="12" t="s">
        <v>24</v>
      </c>
      <c r="B26" s="15">
        <v>2067</v>
      </c>
      <c r="C26" s="15">
        <v>2067</v>
      </c>
      <c r="D26" s="14">
        <v>100</v>
      </c>
      <c r="E26" s="15" t="s">
        <v>9</v>
      </c>
      <c r="F26" s="14">
        <v>68.900000000000006</v>
      </c>
      <c r="G26" s="14">
        <v>68.900000000000006</v>
      </c>
    </row>
    <row r="27" spans="1:7" s="3" customFormat="1" x14ac:dyDescent="0.2">
      <c r="A27" s="12" t="s">
        <v>25</v>
      </c>
      <c r="B27" s="15">
        <v>796179</v>
      </c>
      <c r="C27" s="15">
        <v>929086.1</v>
      </c>
      <c r="D27" s="14">
        <v>116.7</v>
      </c>
      <c r="E27" s="15">
        <v>132907.1</v>
      </c>
      <c r="F27" s="14">
        <v>37.200000000000003</v>
      </c>
      <c r="G27" s="14">
        <v>39.700000000000003</v>
      </c>
    </row>
    <row r="28" spans="1:7" s="3" customFormat="1" x14ac:dyDescent="0.2">
      <c r="A28" s="12" t="s">
        <v>26</v>
      </c>
      <c r="B28" s="15">
        <v>818</v>
      </c>
      <c r="C28" s="15">
        <v>1305</v>
      </c>
      <c r="D28" s="14">
        <v>159.5</v>
      </c>
      <c r="E28" s="15">
        <v>487</v>
      </c>
      <c r="F28" s="14">
        <v>17.8</v>
      </c>
      <c r="G28" s="14">
        <v>28.4</v>
      </c>
    </row>
    <row r="29" spans="1:7" s="3" customFormat="1" x14ac:dyDescent="0.2">
      <c r="A29" s="12" t="s">
        <v>27</v>
      </c>
      <c r="B29" s="15">
        <v>64667</v>
      </c>
      <c r="C29" s="15">
        <v>72103</v>
      </c>
      <c r="D29" s="14">
        <v>111.5</v>
      </c>
      <c r="E29" s="15">
        <v>7436</v>
      </c>
      <c r="F29" s="14">
        <v>27.3</v>
      </c>
      <c r="G29" s="14">
        <v>30.3</v>
      </c>
    </row>
    <row r="30" spans="1:7" s="3" customFormat="1" x14ac:dyDescent="0.2">
      <c r="A30" s="12" t="s">
        <v>28</v>
      </c>
      <c r="B30" s="15">
        <v>379281</v>
      </c>
      <c r="C30" s="15">
        <v>419183</v>
      </c>
      <c r="D30" s="14">
        <v>110.5</v>
      </c>
      <c r="E30" s="15">
        <v>39902</v>
      </c>
      <c r="F30" s="14">
        <v>46.8</v>
      </c>
      <c r="G30" s="14">
        <v>49.7</v>
      </c>
    </row>
    <row r="31" spans="1:7" s="3" customFormat="1" x14ac:dyDescent="0.2">
      <c r="A31" s="12" t="s">
        <v>29</v>
      </c>
      <c r="B31" s="15">
        <v>19432</v>
      </c>
      <c r="C31" s="15">
        <v>20835</v>
      </c>
      <c r="D31" s="14">
        <v>107.2</v>
      </c>
      <c r="E31" s="15">
        <v>1403</v>
      </c>
      <c r="F31" s="14">
        <v>20.5</v>
      </c>
      <c r="G31" s="14">
        <v>22</v>
      </c>
    </row>
    <row r="32" spans="1:7" s="3" customFormat="1" x14ac:dyDescent="0.2">
      <c r="A32" s="12" t="s">
        <v>30</v>
      </c>
      <c r="B32" s="15">
        <v>64740</v>
      </c>
      <c r="C32" s="15">
        <v>57224.6</v>
      </c>
      <c r="D32" s="14">
        <v>88.4</v>
      </c>
      <c r="E32" s="15">
        <v>-7515.4</v>
      </c>
      <c r="F32" s="14">
        <v>42.7</v>
      </c>
      <c r="G32" s="14">
        <v>35.200000000000003</v>
      </c>
    </row>
    <row r="33" spans="1:7" s="3" customFormat="1" x14ac:dyDescent="0.2">
      <c r="A33" s="12" t="s">
        <v>31</v>
      </c>
      <c r="B33" s="15">
        <v>3317</v>
      </c>
      <c r="C33" s="15">
        <v>3460</v>
      </c>
      <c r="D33" s="14">
        <v>104.3</v>
      </c>
      <c r="E33" s="15">
        <v>143</v>
      </c>
      <c r="F33" s="14">
        <v>31</v>
      </c>
      <c r="G33" s="14">
        <v>31.2</v>
      </c>
    </row>
    <row r="34" spans="1:7" s="3" customFormat="1" x14ac:dyDescent="0.2">
      <c r="A34" s="12" t="s">
        <v>32</v>
      </c>
      <c r="B34" s="15">
        <v>186</v>
      </c>
      <c r="C34" s="15">
        <v>210</v>
      </c>
      <c r="D34" s="14">
        <v>112.9</v>
      </c>
      <c r="E34" s="15">
        <v>24</v>
      </c>
      <c r="F34" s="14">
        <v>31</v>
      </c>
      <c r="G34" s="14">
        <v>35</v>
      </c>
    </row>
    <row r="35" spans="1:7" s="3" customFormat="1" x14ac:dyDescent="0.2">
      <c r="A35" s="12"/>
      <c r="B35" s="15"/>
      <c r="C35" s="15"/>
      <c r="D35" s="14"/>
      <c r="E35" s="15"/>
      <c r="F35" s="14"/>
      <c r="G35" s="14"/>
    </row>
    <row r="36" spans="1:7" s="2" customFormat="1" x14ac:dyDescent="0.2">
      <c r="A36" s="20" t="s">
        <v>34</v>
      </c>
      <c r="B36" s="21">
        <v>2524668.2999999998</v>
      </c>
      <c r="C36" s="21">
        <v>2647317.7000000002</v>
      </c>
      <c r="D36" s="22">
        <v>104.9</v>
      </c>
      <c r="E36" s="21">
        <v>122649.4</v>
      </c>
      <c r="F36" s="22">
        <v>27.7</v>
      </c>
      <c r="G36" s="22">
        <v>29.2</v>
      </c>
    </row>
    <row r="37" spans="1:7" s="3" customFormat="1" x14ac:dyDescent="0.2">
      <c r="A37" s="12" t="s">
        <v>35</v>
      </c>
      <c r="B37" s="15">
        <v>778240</v>
      </c>
      <c r="C37" s="15">
        <v>774007</v>
      </c>
      <c r="D37" s="14">
        <v>99.5</v>
      </c>
      <c r="E37" s="15">
        <v>-4233</v>
      </c>
      <c r="F37" s="14">
        <v>28.1</v>
      </c>
      <c r="G37" s="14">
        <v>28.9</v>
      </c>
    </row>
    <row r="38" spans="1:7" s="3" customFormat="1" x14ac:dyDescent="0.2">
      <c r="A38" s="12" t="s">
        <v>36</v>
      </c>
      <c r="B38" s="15">
        <v>491507</v>
      </c>
      <c r="C38" s="15">
        <v>519003.7</v>
      </c>
      <c r="D38" s="14">
        <v>105.6</v>
      </c>
      <c r="E38" s="15">
        <v>27496.7</v>
      </c>
      <c r="F38" s="14">
        <v>28.1</v>
      </c>
      <c r="G38" s="14">
        <v>29.4</v>
      </c>
    </row>
    <row r="39" spans="1:7" s="3" customFormat="1" x14ac:dyDescent="0.2">
      <c r="A39" s="12" t="s">
        <v>37</v>
      </c>
      <c r="B39" s="15">
        <v>297931</v>
      </c>
      <c r="C39" s="15">
        <v>309086</v>
      </c>
      <c r="D39" s="14">
        <v>103.7</v>
      </c>
      <c r="E39" s="15">
        <v>11155</v>
      </c>
      <c r="F39" s="14">
        <v>25.9</v>
      </c>
      <c r="G39" s="14">
        <v>28.4</v>
      </c>
    </row>
    <row r="40" spans="1:7" s="3" customFormat="1" x14ac:dyDescent="0.2">
      <c r="A40" s="12" t="s">
        <v>38</v>
      </c>
      <c r="B40" s="15">
        <v>23295</v>
      </c>
      <c r="C40" s="15">
        <v>25944</v>
      </c>
      <c r="D40" s="14">
        <v>111.4</v>
      </c>
      <c r="E40" s="15">
        <v>2649</v>
      </c>
      <c r="F40" s="14">
        <v>25.1</v>
      </c>
      <c r="G40" s="14">
        <v>25</v>
      </c>
    </row>
    <row r="41" spans="1:7" s="3" customFormat="1" x14ac:dyDescent="0.2">
      <c r="A41" s="12" t="s">
        <v>39</v>
      </c>
      <c r="B41" s="15">
        <v>107184.3</v>
      </c>
      <c r="C41" s="15">
        <v>99203</v>
      </c>
      <c r="D41" s="14">
        <v>92.6</v>
      </c>
      <c r="E41" s="15">
        <v>-7981.3</v>
      </c>
      <c r="F41" s="14">
        <v>23.1</v>
      </c>
      <c r="G41" s="14">
        <v>23.4</v>
      </c>
    </row>
    <row r="42" spans="1:7" s="3" customFormat="1" x14ac:dyDescent="0.2">
      <c r="A42" s="12" t="s">
        <v>40</v>
      </c>
      <c r="B42" s="15">
        <v>816279</v>
      </c>
      <c r="C42" s="15">
        <v>909061</v>
      </c>
      <c r="D42" s="14">
        <v>111.4</v>
      </c>
      <c r="E42" s="15">
        <v>92782</v>
      </c>
      <c r="F42" s="14">
        <v>28.5</v>
      </c>
      <c r="G42" s="14">
        <v>30.4</v>
      </c>
    </row>
    <row r="43" spans="1:7" s="3" customFormat="1" x14ac:dyDescent="0.2">
      <c r="A43" s="12" t="s">
        <v>41</v>
      </c>
      <c r="B43" s="15">
        <v>29200</v>
      </c>
      <c r="C43" s="15">
        <v>33237</v>
      </c>
      <c r="D43" s="14">
        <v>113.8</v>
      </c>
      <c r="E43" s="15">
        <v>4037</v>
      </c>
      <c r="F43" s="14">
        <v>28</v>
      </c>
      <c r="G43" s="14">
        <v>32</v>
      </c>
    </row>
    <row r="44" spans="1:7" s="2" customFormat="1" x14ac:dyDescent="0.2">
      <c r="A44" s="12" t="s">
        <v>42</v>
      </c>
      <c r="B44" s="15">
        <v>4327</v>
      </c>
      <c r="C44" s="15">
        <v>3720</v>
      </c>
      <c r="D44" s="14">
        <v>86</v>
      </c>
      <c r="E44" s="15">
        <v>-607</v>
      </c>
      <c r="F44" s="14">
        <v>25.5</v>
      </c>
      <c r="G44" s="14">
        <v>32.299999999999997</v>
      </c>
    </row>
    <row r="45" spans="1:7" s="3" customFormat="1" x14ac:dyDescent="0.2">
      <c r="A45" s="12"/>
      <c r="B45" s="15"/>
      <c r="C45" s="15"/>
      <c r="D45" s="14"/>
      <c r="E45" s="15"/>
      <c r="F45" s="14"/>
      <c r="G45" s="14"/>
    </row>
    <row r="46" spans="1:7" s="3" customFormat="1" x14ac:dyDescent="0.2">
      <c r="A46" s="20" t="s">
        <v>43</v>
      </c>
      <c r="B46" s="21">
        <v>618830</v>
      </c>
      <c r="C46" s="21">
        <v>729042.9</v>
      </c>
      <c r="D46" s="22">
        <v>117.8</v>
      </c>
      <c r="E46" s="21">
        <v>110212.9</v>
      </c>
      <c r="F46" s="22">
        <v>24.3</v>
      </c>
      <c r="G46" s="22">
        <v>26.8</v>
      </c>
    </row>
    <row r="47" spans="1:7" s="3" customFormat="1" x14ac:dyDescent="0.2">
      <c r="A47" s="12" t="s">
        <v>44</v>
      </c>
      <c r="B47" s="15">
        <v>111363</v>
      </c>
      <c r="C47" s="15">
        <v>143167</v>
      </c>
      <c r="D47" s="14">
        <v>128.6</v>
      </c>
      <c r="E47" s="15">
        <v>31804</v>
      </c>
      <c r="F47" s="14">
        <v>26.6</v>
      </c>
      <c r="G47" s="14">
        <v>27.3</v>
      </c>
    </row>
    <row r="48" spans="1:7" s="3" customFormat="1" x14ac:dyDescent="0.2">
      <c r="A48" s="12" t="s">
        <v>223</v>
      </c>
      <c r="B48" s="15">
        <v>36237</v>
      </c>
      <c r="C48" s="15">
        <v>47435</v>
      </c>
      <c r="D48" s="14">
        <v>130.9</v>
      </c>
      <c r="E48" s="15">
        <v>11198</v>
      </c>
      <c r="F48" s="14">
        <v>26.3</v>
      </c>
      <c r="G48" s="14">
        <v>26.9</v>
      </c>
    </row>
    <row r="49" spans="1:7" s="3" customFormat="1" x14ac:dyDescent="0.2">
      <c r="A49" s="12" t="s">
        <v>45</v>
      </c>
      <c r="B49" s="15">
        <v>122224</v>
      </c>
      <c r="C49" s="15">
        <v>136962</v>
      </c>
      <c r="D49" s="14">
        <v>112.1</v>
      </c>
      <c r="E49" s="15">
        <v>14738</v>
      </c>
      <c r="F49" s="14">
        <v>22.1</v>
      </c>
      <c r="G49" s="14">
        <v>24.9</v>
      </c>
    </row>
    <row r="50" spans="1:7" s="2" customFormat="1" x14ac:dyDescent="0.2">
      <c r="A50" s="12" t="s">
        <v>46</v>
      </c>
      <c r="B50" s="15">
        <v>218052</v>
      </c>
      <c r="C50" s="15">
        <v>259524.9</v>
      </c>
      <c r="D50" s="14">
        <v>119</v>
      </c>
      <c r="E50" s="15">
        <v>41472.9</v>
      </c>
      <c r="F50" s="14">
        <v>23.9</v>
      </c>
      <c r="G50" s="14">
        <v>27.4</v>
      </c>
    </row>
    <row r="51" spans="1:7" s="3" customFormat="1" x14ac:dyDescent="0.2">
      <c r="A51" s="12" t="s">
        <v>47</v>
      </c>
      <c r="B51" s="15">
        <v>130908</v>
      </c>
      <c r="C51" s="15">
        <v>141826</v>
      </c>
      <c r="D51" s="14">
        <v>108.3</v>
      </c>
      <c r="E51" s="15">
        <v>10918</v>
      </c>
      <c r="F51" s="14">
        <v>25.1</v>
      </c>
      <c r="G51" s="14">
        <v>26.9</v>
      </c>
    </row>
    <row r="52" spans="1:7" s="3" customFormat="1" x14ac:dyDescent="0.2">
      <c r="A52" s="12" t="s">
        <v>224</v>
      </c>
      <c r="B52" s="15">
        <v>46</v>
      </c>
      <c r="C52" s="15">
        <v>128</v>
      </c>
      <c r="D52" s="14">
        <v>278.3</v>
      </c>
      <c r="E52" s="15">
        <v>82</v>
      </c>
      <c r="F52" s="14">
        <v>11.5</v>
      </c>
      <c r="G52" s="14">
        <v>8</v>
      </c>
    </row>
    <row r="53" spans="1:7" s="3" customFormat="1" x14ac:dyDescent="0.2">
      <c r="A53" s="12"/>
      <c r="B53" s="15"/>
      <c r="C53" s="15"/>
      <c r="D53" s="14"/>
      <c r="E53" s="15"/>
      <c r="F53" s="14"/>
      <c r="G53" s="14"/>
    </row>
    <row r="54" spans="1:7" s="3" customFormat="1" x14ac:dyDescent="0.2">
      <c r="A54" s="20" t="s">
        <v>48</v>
      </c>
      <c r="B54" s="21">
        <v>3481229.5</v>
      </c>
      <c r="C54" s="21">
        <v>3574688.8</v>
      </c>
      <c r="D54" s="22">
        <v>102.7</v>
      </c>
      <c r="E54" s="21">
        <v>93459.299999999799</v>
      </c>
      <c r="F54" s="22">
        <v>38.200000000000003</v>
      </c>
      <c r="G54" s="22">
        <v>38.799999999999997</v>
      </c>
    </row>
    <row r="55" spans="1:7" s="3" customFormat="1" x14ac:dyDescent="0.2">
      <c r="A55" s="12" t="s">
        <v>49</v>
      </c>
      <c r="B55" s="15">
        <v>33567</v>
      </c>
      <c r="C55" s="15">
        <v>35103</v>
      </c>
      <c r="D55" s="14">
        <v>104.6</v>
      </c>
      <c r="E55" s="15">
        <v>1536</v>
      </c>
      <c r="F55" s="14">
        <v>24.3</v>
      </c>
      <c r="G55" s="14">
        <v>25.4</v>
      </c>
    </row>
    <row r="56" spans="1:7" s="3" customFormat="1" x14ac:dyDescent="0.2">
      <c r="A56" s="12" t="s">
        <v>50</v>
      </c>
      <c r="B56" s="15">
        <v>340814</v>
      </c>
      <c r="C56" s="15">
        <v>326447</v>
      </c>
      <c r="D56" s="14">
        <v>95.8</v>
      </c>
      <c r="E56" s="15">
        <v>-14367</v>
      </c>
      <c r="F56" s="14">
        <v>44</v>
      </c>
      <c r="G56" s="14">
        <v>42.5</v>
      </c>
    </row>
    <row r="57" spans="1:7" s="3" customFormat="1" x14ac:dyDescent="0.2">
      <c r="A57" s="12" t="s">
        <v>51</v>
      </c>
      <c r="B57" s="15">
        <v>163690</v>
      </c>
      <c r="C57" s="15">
        <v>198492.5</v>
      </c>
      <c r="D57" s="14">
        <v>121.3</v>
      </c>
      <c r="E57" s="15">
        <v>34802.5</v>
      </c>
      <c r="F57" s="14">
        <v>28.4</v>
      </c>
      <c r="G57" s="14">
        <v>32.1</v>
      </c>
    </row>
    <row r="58" spans="1:7" s="3" customFormat="1" x14ac:dyDescent="0.2">
      <c r="A58" s="12" t="s">
        <v>52</v>
      </c>
      <c r="B58" s="15">
        <v>1251626</v>
      </c>
      <c r="C58" s="15">
        <v>1253599</v>
      </c>
      <c r="D58" s="14">
        <v>100.2</v>
      </c>
      <c r="E58" s="15">
        <v>1973</v>
      </c>
      <c r="F58" s="14">
        <v>45.3</v>
      </c>
      <c r="G58" s="14">
        <v>45.6</v>
      </c>
    </row>
    <row r="59" spans="1:7" s="3" customFormat="1" x14ac:dyDescent="0.2">
      <c r="A59" s="12" t="s">
        <v>53</v>
      </c>
      <c r="B59" s="15">
        <v>75988</v>
      </c>
      <c r="C59" s="15">
        <v>69718</v>
      </c>
      <c r="D59" s="14">
        <v>91.7</v>
      </c>
      <c r="E59" s="15">
        <v>-6270</v>
      </c>
      <c r="F59" s="14">
        <v>47.3</v>
      </c>
      <c r="G59" s="14">
        <v>48.3</v>
      </c>
    </row>
    <row r="60" spans="1:7" s="2" customFormat="1" x14ac:dyDescent="0.2">
      <c r="A60" s="12" t="s">
        <v>54</v>
      </c>
      <c r="B60" s="15">
        <v>814712</v>
      </c>
      <c r="C60" s="15">
        <v>852016.4</v>
      </c>
      <c r="D60" s="14">
        <v>104.6</v>
      </c>
      <c r="E60" s="15">
        <v>37304.400000000001</v>
      </c>
      <c r="F60" s="14">
        <v>36</v>
      </c>
      <c r="G60" s="14">
        <v>37.299999999999997</v>
      </c>
    </row>
    <row r="61" spans="1:7" s="3" customFormat="1" x14ac:dyDescent="0.2">
      <c r="A61" s="12" t="s">
        <v>56</v>
      </c>
      <c r="B61" s="15">
        <v>795726.6</v>
      </c>
      <c r="C61" s="15">
        <v>826001</v>
      </c>
      <c r="D61" s="14">
        <v>103.8</v>
      </c>
      <c r="E61" s="15">
        <v>30274.400000000001</v>
      </c>
      <c r="F61" s="14">
        <v>35.9</v>
      </c>
      <c r="G61" s="14">
        <v>36.1</v>
      </c>
    </row>
    <row r="62" spans="1:7" s="3" customFormat="1" x14ac:dyDescent="0.2">
      <c r="A62" s="12" t="s">
        <v>58</v>
      </c>
      <c r="B62" s="15">
        <v>81093.899999999994</v>
      </c>
      <c r="C62" s="15">
        <v>83029.899999999994</v>
      </c>
      <c r="D62" s="14">
        <v>102.4</v>
      </c>
      <c r="E62" s="15">
        <v>1936</v>
      </c>
      <c r="F62" s="14">
        <v>22</v>
      </c>
      <c r="G62" s="14">
        <v>22.8</v>
      </c>
    </row>
    <row r="63" spans="1:7" s="3" customFormat="1" x14ac:dyDescent="0.2">
      <c r="A63" s="12"/>
      <c r="B63" s="15"/>
      <c r="C63" s="15"/>
      <c r="D63" s="14"/>
      <c r="E63" s="15"/>
      <c r="F63" s="14"/>
      <c r="G63" s="14"/>
    </row>
    <row r="64" spans="1:7" s="3" customFormat="1" x14ac:dyDescent="0.2">
      <c r="A64" s="20" t="s">
        <v>59</v>
      </c>
      <c r="B64" s="21">
        <v>427369.4</v>
      </c>
      <c r="C64" s="21">
        <v>502815.4</v>
      </c>
      <c r="D64" s="22">
        <v>117.7</v>
      </c>
      <c r="E64" s="21">
        <v>75446</v>
      </c>
      <c r="F64" s="22">
        <v>26.8</v>
      </c>
      <c r="G64" s="22">
        <v>33.9</v>
      </c>
    </row>
    <row r="65" spans="1:7" s="3" customFormat="1" x14ac:dyDescent="0.2">
      <c r="A65" s="12" t="s">
        <v>60</v>
      </c>
      <c r="B65" s="15">
        <v>24964.400000000001</v>
      </c>
      <c r="C65" s="15">
        <v>45609</v>
      </c>
      <c r="D65" s="14">
        <v>182.7</v>
      </c>
      <c r="E65" s="15">
        <v>20644.599999999999</v>
      </c>
      <c r="F65" s="14">
        <v>25.8</v>
      </c>
      <c r="G65" s="14">
        <v>38.1</v>
      </c>
    </row>
    <row r="66" spans="1:7" s="3" customFormat="1" x14ac:dyDescent="0.2">
      <c r="A66" s="12" t="s">
        <v>61</v>
      </c>
      <c r="B66" s="15">
        <v>125237</v>
      </c>
      <c r="C66" s="15">
        <v>162969</v>
      </c>
      <c r="D66" s="14">
        <v>130.1</v>
      </c>
      <c r="E66" s="15">
        <v>37732</v>
      </c>
      <c r="F66" s="14">
        <v>22.9</v>
      </c>
      <c r="G66" s="14">
        <v>35.5</v>
      </c>
    </row>
    <row r="67" spans="1:7" s="2" customFormat="1" x14ac:dyDescent="0.2">
      <c r="A67" s="12" t="s">
        <v>62</v>
      </c>
      <c r="B67" s="15">
        <v>174056</v>
      </c>
      <c r="C67" s="15">
        <v>155809</v>
      </c>
      <c r="D67" s="14">
        <v>89.5</v>
      </c>
      <c r="E67" s="15">
        <v>-18247</v>
      </c>
      <c r="F67" s="14">
        <v>41.3</v>
      </c>
      <c r="G67" s="14">
        <v>44.2</v>
      </c>
    </row>
    <row r="68" spans="1:7" s="2" customFormat="1" x14ac:dyDescent="0.2">
      <c r="A68" s="12" t="s">
        <v>63</v>
      </c>
      <c r="B68" s="15">
        <v>103048</v>
      </c>
      <c r="C68" s="15">
        <v>138364</v>
      </c>
      <c r="D68" s="14">
        <v>134.30000000000001</v>
      </c>
      <c r="E68" s="15">
        <v>35316</v>
      </c>
      <c r="F68" s="14">
        <v>19.399999999999999</v>
      </c>
      <c r="G68" s="14">
        <v>25</v>
      </c>
    </row>
    <row r="69" spans="1:7" s="2" customFormat="1" x14ac:dyDescent="0.2">
      <c r="A69" s="12" t="s">
        <v>64</v>
      </c>
      <c r="B69" s="15">
        <v>64</v>
      </c>
      <c r="C69" s="15">
        <v>64.400000000000006</v>
      </c>
      <c r="D69" s="14">
        <v>100.6</v>
      </c>
      <c r="E69" s="15">
        <v>0.40000000000000602</v>
      </c>
      <c r="F69" s="14">
        <v>64</v>
      </c>
      <c r="G69" s="14">
        <v>64.400000000000006</v>
      </c>
    </row>
    <row r="70" spans="1:7" s="3" customFormat="1" x14ac:dyDescent="0.2">
      <c r="A70" s="12"/>
      <c r="B70" s="15"/>
      <c r="C70" s="15"/>
      <c r="D70" s="14"/>
      <c r="E70" s="15"/>
      <c r="F70" s="14"/>
      <c r="G70" s="14"/>
    </row>
    <row r="71" spans="1:7" x14ac:dyDescent="0.2">
      <c r="A71" s="20" t="s">
        <v>65</v>
      </c>
      <c r="B71" s="21">
        <v>4234487</v>
      </c>
      <c r="C71" s="21">
        <v>8444291.3000000007</v>
      </c>
      <c r="D71" s="22">
        <v>199.4</v>
      </c>
      <c r="E71" s="21">
        <v>4209804.3</v>
      </c>
      <c r="F71" s="22">
        <v>18.100000000000001</v>
      </c>
      <c r="G71" s="22">
        <v>34.200000000000003</v>
      </c>
    </row>
    <row r="72" spans="1:7" x14ac:dyDescent="0.2">
      <c r="A72" s="12" t="s">
        <v>66</v>
      </c>
      <c r="B72" s="15">
        <v>252382</v>
      </c>
      <c r="C72" s="15">
        <v>427576</v>
      </c>
      <c r="D72" s="14">
        <v>169.4</v>
      </c>
      <c r="E72" s="15">
        <v>175194</v>
      </c>
      <c r="F72" s="14">
        <v>23</v>
      </c>
      <c r="G72" s="14">
        <v>36.1</v>
      </c>
    </row>
    <row r="73" spans="1:7" x14ac:dyDescent="0.2">
      <c r="A73" s="12" t="s">
        <v>67</v>
      </c>
      <c r="B73" s="15">
        <v>560937</v>
      </c>
      <c r="C73" s="15">
        <v>1823299</v>
      </c>
      <c r="D73" s="14">
        <v>325</v>
      </c>
      <c r="E73" s="15">
        <v>1262362</v>
      </c>
      <c r="F73" s="14">
        <v>11.9</v>
      </c>
      <c r="G73" s="14">
        <v>31.7</v>
      </c>
    </row>
    <row r="74" spans="1:7" x14ac:dyDescent="0.2">
      <c r="A74" s="12" t="s">
        <v>68</v>
      </c>
      <c r="B74" s="15">
        <v>164591</v>
      </c>
      <c r="C74" s="15">
        <v>274055</v>
      </c>
      <c r="D74" s="14">
        <v>166.5</v>
      </c>
      <c r="E74" s="15">
        <v>109464</v>
      </c>
      <c r="F74" s="14">
        <v>16.600000000000001</v>
      </c>
      <c r="G74" s="14">
        <v>31.1</v>
      </c>
    </row>
    <row r="75" spans="1:7" x14ac:dyDescent="0.2">
      <c r="A75" s="12" t="s">
        <v>69</v>
      </c>
      <c r="B75" s="15">
        <v>705754</v>
      </c>
      <c r="C75" s="15">
        <v>1418495</v>
      </c>
      <c r="D75" s="14">
        <v>201</v>
      </c>
      <c r="E75" s="15">
        <v>712741</v>
      </c>
      <c r="F75" s="14">
        <v>19.3</v>
      </c>
      <c r="G75" s="14">
        <v>36.799999999999997</v>
      </c>
    </row>
    <row r="76" spans="1:7" x14ac:dyDescent="0.2">
      <c r="A76" s="12" t="s">
        <v>70</v>
      </c>
      <c r="B76" s="15">
        <v>340068</v>
      </c>
      <c r="C76" s="15">
        <v>912691</v>
      </c>
      <c r="D76" s="14">
        <v>268.39999999999998</v>
      </c>
      <c r="E76" s="15">
        <v>572623</v>
      </c>
      <c r="F76" s="14">
        <v>9.1</v>
      </c>
      <c r="G76" s="14">
        <v>27.3</v>
      </c>
    </row>
    <row r="77" spans="1:7" x14ac:dyDescent="0.2">
      <c r="A77" s="12" t="s">
        <v>71</v>
      </c>
      <c r="B77" s="15">
        <v>1143137</v>
      </c>
      <c r="C77" s="15">
        <v>1973484</v>
      </c>
      <c r="D77" s="14">
        <v>172.6</v>
      </c>
      <c r="E77" s="15">
        <v>830347</v>
      </c>
      <c r="F77" s="14">
        <v>20.7</v>
      </c>
      <c r="G77" s="14">
        <v>34.5</v>
      </c>
    </row>
    <row r="78" spans="1:7" x14ac:dyDescent="0.2">
      <c r="A78" s="12" t="s">
        <v>72</v>
      </c>
      <c r="B78" s="15">
        <v>2025</v>
      </c>
      <c r="C78" s="15">
        <v>2160</v>
      </c>
      <c r="D78" s="14">
        <v>106.7</v>
      </c>
      <c r="E78" s="15">
        <v>135</v>
      </c>
      <c r="F78" s="14">
        <v>75</v>
      </c>
      <c r="G78" s="14">
        <v>80</v>
      </c>
    </row>
    <row r="79" spans="1:7" x14ac:dyDescent="0.2">
      <c r="A79" s="12" t="s">
        <v>73</v>
      </c>
      <c r="B79" s="15">
        <v>752743</v>
      </c>
      <c r="C79" s="15">
        <v>1118582.3</v>
      </c>
      <c r="D79" s="14">
        <v>148.6</v>
      </c>
      <c r="E79" s="15">
        <v>365839.3</v>
      </c>
      <c r="F79" s="14">
        <v>29.9</v>
      </c>
      <c r="G79" s="14">
        <v>41.4</v>
      </c>
    </row>
    <row r="80" spans="1:7" x14ac:dyDescent="0.2">
      <c r="A80" s="12" t="s">
        <v>74</v>
      </c>
      <c r="B80" s="15">
        <v>276725</v>
      </c>
      <c r="C80" s="15">
        <v>433042</v>
      </c>
      <c r="D80" s="14">
        <v>156.5</v>
      </c>
      <c r="E80" s="15">
        <v>156317</v>
      </c>
      <c r="F80" s="14">
        <v>26.6</v>
      </c>
      <c r="G80" s="14">
        <v>39.6</v>
      </c>
    </row>
    <row r="81" spans="1:7" x14ac:dyDescent="0.2">
      <c r="A81" s="12" t="s">
        <v>76</v>
      </c>
      <c r="B81" s="15">
        <v>38150</v>
      </c>
      <c r="C81" s="15">
        <v>63067</v>
      </c>
      <c r="D81" s="14">
        <v>165.3</v>
      </c>
      <c r="E81" s="15">
        <v>24917</v>
      </c>
      <c r="F81" s="14">
        <v>26.6</v>
      </c>
      <c r="G81" s="14">
        <v>37.1</v>
      </c>
    </row>
    <row r="82" spans="1:7" x14ac:dyDescent="0.2">
      <c r="A82" s="12"/>
      <c r="B82" s="15"/>
      <c r="C82" s="15"/>
      <c r="D82" s="14"/>
      <c r="E82" s="15"/>
      <c r="F82" s="14"/>
      <c r="G82" s="14"/>
    </row>
    <row r="83" spans="1:7" x14ac:dyDescent="0.2">
      <c r="A83" s="20" t="s">
        <v>78</v>
      </c>
      <c r="B83" s="21">
        <v>114019</v>
      </c>
      <c r="C83" s="21">
        <v>141019</v>
      </c>
      <c r="D83" s="22">
        <v>123.7</v>
      </c>
      <c r="E83" s="21">
        <v>27000</v>
      </c>
      <c r="F83" s="22">
        <v>27.9</v>
      </c>
      <c r="G83" s="22">
        <v>33.4</v>
      </c>
    </row>
    <row r="84" spans="1:7" x14ac:dyDescent="0.2">
      <c r="A84" s="20"/>
      <c r="B84" s="21"/>
      <c r="C84" s="21"/>
      <c r="D84" s="22"/>
      <c r="E84" s="21"/>
      <c r="F84" s="22"/>
      <c r="G84" s="22"/>
    </row>
    <row r="85" spans="1:7" x14ac:dyDescent="0.2">
      <c r="A85" s="20" t="s">
        <v>79</v>
      </c>
      <c r="B85" s="21">
        <v>177974.5</v>
      </c>
      <c r="C85" s="21">
        <v>163053.1</v>
      </c>
      <c r="D85" s="22">
        <v>91.6</v>
      </c>
      <c r="E85" s="21">
        <v>-14921.4</v>
      </c>
      <c r="F85" s="22">
        <v>48.4</v>
      </c>
      <c r="G85" s="22">
        <v>43.8</v>
      </c>
    </row>
    <row r="86" spans="1:7" x14ac:dyDescent="0.2">
      <c r="A86" s="3"/>
      <c r="B86" s="8"/>
      <c r="C86" s="8"/>
      <c r="D86" s="8"/>
      <c r="E86" s="8"/>
      <c r="F86" s="8"/>
      <c r="G86" s="8"/>
    </row>
  </sheetData>
  <mergeCells count="12">
    <mergeCell ref="D6:D7"/>
    <mergeCell ref="E6:E7"/>
    <mergeCell ref="F6:F7"/>
    <mergeCell ref="G6:G7"/>
    <mergeCell ref="A2:G2"/>
    <mergeCell ref="A3:G3"/>
    <mergeCell ref="D5:E5"/>
    <mergeCell ref="F5:G5"/>
    <mergeCell ref="A5:A7"/>
    <mergeCell ref="B5:C5"/>
    <mergeCell ref="B6:B7"/>
    <mergeCell ref="C6:C7"/>
  </mergeCells>
  <hyperlinks>
    <hyperlink ref="A1" location="содержание!A1" display="Содержание" xr:uid="{5368C8F4-17CC-486E-B47D-01E476270F7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67C79-63AF-4660-888F-4726252B7294}">
  <dimension ref="A1:H81"/>
  <sheetViews>
    <sheetView workbookViewId="0">
      <selection activeCell="A90" sqref="A90"/>
    </sheetView>
  </sheetViews>
  <sheetFormatPr defaultRowHeight="12.75" x14ac:dyDescent="0.2"/>
  <cols>
    <col min="1" max="1" width="30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92</v>
      </c>
      <c r="B2" s="60"/>
      <c r="C2" s="60"/>
      <c r="D2" s="60"/>
      <c r="E2" s="60"/>
      <c r="F2" s="60"/>
      <c r="G2" s="60"/>
    </row>
    <row r="3" spans="1:8" s="3" customFormat="1" x14ac:dyDescent="0.2">
      <c r="A3" s="60" t="s">
        <v>93</v>
      </c>
      <c r="B3" s="60"/>
      <c r="C3" s="60"/>
      <c r="D3" s="60"/>
      <c r="E3" s="60"/>
      <c r="F3" s="60"/>
      <c r="G3" s="60"/>
    </row>
    <row r="4" spans="1:8" s="3" customFormat="1" ht="13.5" customHeight="1" x14ac:dyDescent="0.2">
      <c r="B4" s="8"/>
      <c r="C4" s="8"/>
      <c r="D4" s="8"/>
      <c r="E4" s="8"/>
      <c r="F4" s="8"/>
      <c r="G4" s="8" t="s">
        <v>87</v>
      </c>
    </row>
    <row r="5" spans="1:8" s="3" customFormat="1" ht="13.5" customHeight="1" x14ac:dyDescent="0.2">
      <c r="A5" s="62" t="s">
        <v>115</v>
      </c>
      <c r="B5" s="74" t="s">
        <v>1</v>
      </c>
      <c r="C5" s="75"/>
      <c r="D5" s="74" t="s">
        <v>88</v>
      </c>
      <c r="E5" s="75"/>
      <c r="F5" s="74" t="s">
        <v>89</v>
      </c>
      <c r="G5" s="75"/>
    </row>
    <row r="6" spans="1:8" s="3" customFormat="1" ht="13.5" customHeight="1" x14ac:dyDescent="0.2">
      <c r="A6" s="63"/>
      <c r="B6" s="62" t="s">
        <v>7</v>
      </c>
      <c r="C6" s="62" t="s">
        <v>6</v>
      </c>
      <c r="D6" s="62" t="s">
        <v>90</v>
      </c>
      <c r="E6" s="62" t="s">
        <v>91</v>
      </c>
      <c r="F6" s="62" t="s">
        <v>7</v>
      </c>
      <c r="G6" s="62" t="s">
        <v>6</v>
      </c>
    </row>
    <row r="7" spans="1:8" s="3" customFormat="1" ht="13.5" customHeight="1" x14ac:dyDescent="0.2">
      <c r="A7" s="64"/>
      <c r="B7" s="64"/>
      <c r="C7" s="64"/>
      <c r="D7" s="64"/>
      <c r="E7" s="64"/>
      <c r="F7" s="64"/>
      <c r="G7" s="64"/>
    </row>
    <row r="8" spans="1:8" s="3" customFormat="1" ht="13.5" customHeight="1" x14ac:dyDescent="0.2">
      <c r="A8" s="25"/>
      <c r="B8" s="25">
        <v>1</v>
      </c>
      <c r="C8" s="25">
        <v>2</v>
      </c>
      <c r="D8" s="25">
        <v>3</v>
      </c>
      <c r="E8" s="25">
        <v>4</v>
      </c>
      <c r="F8" s="25">
        <v>5</v>
      </c>
      <c r="G8" s="25">
        <v>6</v>
      </c>
    </row>
    <row r="9" spans="1:8" s="3" customFormat="1" ht="13.5" customHeight="1" x14ac:dyDescent="0.2">
      <c r="A9" s="27"/>
      <c r="B9" s="27"/>
      <c r="C9" s="27"/>
      <c r="D9" s="27"/>
      <c r="E9" s="27"/>
      <c r="F9" s="27"/>
      <c r="G9" s="27"/>
    </row>
    <row r="10" spans="1:8" s="2" customFormat="1" x14ac:dyDescent="0.2">
      <c r="A10" s="20" t="s">
        <v>8</v>
      </c>
      <c r="B10" s="21">
        <v>9633541.1999999993</v>
      </c>
      <c r="C10" s="21">
        <f>C12+C20+C33+C43+C51+C61+C67+C78+C80</f>
        <v>14354998.5</v>
      </c>
      <c r="D10" s="22">
        <f>C10/B10*100</f>
        <v>149.01060993023003</v>
      </c>
      <c r="E10" s="21">
        <f>C10-B10</f>
        <v>4721457.3000000007</v>
      </c>
      <c r="F10" s="22">
        <v>19.8</v>
      </c>
      <c r="G10" s="22">
        <v>28.6</v>
      </c>
    </row>
    <row r="11" spans="1:8" s="2" customFormat="1" x14ac:dyDescent="0.2">
      <c r="A11" s="20"/>
      <c r="B11" s="21"/>
      <c r="C11" s="21"/>
      <c r="D11" s="22"/>
      <c r="E11" s="21"/>
      <c r="F11" s="22"/>
      <c r="G11" s="22"/>
    </row>
    <row r="12" spans="1:8" s="2" customFormat="1" x14ac:dyDescent="0.2">
      <c r="A12" s="20" t="s">
        <v>10</v>
      </c>
      <c r="B12" s="21">
        <v>394542.3</v>
      </c>
      <c r="C12" s="21">
        <v>482968.2</v>
      </c>
      <c r="D12" s="22">
        <v>122.4</v>
      </c>
      <c r="E12" s="21">
        <v>88425.9</v>
      </c>
      <c r="F12" s="22">
        <v>14.5</v>
      </c>
      <c r="G12" s="22">
        <v>17.5</v>
      </c>
    </row>
    <row r="13" spans="1:8" s="3" customFormat="1" x14ac:dyDescent="0.2">
      <c r="A13" s="12" t="s">
        <v>11</v>
      </c>
      <c r="B13" s="15">
        <v>36877</v>
      </c>
      <c r="C13" s="15">
        <v>39886</v>
      </c>
      <c r="D13" s="14">
        <v>108.2</v>
      </c>
      <c r="E13" s="15">
        <v>3009</v>
      </c>
      <c r="F13" s="14">
        <v>11.5</v>
      </c>
      <c r="G13" s="14">
        <v>12.5</v>
      </c>
    </row>
    <row r="14" spans="1:8" s="3" customFormat="1" x14ac:dyDescent="0.2">
      <c r="A14" s="12" t="s">
        <v>12</v>
      </c>
      <c r="B14" s="15">
        <v>110820</v>
      </c>
      <c r="C14" s="15">
        <v>112900.5</v>
      </c>
      <c r="D14" s="14">
        <v>101.9</v>
      </c>
      <c r="E14" s="15">
        <v>2080.5</v>
      </c>
      <c r="F14" s="14">
        <v>25.3</v>
      </c>
      <c r="G14" s="14">
        <v>25.8</v>
      </c>
    </row>
    <row r="15" spans="1:8" s="3" customFormat="1" x14ac:dyDescent="0.2">
      <c r="A15" s="12" t="s">
        <v>13</v>
      </c>
      <c r="B15" s="15">
        <v>234597</v>
      </c>
      <c r="C15" s="15">
        <v>317416</v>
      </c>
      <c r="D15" s="14">
        <v>135.30000000000001</v>
      </c>
      <c r="E15" s="15">
        <v>82819</v>
      </c>
      <c r="F15" s="14">
        <v>12.2</v>
      </c>
      <c r="G15" s="14">
        <v>16.2</v>
      </c>
    </row>
    <row r="16" spans="1:8" s="3" customFormat="1" x14ac:dyDescent="0.2">
      <c r="A16" s="12" t="s">
        <v>14</v>
      </c>
      <c r="B16" s="15">
        <v>46994</v>
      </c>
      <c r="C16" s="15">
        <v>71637</v>
      </c>
      <c r="D16" s="14">
        <v>152.4</v>
      </c>
      <c r="E16" s="15">
        <v>24643</v>
      </c>
      <c r="F16" s="14">
        <v>12</v>
      </c>
      <c r="G16" s="14">
        <v>17.600000000000001</v>
      </c>
    </row>
    <row r="17" spans="1:7" s="3" customFormat="1" x14ac:dyDescent="0.2">
      <c r="A17" s="12" t="s">
        <v>15</v>
      </c>
      <c r="B17" s="15">
        <v>1508</v>
      </c>
      <c r="C17" s="15">
        <v>1980</v>
      </c>
      <c r="D17" s="14">
        <v>131.30000000000001</v>
      </c>
      <c r="E17" s="15">
        <v>472</v>
      </c>
      <c r="F17" s="14">
        <v>29</v>
      </c>
      <c r="G17" s="14">
        <v>30</v>
      </c>
    </row>
    <row r="18" spans="1:7" s="3" customFormat="1" x14ac:dyDescent="0.2">
      <c r="A18" s="12" t="s">
        <v>16</v>
      </c>
      <c r="B18" s="15">
        <v>10740.3</v>
      </c>
      <c r="C18" s="15">
        <v>10785.7</v>
      </c>
      <c r="D18" s="14">
        <v>100.4</v>
      </c>
      <c r="E18" s="15">
        <v>45.400000000001498</v>
      </c>
      <c r="F18" s="14">
        <v>30</v>
      </c>
      <c r="G18" s="14">
        <v>29.9</v>
      </c>
    </row>
    <row r="19" spans="1:7" s="3" customFormat="1" x14ac:dyDescent="0.2">
      <c r="A19" s="12"/>
      <c r="B19" s="15"/>
      <c r="C19" s="15"/>
      <c r="D19" s="14"/>
      <c r="E19" s="15"/>
      <c r="F19" s="14"/>
      <c r="G19" s="14"/>
    </row>
    <row r="20" spans="1:7" s="2" customFormat="1" ht="25.5" x14ac:dyDescent="0.2">
      <c r="A20" s="20" t="s">
        <v>18</v>
      </c>
      <c r="B20" s="21">
        <v>931347.6</v>
      </c>
      <c r="C20" s="21">
        <v>1117821.7</v>
      </c>
      <c r="D20" s="22">
        <v>120</v>
      </c>
      <c r="E20" s="21">
        <v>186474.1</v>
      </c>
      <c r="F20" s="22">
        <v>25</v>
      </c>
      <c r="G20" s="22">
        <v>28.1</v>
      </c>
    </row>
    <row r="21" spans="1:7" s="3" customFormat="1" x14ac:dyDescent="0.2">
      <c r="A21" s="12" t="s">
        <v>19</v>
      </c>
      <c r="B21" s="15">
        <v>25871</v>
      </c>
      <c r="C21" s="15">
        <v>30887</v>
      </c>
      <c r="D21" s="14">
        <v>119.4</v>
      </c>
      <c r="E21" s="15">
        <v>5016</v>
      </c>
      <c r="F21" s="14">
        <v>18.5</v>
      </c>
      <c r="G21" s="14">
        <v>22.1</v>
      </c>
    </row>
    <row r="22" spans="1:7" s="3" customFormat="1" x14ac:dyDescent="0.2">
      <c r="A22" s="12" t="s">
        <v>20</v>
      </c>
      <c r="B22" s="15">
        <v>6578</v>
      </c>
      <c r="C22" s="15">
        <v>10524</v>
      </c>
      <c r="D22" s="14">
        <v>160</v>
      </c>
      <c r="E22" s="15">
        <v>3946</v>
      </c>
      <c r="F22" s="14">
        <v>21.4</v>
      </c>
      <c r="G22" s="14">
        <v>25.2</v>
      </c>
    </row>
    <row r="23" spans="1:7" s="3" customFormat="1" x14ac:dyDescent="0.2">
      <c r="A23" s="12" t="s">
        <v>21</v>
      </c>
      <c r="B23" s="15">
        <v>141918.6</v>
      </c>
      <c r="C23" s="15">
        <v>138510.6</v>
      </c>
      <c r="D23" s="14">
        <v>97.6</v>
      </c>
      <c r="E23" s="15">
        <v>-3408</v>
      </c>
      <c r="F23" s="14">
        <v>31.4</v>
      </c>
      <c r="G23" s="14">
        <v>31.2</v>
      </c>
    </row>
    <row r="24" spans="1:7" s="3" customFormat="1" x14ac:dyDescent="0.2">
      <c r="A24" s="12" t="s">
        <v>22</v>
      </c>
      <c r="B24" s="15">
        <v>192299</v>
      </c>
      <c r="C24" s="15">
        <v>215863</v>
      </c>
      <c r="D24" s="14">
        <v>112.3</v>
      </c>
      <c r="E24" s="15">
        <v>23564</v>
      </c>
      <c r="F24" s="14">
        <v>30.4</v>
      </c>
      <c r="G24" s="14">
        <v>33.799999999999997</v>
      </c>
    </row>
    <row r="25" spans="1:7" s="3" customFormat="1" x14ac:dyDescent="0.2">
      <c r="A25" s="12" t="s">
        <v>23</v>
      </c>
      <c r="B25" s="15">
        <v>107628</v>
      </c>
      <c r="C25" s="15">
        <v>110295</v>
      </c>
      <c r="D25" s="14">
        <v>102.5</v>
      </c>
      <c r="E25" s="15">
        <v>2667</v>
      </c>
      <c r="F25" s="14">
        <v>33.1</v>
      </c>
      <c r="G25" s="14">
        <v>33.4</v>
      </c>
    </row>
    <row r="26" spans="1:7" s="3" customFormat="1" x14ac:dyDescent="0.2">
      <c r="A26" s="12" t="s">
        <v>25</v>
      </c>
      <c r="B26" s="15">
        <v>310137</v>
      </c>
      <c r="C26" s="15">
        <v>432077.5</v>
      </c>
      <c r="D26" s="14">
        <v>139.30000000000001</v>
      </c>
      <c r="E26" s="15">
        <v>121940.5</v>
      </c>
      <c r="F26" s="14">
        <v>20.8</v>
      </c>
      <c r="G26" s="14">
        <v>25.7</v>
      </c>
    </row>
    <row r="27" spans="1:7" s="3" customFormat="1" x14ac:dyDescent="0.2">
      <c r="A27" s="12" t="s">
        <v>26</v>
      </c>
      <c r="B27" s="15">
        <v>818</v>
      </c>
      <c r="C27" s="15">
        <v>1305</v>
      </c>
      <c r="D27" s="14">
        <v>159.5</v>
      </c>
      <c r="E27" s="15">
        <v>487</v>
      </c>
      <c r="F27" s="14">
        <v>17.8</v>
      </c>
      <c r="G27" s="14">
        <v>28.4</v>
      </c>
    </row>
    <row r="28" spans="1:7" s="3" customFormat="1" x14ac:dyDescent="0.2">
      <c r="A28" s="12" t="s">
        <v>27</v>
      </c>
      <c r="B28" s="15">
        <v>42146</v>
      </c>
      <c r="C28" s="15">
        <v>48913</v>
      </c>
      <c r="D28" s="14">
        <v>116.1</v>
      </c>
      <c r="E28" s="15">
        <v>6767</v>
      </c>
      <c r="F28" s="14">
        <v>21.9</v>
      </c>
      <c r="G28" s="14">
        <v>25.5</v>
      </c>
    </row>
    <row r="29" spans="1:7" s="3" customFormat="1" x14ac:dyDescent="0.2">
      <c r="A29" s="12" t="s">
        <v>28</v>
      </c>
      <c r="B29" s="15">
        <v>72431</v>
      </c>
      <c r="C29" s="15">
        <v>92099</v>
      </c>
      <c r="D29" s="14">
        <v>127.2</v>
      </c>
      <c r="E29" s="15">
        <v>19668</v>
      </c>
      <c r="F29" s="14">
        <v>23</v>
      </c>
      <c r="G29" s="14">
        <v>26.8</v>
      </c>
    </row>
    <row r="30" spans="1:7" s="3" customFormat="1" x14ac:dyDescent="0.2">
      <c r="A30" s="12" t="s">
        <v>29</v>
      </c>
      <c r="B30" s="15">
        <v>16548</v>
      </c>
      <c r="C30" s="15">
        <v>17247</v>
      </c>
      <c r="D30" s="14">
        <v>104.2</v>
      </c>
      <c r="E30" s="15">
        <v>699</v>
      </c>
      <c r="F30" s="14">
        <v>18.8</v>
      </c>
      <c r="G30" s="14">
        <v>19.600000000000001</v>
      </c>
    </row>
    <row r="31" spans="1:7" s="3" customFormat="1" x14ac:dyDescent="0.2">
      <c r="A31" s="12" t="s">
        <v>30</v>
      </c>
      <c r="B31" s="15">
        <v>22369</v>
      </c>
      <c r="C31" s="15">
        <v>31929.599999999999</v>
      </c>
      <c r="D31" s="14">
        <v>142.69999999999999</v>
      </c>
      <c r="E31" s="15">
        <v>9560.6</v>
      </c>
      <c r="F31" s="14">
        <v>26.1</v>
      </c>
      <c r="G31" s="14">
        <v>26.6</v>
      </c>
    </row>
    <row r="32" spans="1:7" s="3" customFormat="1" x14ac:dyDescent="0.2">
      <c r="A32" s="12"/>
      <c r="B32" s="15"/>
      <c r="C32" s="15"/>
      <c r="D32" s="14"/>
      <c r="E32" s="15"/>
      <c r="F32" s="14"/>
      <c r="G32" s="14"/>
    </row>
    <row r="33" spans="1:7" s="2" customFormat="1" x14ac:dyDescent="0.2">
      <c r="A33" s="20" t="s">
        <v>34</v>
      </c>
      <c r="B33" s="21">
        <v>2524668.2999999998</v>
      </c>
      <c r="C33" s="21">
        <v>2647317.7000000002</v>
      </c>
      <c r="D33" s="22">
        <v>104.9</v>
      </c>
      <c r="E33" s="21">
        <v>122649.4</v>
      </c>
      <c r="F33" s="22">
        <v>27.7</v>
      </c>
      <c r="G33" s="22">
        <v>29.2</v>
      </c>
    </row>
    <row r="34" spans="1:7" s="3" customFormat="1" x14ac:dyDescent="0.2">
      <c r="A34" s="12" t="s">
        <v>35</v>
      </c>
      <c r="B34" s="15">
        <v>778240</v>
      </c>
      <c r="C34" s="15">
        <v>774007</v>
      </c>
      <c r="D34" s="14">
        <v>99.5</v>
      </c>
      <c r="E34" s="15">
        <v>-4233</v>
      </c>
      <c r="F34" s="14">
        <v>28.1</v>
      </c>
      <c r="G34" s="14">
        <v>28.9</v>
      </c>
    </row>
    <row r="35" spans="1:7" s="3" customFormat="1" x14ac:dyDescent="0.2">
      <c r="A35" s="12" t="s">
        <v>36</v>
      </c>
      <c r="B35" s="15">
        <v>491507</v>
      </c>
      <c r="C35" s="15">
        <v>519003.7</v>
      </c>
      <c r="D35" s="14">
        <v>105.6</v>
      </c>
      <c r="E35" s="15">
        <v>27496.7</v>
      </c>
      <c r="F35" s="14">
        <v>28.1</v>
      </c>
      <c r="G35" s="14">
        <v>29.4</v>
      </c>
    </row>
    <row r="36" spans="1:7" s="3" customFormat="1" ht="25.5" customHeight="1" x14ac:dyDescent="0.2">
      <c r="A36" s="12" t="s">
        <v>37</v>
      </c>
      <c r="B36" s="15">
        <v>297931</v>
      </c>
      <c r="C36" s="15">
        <v>309086</v>
      </c>
      <c r="D36" s="14">
        <v>103.7</v>
      </c>
      <c r="E36" s="15">
        <v>11155</v>
      </c>
      <c r="F36" s="14">
        <v>25.9</v>
      </c>
      <c r="G36" s="14">
        <v>28.4</v>
      </c>
    </row>
    <row r="37" spans="1:7" s="3" customFormat="1" x14ac:dyDescent="0.2">
      <c r="A37" s="12" t="s">
        <v>38</v>
      </c>
      <c r="B37" s="15">
        <v>23295</v>
      </c>
      <c r="C37" s="15">
        <v>25944</v>
      </c>
      <c r="D37" s="14">
        <v>111.4</v>
      </c>
      <c r="E37" s="15">
        <v>2649</v>
      </c>
      <c r="F37" s="14">
        <v>25.1</v>
      </c>
      <c r="G37" s="14">
        <v>25</v>
      </c>
    </row>
    <row r="38" spans="1:7" s="3" customFormat="1" x14ac:dyDescent="0.2">
      <c r="A38" s="12" t="s">
        <v>39</v>
      </c>
      <c r="B38" s="15">
        <v>107184.3</v>
      </c>
      <c r="C38" s="15">
        <v>99203</v>
      </c>
      <c r="D38" s="14">
        <v>92.6</v>
      </c>
      <c r="E38" s="15">
        <v>-7981.3</v>
      </c>
      <c r="F38" s="14">
        <v>23.1</v>
      </c>
      <c r="G38" s="14">
        <v>23.4</v>
      </c>
    </row>
    <row r="39" spans="1:7" s="3" customFormat="1" x14ac:dyDescent="0.2">
      <c r="A39" s="12" t="s">
        <v>40</v>
      </c>
      <c r="B39" s="15">
        <v>816279</v>
      </c>
      <c r="C39" s="15">
        <v>909061</v>
      </c>
      <c r="D39" s="14">
        <v>111.4</v>
      </c>
      <c r="E39" s="15">
        <v>92782</v>
      </c>
      <c r="F39" s="14">
        <v>28.5</v>
      </c>
      <c r="G39" s="14">
        <v>30.4</v>
      </c>
    </row>
    <row r="40" spans="1:7" s="3" customFormat="1" x14ac:dyDescent="0.2">
      <c r="A40" s="12" t="s">
        <v>41</v>
      </c>
      <c r="B40" s="15">
        <v>29200</v>
      </c>
      <c r="C40" s="15">
        <v>33237</v>
      </c>
      <c r="D40" s="14">
        <v>113.8</v>
      </c>
      <c r="E40" s="15">
        <v>4037</v>
      </c>
      <c r="F40" s="14">
        <v>28</v>
      </c>
      <c r="G40" s="14">
        <v>32</v>
      </c>
    </row>
    <row r="41" spans="1:7" s="2" customFormat="1" x14ac:dyDescent="0.2">
      <c r="A41" s="12" t="s">
        <v>42</v>
      </c>
      <c r="B41" s="13">
        <v>4327</v>
      </c>
      <c r="C41" s="13">
        <v>3720</v>
      </c>
      <c r="D41" s="14">
        <v>86</v>
      </c>
      <c r="E41" s="15">
        <v>-607</v>
      </c>
      <c r="F41" s="14">
        <v>25.5</v>
      </c>
      <c r="G41" s="14">
        <v>32.299999999999997</v>
      </c>
    </row>
    <row r="42" spans="1:7" s="3" customFormat="1" x14ac:dyDescent="0.2">
      <c r="A42" s="12"/>
      <c r="B42" s="15"/>
      <c r="C42" s="15"/>
      <c r="D42" s="14"/>
      <c r="E42" s="15"/>
      <c r="F42" s="14"/>
      <c r="G42" s="14"/>
    </row>
    <row r="43" spans="1:7" s="3" customFormat="1" x14ac:dyDescent="0.2">
      <c r="A43" s="20" t="s">
        <v>43</v>
      </c>
      <c r="B43" s="21">
        <v>616930</v>
      </c>
      <c r="C43" s="21">
        <v>727194.9</v>
      </c>
      <c r="D43" s="22">
        <v>117.9</v>
      </c>
      <c r="E43" s="21">
        <v>110264.9</v>
      </c>
      <c r="F43" s="22">
        <v>24.3</v>
      </c>
      <c r="G43" s="22">
        <v>26.7</v>
      </c>
    </row>
    <row r="44" spans="1:7" s="3" customFormat="1" x14ac:dyDescent="0.2">
      <c r="A44" s="12" t="s">
        <v>44</v>
      </c>
      <c r="B44" s="15">
        <v>111363</v>
      </c>
      <c r="C44" s="15">
        <v>143167</v>
      </c>
      <c r="D44" s="14">
        <v>128.6</v>
      </c>
      <c r="E44" s="15">
        <v>31804</v>
      </c>
      <c r="F44" s="14">
        <v>26.6</v>
      </c>
      <c r="G44" s="14">
        <v>27.3</v>
      </c>
    </row>
    <row r="45" spans="1:7" s="3" customFormat="1" x14ac:dyDescent="0.2">
      <c r="A45" s="12" t="s">
        <v>223</v>
      </c>
      <c r="B45" s="15">
        <v>36237</v>
      </c>
      <c r="C45" s="15">
        <v>47435</v>
      </c>
      <c r="D45" s="14">
        <v>130.9</v>
      </c>
      <c r="E45" s="15">
        <v>11198</v>
      </c>
      <c r="F45" s="14">
        <v>26.3</v>
      </c>
      <c r="G45" s="14">
        <v>26.9</v>
      </c>
    </row>
    <row r="46" spans="1:7" s="3" customFormat="1" x14ac:dyDescent="0.2">
      <c r="A46" s="12" t="s">
        <v>45</v>
      </c>
      <c r="B46" s="15">
        <v>120324</v>
      </c>
      <c r="C46" s="15">
        <v>135114</v>
      </c>
      <c r="D46" s="14">
        <v>112.3</v>
      </c>
      <c r="E46" s="15">
        <v>14790</v>
      </c>
      <c r="F46" s="14">
        <v>21.9</v>
      </c>
      <c r="G46" s="14">
        <v>24.7</v>
      </c>
    </row>
    <row r="47" spans="1:7" s="2" customFormat="1" x14ac:dyDescent="0.2">
      <c r="A47" s="12" t="s">
        <v>46</v>
      </c>
      <c r="B47" s="15">
        <v>218052</v>
      </c>
      <c r="C47" s="15">
        <v>259524.9</v>
      </c>
      <c r="D47" s="14">
        <v>119</v>
      </c>
      <c r="E47" s="15">
        <v>41472.9</v>
      </c>
      <c r="F47" s="14">
        <v>23.9</v>
      </c>
      <c r="G47" s="14">
        <v>27.4</v>
      </c>
    </row>
    <row r="48" spans="1:7" s="3" customFormat="1" x14ac:dyDescent="0.2">
      <c r="A48" s="12" t="s">
        <v>47</v>
      </c>
      <c r="B48" s="15">
        <v>130908</v>
      </c>
      <c r="C48" s="15">
        <v>141826</v>
      </c>
      <c r="D48" s="14">
        <v>108.3</v>
      </c>
      <c r="E48" s="15">
        <v>10918</v>
      </c>
      <c r="F48" s="14">
        <v>25.1</v>
      </c>
      <c r="G48" s="14">
        <v>26.9</v>
      </c>
    </row>
    <row r="49" spans="1:7" s="3" customFormat="1" x14ac:dyDescent="0.2">
      <c r="A49" s="12" t="s">
        <v>224</v>
      </c>
      <c r="B49" s="15">
        <v>46</v>
      </c>
      <c r="C49" s="15">
        <v>128</v>
      </c>
      <c r="D49" s="14">
        <v>278.3</v>
      </c>
      <c r="E49" s="15">
        <v>82</v>
      </c>
      <c r="F49" s="14">
        <v>11.5</v>
      </c>
      <c r="G49" s="14">
        <v>8</v>
      </c>
    </row>
    <row r="50" spans="1:7" s="3" customFormat="1" x14ac:dyDescent="0.2">
      <c r="A50" s="12"/>
      <c r="B50" s="15"/>
      <c r="C50" s="15"/>
      <c r="D50" s="14"/>
      <c r="E50" s="15"/>
      <c r="F50" s="14"/>
      <c r="G50" s="14"/>
    </row>
    <row r="51" spans="1:7" s="3" customFormat="1" x14ac:dyDescent="0.2">
      <c r="A51" s="20" t="s">
        <v>48</v>
      </c>
      <c r="B51" s="21">
        <v>1515805.5</v>
      </c>
      <c r="C51" s="21">
        <v>1601596.8</v>
      </c>
      <c r="D51" s="22">
        <v>105.7</v>
      </c>
      <c r="E51" s="21">
        <v>85791.3</v>
      </c>
      <c r="F51" s="22">
        <v>23.2</v>
      </c>
      <c r="G51" s="22">
        <v>24</v>
      </c>
    </row>
    <row r="52" spans="1:7" s="3" customFormat="1" x14ac:dyDescent="0.2">
      <c r="A52" s="12" t="s">
        <v>49</v>
      </c>
      <c r="B52" s="15">
        <v>26187</v>
      </c>
      <c r="C52" s="15">
        <v>27724</v>
      </c>
      <c r="D52" s="14">
        <v>105.9</v>
      </c>
      <c r="E52" s="15">
        <v>1537</v>
      </c>
      <c r="F52" s="14">
        <v>20.8</v>
      </c>
      <c r="G52" s="14">
        <v>22</v>
      </c>
    </row>
    <row r="53" spans="1:7" s="3" customFormat="1" x14ac:dyDescent="0.2">
      <c r="A53" s="12" t="s">
        <v>50</v>
      </c>
      <c r="B53" s="15">
        <v>123074</v>
      </c>
      <c r="C53" s="15">
        <v>128432</v>
      </c>
      <c r="D53" s="14">
        <v>104.4</v>
      </c>
      <c r="E53" s="15">
        <v>5358</v>
      </c>
      <c r="F53" s="14">
        <v>25.4</v>
      </c>
      <c r="G53" s="14">
        <v>25.4</v>
      </c>
    </row>
    <row r="54" spans="1:7" s="3" customFormat="1" x14ac:dyDescent="0.2">
      <c r="A54" s="12" t="s">
        <v>51</v>
      </c>
      <c r="B54" s="15">
        <v>103732</v>
      </c>
      <c r="C54" s="15">
        <v>118518.5</v>
      </c>
      <c r="D54" s="14">
        <v>114.3</v>
      </c>
      <c r="E54" s="15">
        <v>14786.5</v>
      </c>
      <c r="F54" s="14">
        <v>21.8</v>
      </c>
      <c r="G54" s="14">
        <v>24.2</v>
      </c>
    </row>
    <row r="55" spans="1:7" s="3" customFormat="1" x14ac:dyDescent="0.2">
      <c r="A55" s="12" t="s">
        <v>52</v>
      </c>
      <c r="B55" s="15">
        <v>397549</v>
      </c>
      <c r="C55" s="15">
        <v>408524</v>
      </c>
      <c r="D55" s="14">
        <v>102.8</v>
      </c>
      <c r="E55" s="15">
        <v>10975</v>
      </c>
      <c r="F55" s="14">
        <v>23.6</v>
      </c>
      <c r="G55" s="14">
        <v>24</v>
      </c>
    </row>
    <row r="56" spans="1:7" s="3" customFormat="1" x14ac:dyDescent="0.2">
      <c r="A56" s="12" t="s">
        <v>53</v>
      </c>
      <c r="B56" s="15">
        <v>28008</v>
      </c>
      <c r="C56" s="15">
        <v>25888</v>
      </c>
      <c r="D56" s="14">
        <v>92.4</v>
      </c>
      <c r="E56" s="15">
        <v>-2120</v>
      </c>
      <c r="F56" s="14">
        <v>27.8</v>
      </c>
      <c r="G56" s="14">
        <v>29.6</v>
      </c>
    </row>
    <row r="57" spans="1:7" s="2" customFormat="1" x14ac:dyDescent="0.2">
      <c r="A57" s="12" t="s">
        <v>54</v>
      </c>
      <c r="B57" s="15">
        <v>391980</v>
      </c>
      <c r="C57" s="15">
        <v>415075.4</v>
      </c>
      <c r="D57" s="14">
        <v>105.9</v>
      </c>
      <c r="E57" s="15">
        <v>23095.4</v>
      </c>
      <c r="F57" s="14">
        <v>22.4</v>
      </c>
      <c r="G57" s="14">
        <v>23.6</v>
      </c>
    </row>
    <row r="58" spans="1:7" s="3" customFormat="1" x14ac:dyDescent="0.2">
      <c r="A58" s="12" t="s">
        <v>56</v>
      </c>
      <c r="B58" s="15">
        <v>392189.6</v>
      </c>
      <c r="C58" s="15">
        <v>420293</v>
      </c>
      <c r="D58" s="14">
        <v>107.2</v>
      </c>
      <c r="E58" s="15">
        <v>28103.4</v>
      </c>
      <c r="F58" s="14">
        <v>23.8</v>
      </c>
      <c r="G58" s="14">
        <v>24.5</v>
      </c>
    </row>
    <row r="59" spans="1:7" s="3" customFormat="1" x14ac:dyDescent="0.2">
      <c r="A59" s="12" t="s">
        <v>58</v>
      </c>
      <c r="B59" s="15">
        <v>81093.899999999994</v>
      </c>
      <c r="C59" s="15">
        <v>83029.899999999994</v>
      </c>
      <c r="D59" s="14">
        <v>102.4</v>
      </c>
      <c r="E59" s="15">
        <v>1936</v>
      </c>
      <c r="F59" s="14">
        <v>22</v>
      </c>
      <c r="G59" s="14">
        <v>22.8</v>
      </c>
    </row>
    <row r="60" spans="1:7" s="3" customFormat="1" x14ac:dyDescent="0.2">
      <c r="A60" s="12"/>
      <c r="B60" s="15"/>
      <c r="C60" s="15"/>
      <c r="D60" s="14"/>
      <c r="E60" s="15"/>
      <c r="F60" s="14"/>
      <c r="G60" s="14"/>
    </row>
    <row r="61" spans="1:7" s="3" customFormat="1" x14ac:dyDescent="0.2">
      <c r="A61" s="20" t="s">
        <v>59</v>
      </c>
      <c r="B61" s="21">
        <v>249623</v>
      </c>
      <c r="C61" s="21">
        <v>337353</v>
      </c>
      <c r="D61" s="22">
        <v>135.1</v>
      </c>
      <c r="E61" s="21">
        <v>87730</v>
      </c>
      <c r="F61" s="22">
        <v>19</v>
      </c>
      <c r="G61" s="22">
        <v>27.4</v>
      </c>
    </row>
    <row r="62" spans="1:7" s="3" customFormat="1" x14ac:dyDescent="0.2">
      <c r="A62" s="12" t="s">
        <v>60</v>
      </c>
      <c r="B62" s="15">
        <v>12153</v>
      </c>
      <c r="C62" s="15">
        <v>32196</v>
      </c>
      <c r="D62" s="14">
        <v>264.89999999999998</v>
      </c>
      <c r="E62" s="15">
        <v>20043</v>
      </c>
      <c r="F62" s="14">
        <v>15.7</v>
      </c>
      <c r="G62" s="14">
        <v>32.200000000000003</v>
      </c>
    </row>
    <row r="63" spans="1:7" s="2" customFormat="1" x14ac:dyDescent="0.2">
      <c r="A63" s="12" t="s">
        <v>61</v>
      </c>
      <c r="B63" s="15">
        <v>76124</v>
      </c>
      <c r="C63" s="15">
        <v>116975</v>
      </c>
      <c r="D63" s="14">
        <v>153.69999999999999</v>
      </c>
      <c r="E63" s="15">
        <v>40851</v>
      </c>
      <c r="F63" s="14">
        <v>16</v>
      </c>
      <c r="G63" s="14">
        <v>29.8</v>
      </c>
    </row>
    <row r="64" spans="1:7" s="2" customFormat="1" x14ac:dyDescent="0.2">
      <c r="A64" s="12" t="s">
        <v>62</v>
      </c>
      <c r="B64" s="15">
        <v>64836</v>
      </c>
      <c r="C64" s="15">
        <v>57803</v>
      </c>
      <c r="D64" s="14">
        <v>89.2</v>
      </c>
      <c r="E64" s="15">
        <v>-7033</v>
      </c>
      <c r="F64" s="14">
        <v>26.4</v>
      </c>
      <c r="G64" s="14">
        <v>29.4</v>
      </c>
    </row>
    <row r="65" spans="1:7" s="2" customFormat="1" x14ac:dyDescent="0.2">
      <c r="A65" s="12" t="s">
        <v>63</v>
      </c>
      <c r="B65" s="15">
        <v>96510</v>
      </c>
      <c r="C65" s="15">
        <v>130379</v>
      </c>
      <c r="D65" s="14">
        <v>135.1</v>
      </c>
      <c r="E65" s="15">
        <v>33869</v>
      </c>
      <c r="F65" s="14">
        <v>18.600000000000001</v>
      </c>
      <c r="G65" s="14">
        <v>24.1</v>
      </c>
    </row>
    <row r="66" spans="1:7" x14ac:dyDescent="0.2">
      <c r="A66" s="12"/>
      <c r="B66" s="15"/>
      <c r="C66" s="15"/>
      <c r="D66" s="14"/>
      <c r="E66" s="15"/>
      <c r="F66" s="14"/>
      <c r="G66" s="14"/>
    </row>
    <row r="67" spans="1:7" x14ac:dyDescent="0.2">
      <c r="A67" s="20" t="s">
        <v>65</v>
      </c>
      <c r="B67" s="21">
        <v>3297022</v>
      </c>
      <c r="C67" s="21">
        <v>7311696.9000000004</v>
      </c>
      <c r="D67" s="22">
        <v>221.8</v>
      </c>
      <c r="E67" s="21">
        <v>4014674.9</v>
      </c>
      <c r="F67" s="22">
        <v>14.9</v>
      </c>
      <c r="G67" s="22">
        <v>31.5</v>
      </c>
    </row>
    <row r="68" spans="1:7" x14ac:dyDescent="0.2">
      <c r="A68" s="12" t="s">
        <v>66</v>
      </c>
      <c r="B68" s="15">
        <v>149181</v>
      </c>
      <c r="C68" s="15">
        <v>303899</v>
      </c>
      <c r="D68" s="14">
        <v>203.7</v>
      </c>
      <c r="E68" s="15">
        <v>154718</v>
      </c>
      <c r="F68" s="14">
        <v>15.5</v>
      </c>
      <c r="G68" s="14">
        <v>29.5</v>
      </c>
    </row>
    <row r="69" spans="1:7" x14ac:dyDescent="0.2">
      <c r="A69" s="12" t="s">
        <v>67</v>
      </c>
      <c r="B69" s="15">
        <v>555407</v>
      </c>
      <c r="C69" s="15">
        <v>1806269</v>
      </c>
      <c r="D69" s="14">
        <v>325.2</v>
      </c>
      <c r="E69" s="15">
        <v>1250862</v>
      </c>
      <c r="F69" s="14">
        <v>11.8</v>
      </c>
      <c r="G69" s="14">
        <v>31.5</v>
      </c>
    </row>
    <row r="70" spans="1:7" x14ac:dyDescent="0.2">
      <c r="A70" s="12" t="s">
        <v>68</v>
      </c>
      <c r="B70" s="15">
        <v>154021</v>
      </c>
      <c r="C70" s="15">
        <v>259475</v>
      </c>
      <c r="D70" s="14">
        <v>168.5</v>
      </c>
      <c r="E70" s="15">
        <v>105454</v>
      </c>
      <c r="F70" s="14">
        <v>15.8</v>
      </c>
      <c r="G70" s="14">
        <v>30</v>
      </c>
    </row>
    <row r="71" spans="1:7" x14ac:dyDescent="0.2">
      <c r="A71" s="12" t="s">
        <v>69</v>
      </c>
      <c r="B71" s="15">
        <v>483072</v>
      </c>
      <c r="C71" s="15">
        <v>1186313</v>
      </c>
      <c r="D71" s="14">
        <v>245.6</v>
      </c>
      <c r="E71" s="15">
        <v>703241</v>
      </c>
      <c r="F71" s="14">
        <v>14.4</v>
      </c>
      <c r="G71" s="14">
        <v>33.200000000000003</v>
      </c>
    </row>
    <row r="72" spans="1:7" x14ac:dyDescent="0.2">
      <c r="A72" s="12" t="s">
        <v>70</v>
      </c>
      <c r="B72" s="15">
        <v>252108</v>
      </c>
      <c r="C72" s="15">
        <v>876146</v>
      </c>
      <c r="D72" s="14">
        <v>347.5</v>
      </c>
      <c r="E72" s="15">
        <v>624038</v>
      </c>
      <c r="F72" s="14">
        <v>7</v>
      </c>
      <c r="G72" s="14">
        <v>26.6</v>
      </c>
    </row>
    <row r="73" spans="1:7" x14ac:dyDescent="0.2">
      <c r="A73" s="12" t="s">
        <v>71</v>
      </c>
      <c r="B73" s="15">
        <v>966562</v>
      </c>
      <c r="C73" s="15">
        <v>1799223</v>
      </c>
      <c r="D73" s="14">
        <v>186.1</v>
      </c>
      <c r="E73" s="15">
        <v>832661</v>
      </c>
      <c r="F73" s="14">
        <v>18.3</v>
      </c>
      <c r="G73" s="14">
        <v>32.799999999999997</v>
      </c>
    </row>
    <row r="74" spans="1:7" x14ac:dyDescent="0.2">
      <c r="A74" s="12" t="s">
        <v>73</v>
      </c>
      <c r="B74" s="15">
        <v>471338</v>
      </c>
      <c r="C74" s="15">
        <v>700287.9</v>
      </c>
      <c r="D74" s="14">
        <v>148.6</v>
      </c>
      <c r="E74" s="15">
        <v>228949.9</v>
      </c>
      <c r="F74" s="14">
        <v>22.3</v>
      </c>
      <c r="G74" s="14">
        <v>33.799999999999997</v>
      </c>
    </row>
    <row r="75" spans="1:7" x14ac:dyDescent="0.2">
      <c r="A75" s="12" t="s">
        <v>74</v>
      </c>
      <c r="B75" s="15">
        <v>229633</v>
      </c>
      <c r="C75" s="15">
        <v>323227</v>
      </c>
      <c r="D75" s="14">
        <v>140.80000000000001</v>
      </c>
      <c r="E75" s="15">
        <v>93594</v>
      </c>
      <c r="F75" s="14">
        <v>24.5</v>
      </c>
      <c r="G75" s="14">
        <v>33.5</v>
      </c>
    </row>
    <row r="76" spans="1:7" x14ac:dyDescent="0.2">
      <c r="A76" s="12" t="s">
        <v>76</v>
      </c>
      <c r="B76" s="15">
        <v>35700</v>
      </c>
      <c r="C76" s="15">
        <v>56857</v>
      </c>
      <c r="D76" s="14">
        <v>159.30000000000001</v>
      </c>
      <c r="E76" s="15">
        <v>21157</v>
      </c>
      <c r="F76" s="14">
        <v>25.5</v>
      </c>
      <c r="G76" s="14">
        <v>35.299999999999997</v>
      </c>
    </row>
    <row r="77" spans="1:7" x14ac:dyDescent="0.2">
      <c r="A77" s="12"/>
      <c r="B77" s="15"/>
      <c r="C77" s="15"/>
      <c r="D77" s="14"/>
      <c r="E77" s="15"/>
      <c r="F77" s="14"/>
      <c r="G77" s="14"/>
    </row>
    <row r="78" spans="1:7" x14ac:dyDescent="0.2">
      <c r="A78" s="20" t="s">
        <v>78</v>
      </c>
      <c r="B78" s="21">
        <v>68933</v>
      </c>
      <c r="C78" s="21">
        <v>92999</v>
      </c>
      <c r="D78" s="22">
        <v>134.9</v>
      </c>
      <c r="E78" s="21">
        <v>24066</v>
      </c>
      <c r="F78" s="22">
        <v>19.899999999999999</v>
      </c>
      <c r="G78" s="22">
        <v>25.9</v>
      </c>
    </row>
    <row r="79" spans="1:7" x14ac:dyDescent="0.2">
      <c r="A79" s="20"/>
      <c r="B79" s="21"/>
      <c r="C79" s="21"/>
      <c r="D79" s="22"/>
      <c r="E79" s="21"/>
      <c r="F79" s="22"/>
      <c r="G79" s="22"/>
    </row>
    <row r="80" spans="1:7" x14ac:dyDescent="0.2">
      <c r="A80" s="20" t="s">
        <v>79</v>
      </c>
      <c r="B80" s="21">
        <v>34669.5</v>
      </c>
      <c r="C80" s="21">
        <v>36050.300000000003</v>
      </c>
      <c r="D80" s="22">
        <v>104</v>
      </c>
      <c r="E80" s="21">
        <v>1380.8</v>
      </c>
      <c r="F80" s="22">
        <v>14.9</v>
      </c>
      <c r="G80" s="22">
        <v>15.2</v>
      </c>
    </row>
    <row r="81" spans="1:7" x14ac:dyDescent="0.2">
      <c r="A81" s="3"/>
      <c r="B81" s="8"/>
      <c r="C81" s="8"/>
      <c r="D81" s="8"/>
      <c r="E81" s="8"/>
      <c r="F81" s="8"/>
      <c r="G81" s="8"/>
    </row>
  </sheetData>
  <mergeCells count="12">
    <mergeCell ref="F6:F7"/>
    <mergeCell ref="G6:G7"/>
    <mergeCell ref="A2:G2"/>
    <mergeCell ref="A3:G3"/>
    <mergeCell ref="D5:E5"/>
    <mergeCell ref="F5:G5"/>
    <mergeCell ref="A5:A7"/>
    <mergeCell ref="B5:C5"/>
    <mergeCell ref="B6:B7"/>
    <mergeCell ref="C6:C7"/>
    <mergeCell ref="D6:D7"/>
    <mergeCell ref="E6:E7"/>
  </mergeCells>
  <hyperlinks>
    <hyperlink ref="A1" location="содержание!A1" display="Содержание" xr:uid="{8792BCEA-4838-410B-9BD2-A9F5F8EBC9D9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FF83-8A84-4A9F-A671-1EAEC43737CB}">
  <dimension ref="A1:H79"/>
  <sheetViews>
    <sheetView workbookViewId="0">
      <selection activeCell="I18" sqref="I18"/>
    </sheetView>
  </sheetViews>
  <sheetFormatPr defaultRowHeight="12.75" x14ac:dyDescent="0.2"/>
  <cols>
    <col min="1" max="1" width="29.2851562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94</v>
      </c>
      <c r="B2" s="60"/>
      <c r="C2" s="60"/>
      <c r="D2" s="60"/>
      <c r="E2" s="60"/>
      <c r="F2" s="60"/>
      <c r="G2" s="60"/>
    </row>
    <row r="3" spans="1:8" s="3" customFormat="1" x14ac:dyDescent="0.2">
      <c r="A3" s="60" t="s">
        <v>93</v>
      </c>
      <c r="B3" s="60"/>
      <c r="C3" s="60"/>
      <c r="D3" s="60"/>
      <c r="E3" s="60"/>
      <c r="F3" s="60"/>
      <c r="G3" s="60"/>
    </row>
    <row r="4" spans="1:8" s="3" customFormat="1" x14ac:dyDescent="0.2">
      <c r="B4" s="8"/>
      <c r="C4" s="8"/>
      <c r="D4" s="8"/>
      <c r="E4" s="8"/>
      <c r="F4" s="8"/>
      <c r="G4" s="8" t="s">
        <v>87</v>
      </c>
    </row>
    <row r="5" spans="1:8" s="3" customFormat="1" x14ac:dyDescent="0.2">
      <c r="A5" s="62" t="s">
        <v>115</v>
      </c>
      <c r="B5" s="74" t="s">
        <v>1</v>
      </c>
      <c r="C5" s="75"/>
      <c r="D5" s="74" t="s">
        <v>88</v>
      </c>
      <c r="E5" s="75"/>
      <c r="F5" s="74" t="s">
        <v>89</v>
      </c>
      <c r="G5" s="75"/>
    </row>
    <row r="6" spans="1:8" s="3" customFormat="1" x14ac:dyDescent="0.2">
      <c r="A6" s="63"/>
      <c r="B6" s="62" t="s">
        <v>7</v>
      </c>
      <c r="C6" s="62" t="s">
        <v>6</v>
      </c>
      <c r="D6" s="62" t="s">
        <v>90</v>
      </c>
      <c r="E6" s="62" t="s">
        <v>91</v>
      </c>
      <c r="F6" s="62" t="s">
        <v>7</v>
      </c>
      <c r="G6" s="62" t="s">
        <v>6</v>
      </c>
    </row>
    <row r="7" spans="1:8" s="3" customFormat="1" x14ac:dyDescent="0.2">
      <c r="A7" s="64"/>
      <c r="B7" s="64"/>
      <c r="C7" s="64"/>
      <c r="D7" s="64"/>
      <c r="E7" s="64"/>
      <c r="F7" s="64"/>
      <c r="G7" s="64"/>
    </row>
    <row r="8" spans="1:8" s="3" customFormat="1" x14ac:dyDescent="0.2">
      <c r="A8" s="25"/>
      <c r="B8" s="25">
        <v>1</v>
      </c>
      <c r="C8" s="25">
        <v>2</v>
      </c>
      <c r="D8" s="25">
        <v>3</v>
      </c>
      <c r="E8" s="25">
        <v>4</v>
      </c>
      <c r="F8" s="25">
        <v>5</v>
      </c>
      <c r="G8" s="25">
        <v>6</v>
      </c>
    </row>
    <row r="9" spans="1:8" s="3" customFormat="1" x14ac:dyDescent="0.2">
      <c r="A9" s="27"/>
      <c r="B9" s="27"/>
      <c r="C9" s="27"/>
      <c r="D9" s="27"/>
      <c r="E9" s="27"/>
      <c r="F9" s="27"/>
      <c r="G9" s="27"/>
    </row>
    <row r="10" spans="1:8" s="2" customFormat="1" x14ac:dyDescent="0.2">
      <c r="A10" s="20" t="s">
        <v>8</v>
      </c>
      <c r="B10" s="21">
        <v>5126996.9000000004</v>
      </c>
      <c r="C10" s="21">
        <f>C12+C20+C32+C42+C49+C59+C76+C78+C65</f>
        <v>7445701.6399999997</v>
      </c>
      <c r="D10" s="22">
        <f>C10/B10*100</f>
        <v>145.22539773722116</v>
      </c>
      <c r="E10" s="21">
        <f>C10-B10</f>
        <v>2318704.7399999993</v>
      </c>
      <c r="F10" s="22">
        <v>20.8</v>
      </c>
      <c r="G10" s="22">
        <v>30.2</v>
      </c>
    </row>
    <row r="11" spans="1:8" s="2" customFormat="1" x14ac:dyDescent="0.2">
      <c r="A11" s="20"/>
      <c r="B11" s="21"/>
      <c r="C11" s="21"/>
      <c r="D11" s="22"/>
      <c r="E11" s="21"/>
      <c r="F11" s="22"/>
      <c r="G11" s="22"/>
    </row>
    <row r="12" spans="1:8" s="2" customFormat="1" x14ac:dyDescent="0.2">
      <c r="A12" s="20" t="s">
        <v>10</v>
      </c>
      <c r="B12" s="21">
        <v>263499</v>
      </c>
      <c r="C12" s="21">
        <v>305315.24</v>
      </c>
      <c r="D12" s="22">
        <v>115.9</v>
      </c>
      <c r="E12" s="21">
        <v>41816.239999999998</v>
      </c>
      <c r="F12" s="22">
        <v>17.5</v>
      </c>
      <c r="G12" s="22">
        <v>20.9</v>
      </c>
    </row>
    <row r="13" spans="1:8" s="3" customFormat="1" x14ac:dyDescent="0.2">
      <c r="A13" s="12" t="s">
        <v>11</v>
      </c>
      <c r="B13" s="15">
        <v>28559</v>
      </c>
      <c r="C13" s="15">
        <v>27716</v>
      </c>
      <c r="D13" s="14">
        <v>97</v>
      </c>
      <c r="E13" s="15">
        <v>-843</v>
      </c>
      <c r="F13" s="14">
        <v>14.9</v>
      </c>
      <c r="G13" s="14">
        <v>15</v>
      </c>
    </row>
    <row r="14" spans="1:8" s="3" customFormat="1" x14ac:dyDescent="0.2">
      <c r="A14" s="12" t="s">
        <v>12</v>
      </c>
      <c r="B14" s="15">
        <v>90765</v>
      </c>
      <c r="C14" s="15">
        <v>96570.5</v>
      </c>
      <c r="D14" s="14">
        <v>106.4</v>
      </c>
      <c r="E14" s="15">
        <v>5805.5</v>
      </c>
      <c r="F14" s="14">
        <v>25.5</v>
      </c>
      <c r="G14" s="14">
        <v>27.2</v>
      </c>
    </row>
    <row r="15" spans="1:8" s="3" customFormat="1" x14ac:dyDescent="0.2">
      <c r="A15" s="12" t="s">
        <v>13</v>
      </c>
      <c r="B15" s="15">
        <v>135410</v>
      </c>
      <c r="C15" s="15">
        <v>171850</v>
      </c>
      <c r="D15" s="14">
        <v>126.9</v>
      </c>
      <c r="E15" s="15">
        <v>36440</v>
      </c>
      <c r="F15" s="14">
        <v>14.5</v>
      </c>
      <c r="G15" s="14">
        <v>19.3</v>
      </c>
    </row>
    <row r="16" spans="1:8" s="3" customFormat="1" x14ac:dyDescent="0.2">
      <c r="A16" s="12" t="s">
        <v>14</v>
      </c>
      <c r="B16" s="15">
        <v>27680</v>
      </c>
      <c r="C16" s="15">
        <v>40460</v>
      </c>
      <c r="D16" s="14">
        <v>146.19999999999999</v>
      </c>
      <c r="E16" s="15">
        <v>12780</v>
      </c>
      <c r="F16" s="14">
        <v>13.4</v>
      </c>
      <c r="G16" s="14">
        <v>22.4</v>
      </c>
    </row>
    <row r="17" spans="1:7" s="3" customFormat="1" x14ac:dyDescent="0.2">
      <c r="A17" s="12" t="s">
        <v>15</v>
      </c>
      <c r="B17" s="15">
        <v>1160</v>
      </c>
      <c r="C17" s="15">
        <v>1530</v>
      </c>
      <c r="D17" s="14">
        <v>131.9</v>
      </c>
      <c r="E17" s="15">
        <v>370</v>
      </c>
      <c r="F17" s="14">
        <v>29</v>
      </c>
      <c r="G17" s="14">
        <v>30</v>
      </c>
    </row>
    <row r="18" spans="1:7" s="3" customFormat="1" x14ac:dyDescent="0.2">
      <c r="A18" s="12" t="s">
        <v>16</v>
      </c>
      <c r="B18" s="15">
        <v>7605</v>
      </c>
      <c r="C18" s="15">
        <v>7648.74</v>
      </c>
      <c r="D18" s="14">
        <v>100.6</v>
      </c>
      <c r="E18" s="15">
        <v>43.739999999999803</v>
      </c>
      <c r="F18" s="14">
        <v>31.2</v>
      </c>
      <c r="G18" s="14">
        <v>31.6</v>
      </c>
    </row>
    <row r="19" spans="1:7" s="3" customFormat="1" x14ac:dyDescent="0.2">
      <c r="A19" s="12"/>
      <c r="B19" s="15"/>
      <c r="C19" s="15"/>
      <c r="D19" s="14"/>
      <c r="E19" s="15"/>
      <c r="F19" s="14"/>
      <c r="G19" s="14"/>
    </row>
    <row r="20" spans="1:7" s="2" customFormat="1" ht="25.5" x14ac:dyDescent="0.2">
      <c r="A20" s="20" t="s">
        <v>18</v>
      </c>
      <c r="B20" s="21">
        <v>629834.6</v>
      </c>
      <c r="C20" s="21">
        <v>805275.2</v>
      </c>
      <c r="D20" s="22">
        <v>127.9</v>
      </c>
      <c r="E20" s="21">
        <v>175440.6</v>
      </c>
      <c r="F20" s="22">
        <v>28.4</v>
      </c>
      <c r="G20" s="22">
        <v>30.5</v>
      </c>
    </row>
    <row r="21" spans="1:7" s="3" customFormat="1" x14ac:dyDescent="0.2">
      <c r="A21" s="12" t="s">
        <v>19</v>
      </c>
      <c r="B21" s="15">
        <v>20720</v>
      </c>
      <c r="C21" s="15">
        <v>26596</v>
      </c>
      <c r="D21" s="14">
        <v>128.4</v>
      </c>
      <c r="E21" s="15">
        <v>5876</v>
      </c>
      <c r="F21" s="14">
        <v>18.600000000000001</v>
      </c>
      <c r="G21" s="14">
        <v>22.3</v>
      </c>
    </row>
    <row r="22" spans="1:7" s="3" customFormat="1" x14ac:dyDescent="0.2">
      <c r="A22" s="12" t="s">
        <v>20</v>
      </c>
      <c r="B22" s="15">
        <v>3901</v>
      </c>
      <c r="C22" s="15">
        <v>7984</v>
      </c>
      <c r="D22" s="14">
        <v>204.7</v>
      </c>
      <c r="E22" s="15">
        <v>4083</v>
      </c>
      <c r="F22" s="14">
        <v>21.6</v>
      </c>
      <c r="G22" s="14">
        <v>26.3</v>
      </c>
    </row>
    <row r="23" spans="1:7" s="3" customFormat="1" x14ac:dyDescent="0.2">
      <c r="A23" s="12" t="s">
        <v>21</v>
      </c>
      <c r="B23" s="15">
        <v>130277.6</v>
      </c>
      <c r="C23" s="15">
        <v>126881.60000000001</v>
      </c>
      <c r="D23" s="14">
        <v>97.4</v>
      </c>
      <c r="E23" s="15">
        <v>-3396</v>
      </c>
      <c r="F23" s="14">
        <v>32.799999999999997</v>
      </c>
      <c r="G23" s="14">
        <v>32.1</v>
      </c>
    </row>
    <row r="24" spans="1:7" s="3" customFormat="1" x14ac:dyDescent="0.2">
      <c r="A24" s="12" t="s">
        <v>22</v>
      </c>
      <c r="B24" s="15">
        <v>134233</v>
      </c>
      <c r="C24" s="15">
        <v>157318</v>
      </c>
      <c r="D24" s="14">
        <v>117.2</v>
      </c>
      <c r="E24" s="15">
        <v>23085</v>
      </c>
      <c r="F24" s="14">
        <v>34.200000000000003</v>
      </c>
      <c r="G24" s="14">
        <v>37.4</v>
      </c>
    </row>
    <row r="25" spans="1:7" s="3" customFormat="1" x14ac:dyDescent="0.2">
      <c r="A25" s="12" t="s">
        <v>23</v>
      </c>
      <c r="B25" s="15">
        <v>102625</v>
      </c>
      <c r="C25" s="15">
        <v>106123</v>
      </c>
      <c r="D25" s="14">
        <v>103.4</v>
      </c>
      <c r="E25" s="15">
        <v>3498</v>
      </c>
      <c r="F25" s="14">
        <v>34</v>
      </c>
      <c r="G25" s="14">
        <v>34.200000000000003</v>
      </c>
    </row>
    <row r="26" spans="1:7" s="3" customFormat="1" x14ac:dyDescent="0.2">
      <c r="A26" s="12" t="s">
        <v>25</v>
      </c>
      <c r="B26" s="15">
        <v>144117</v>
      </c>
      <c r="C26" s="15">
        <v>266655</v>
      </c>
      <c r="D26" s="14">
        <v>185</v>
      </c>
      <c r="E26" s="15">
        <v>122538</v>
      </c>
      <c r="F26" s="14">
        <v>24.1</v>
      </c>
      <c r="G26" s="14">
        <v>28.6</v>
      </c>
    </row>
    <row r="27" spans="1:7" s="3" customFormat="1" x14ac:dyDescent="0.2">
      <c r="A27" s="12" t="s">
        <v>27</v>
      </c>
      <c r="B27" s="15">
        <v>15099</v>
      </c>
      <c r="C27" s="15">
        <v>17853</v>
      </c>
      <c r="D27" s="14">
        <v>118.2</v>
      </c>
      <c r="E27" s="15">
        <v>2754</v>
      </c>
      <c r="F27" s="14">
        <v>22.1</v>
      </c>
      <c r="G27" s="14">
        <v>25</v>
      </c>
    </row>
    <row r="28" spans="1:7" s="3" customFormat="1" x14ac:dyDescent="0.2">
      <c r="A28" s="12" t="s">
        <v>28</v>
      </c>
      <c r="B28" s="15">
        <v>50304</v>
      </c>
      <c r="C28" s="15">
        <v>64304</v>
      </c>
      <c r="D28" s="14">
        <v>127.8</v>
      </c>
      <c r="E28" s="15">
        <v>14000</v>
      </c>
      <c r="F28" s="14">
        <v>23.7</v>
      </c>
      <c r="G28" s="14">
        <v>27.4</v>
      </c>
    </row>
    <row r="29" spans="1:7" s="3" customFormat="1" x14ac:dyDescent="0.2">
      <c r="A29" s="12" t="s">
        <v>29</v>
      </c>
      <c r="B29" s="15">
        <v>13718</v>
      </c>
      <c r="C29" s="15">
        <v>14355</v>
      </c>
      <c r="D29" s="14">
        <v>104.6</v>
      </c>
      <c r="E29" s="15">
        <v>637</v>
      </c>
      <c r="F29" s="14">
        <v>19</v>
      </c>
      <c r="G29" s="14">
        <v>19.8</v>
      </c>
    </row>
    <row r="30" spans="1:7" s="3" customFormat="1" x14ac:dyDescent="0.2">
      <c r="A30" s="12" t="s">
        <v>30</v>
      </c>
      <c r="B30" s="15">
        <v>18741</v>
      </c>
      <c r="C30" s="15">
        <v>25189.599999999999</v>
      </c>
      <c r="D30" s="14">
        <v>134.4</v>
      </c>
      <c r="E30" s="15">
        <v>6448.6</v>
      </c>
      <c r="F30" s="14">
        <v>27.4</v>
      </c>
      <c r="G30" s="14">
        <v>28.8</v>
      </c>
    </row>
    <row r="31" spans="1:7" s="3" customFormat="1" x14ac:dyDescent="0.2">
      <c r="A31" s="12"/>
      <c r="B31" s="15"/>
      <c r="C31" s="15"/>
      <c r="D31" s="14"/>
      <c r="E31" s="15"/>
      <c r="F31" s="14"/>
      <c r="G31" s="14"/>
    </row>
    <row r="32" spans="1:7" s="2" customFormat="1" x14ac:dyDescent="0.2">
      <c r="A32" s="20" t="s">
        <v>34</v>
      </c>
      <c r="B32" s="21">
        <v>1095948</v>
      </c>
      <c r="C32" s="21">
        <v>1036026.2</v>
      </c>
      <c r="D32" s="22">
        <v>94.5</v>
      </c>
      <c r="E32" s="21">
        <v>-59921.8</v>
      </c>
      <c r="F32" s="22">
        <v>27.7</v>
      </c>
      <c r="G32" s="22">
        <v>29.3</v>
      </c>
    </row>
    <row r="33" spans="1:7" s="3" customFormat="1" x14ac:dyDescent="0.2">
      <c r="A33" s="12" t="s">
        <v>35</v>
      </c>
      <c r="B33" s="15">
        <v>376818</v>
      </c>
      <c r="C33" s="15">
        <v>335497</v>
      </c>
      <c r="D33" s="14">
        <v>89</v>
      </c>
      <c r="E33" s="15">
        <v>-41321</v>
      </c>
      <c r="F33" s="14">
        <v>28.6</v>
      </c>
      <c r="G33" s="14">
        <v>28.7</v>
      </c>
    </row>
    <row r="34" spans="1:7" s="3" customFormat="1" x14ac:dyDescent="0.2">
      <c r="A34" s="12" t="s">
        <v>36</v>
      </c>
      <c r="B34" s="15">
        <v>237230</v>
      </c>
      <c r="C34" s="15">
        <v>249070.2</v>
      </c>
      <c r="D34" s="14">
        <v>105</v>
      </c>
      <c r="E34" s="15">
        <v>11840.2</v>
      </c>
      <c r="F34" s="14">
        <v>28.7</v>
      </c>
      <c r="G34" s="14">
        <v>29.8</v>
      </c>
    </row>
    <row r="35" spans="1:7" s="3" customFormat="1" x14ac:dyDescent="0.2">
      <c r="A35" s="12" t="s">
        <v>37</v>
      </c>
      <c r="B35" s="15">
        <v>152753</v>
      </c>
      <c r="C35" s="15">
        <v>153260</v>
      </c>
      <c r="D35" s="14">
        <v>100.3</v>
      </c>
      <c r="E35" s="15">
        <v>507</v>
      </c>
      <c r="F35" s="14">
        <v>25.9</v>
      </c>
      <c r="G35" s="14">
        <v>28.9</v>
      </c>
    </row>
    <row r="36" spans="1:7" s="3" customFormat="1" x14ac:dyDescent="0.2">
      <c r="A36" s="12" t="s">
        <v>38</v>
      </c>
      <c r="B36" s="15">
        <v>9757</v>
      </c>
      <c r="C36" s="15">
        <v>11950</v>
      </c>
      <c r="D36" s="14">
        <v>122.5</v>
      </c>
      <c r="E36" s="15">
        <v>2193</v>
      </c>
      <c r="F36" s="14">
        <v>25.2</v>
      </c>
      <c r="G36" s="14">
        <v>25</v>
      </c>
    </row>
    <row r="37" spans="1:7" s="3" customFormat="1" x14ac:dyDescent="0.2">
      <c r="A37" s="12" t="s">
        <v>39</v>
      </c>
      <c r="B37" s="15">
        <v>50839</v>
      </c>
      <c r="C37" s="15">
        <v>40388</v>
      </c>
      <c r="D37" s="14">
        <v>79.400000000000006</v>
      </c>
      <c r="E37" s="15">
        <v>-10451</v>
      </c>
      <c r="F37" s="14">
        <v>23.6</v>
      </c>
      <c r="G37" s="14">
        <v>23.5</v>
      </c>
    </row>
    <row r="38" spans="1:7" s="3" customFormat="1" x14ac:dyDescent="0.2">
      <c r="A38" s="12" t="s">
        <v>40</v>
      </c>
      <c r="B38" s="15">
        <v>258478</v>
      </c>
      <c r="C38" s="15">
        <v>237839</v>
      </c>
      <c r="D38" s="14">
        <v>92</v>
      </c>
      <c r="E38" s="15">
        <v>-20639</v>
      </c>
      <c r="F38" s="14">
        <v>27.9</v>
      </c>
      <c r="G38" s="14">
        <v>31.1</v>
      </c>
    </row>
    <row r="39" spans="1:7" s="3" customFormat="1" x14ac:dyDescent="0.2">
      <c r="A39" s="12" t="s">
        <v>41</v>
      </c>
      <c r="B39" s="15">
        <v>19455</v>
      </c>
      <c r="C39" s="15">
        <v>19572</v>
      </c>
      <c r="D39" s="14">
        <v>100.6</v>
      </c>
      <c r="E39" s="15">
        <v>117</v>
      </c>
      <c r="F39" s="14">
        <v>27.7</v>
      </c>
      <c r="G39" s="14">
        <v>33.1</v>
      </c>
    </row>
    <row r="40" spans="1:7" s="2" customFormat="1" x14ac:dyDescent="0.2">
      <c r="A40" s="12" t="s">
        <v>42</v>
      </c>
      <c r="B40" s="15">
        <v>375</v>
      </c>
      <c r="C40" s="15">
        <v>400</v>
      </c>
      <c r="D40" s="14">
        <v>106.7</v>
      </c>
      <c r="E40" s="15">
        <v>25</v>
      </c>
      <c r="F40" s="14">
        <v>25</v>
      </c>
      <c r="G40" s="14">
        <v>20</v>
      </c>
    </row>
    <row r="41" spans="1:7" s="3" customFormat="1" x14ac:dyDescent="0.2">
      <c r="A41" s="12"/>
      <c r="B41" s="15"/>
      <c r="C41" s="15"/>
      <c r="D41" s="14"/>
      <c r="E41" s="15"/>
      <c r="F41" s="14"/>
      <c r="G41" s="14"/>
    </row>
    <row r="42" spans="1:7" s="3" customFormat="1" x14ac:dyDescent="0.2">
      <c r="A42" s="20" t="s">
        <v>43</v>
      </c>
      <c r="B42" s="21">
        <v>148542</v>
      </c>
      <c r="C42" s="21">
        <v>150382.5</v>
      </c>
      <c r="D42" s="22">
        <v>101.2</v>
      </c>
      <c r="E42" s="21">
        <v>1840.5</v>
      </c>
      <c r="F42" s="22">
        <v>24</v>
      </c>
      <c r="G42" s="22">
        <v>25.5</v>
      </c>
    </row>
    <row r="43" spans="1:7" s="3" customFormat="1" x14ac:dyDescent="0.2">
      <c r="A43" s="12" t="s">
        <v>44</v>
      </c>
      <c r="B43" s="15">
        <v>49455</v>
      </c>
      <c r="C43" s="15">
        <v>55451</v>
      </c>
      <c r="D43" s="14">
        <v>112.1</v>
      </c>
      <c r="E43" s="15">
        <v>5996</v>
      </c>
      <c r="F43" s="14">
        <v>26.5</v>
      </c>
      <c r="G43" s="14">
        <v>26.9</v>
      </c>
    </row>
    <row r="44" spans="1:7" s="2" customFormat="1" x14ac:dyDescent="0.2">
      <c r="A44" s="12" t="s">
        <v>223</v>
      </c>
      <c r="B44" s="15">
        <v>170</v>
      </c>
      <c r="C44" s="15" t="s">
        <v>9</v>
      </c>
      <c r="D44" s="14" t="s">
        <v>9</v>
      </c>
      <c r="E44" s="15">
        <v>-170</v>
      </c>
      <c r="F44" s="14">
        <v>28.3</v>
      </c>
      <c r="G44" s="14" t="s">
        <v>9</v>
      </c>
    </row>
    <row r="45" spans="1:7" s="3" customFormat="1" x14ac:dyDescent="0.2">
      <c r="A45" s="12" t="s">
        <v>45</v>
      </c>
      <c r="B45" s="15">
        <v>47746</v>
      </c>
      <c r="C45" s="15">
        <v>49497</v>
      </c>
      <c r="D45" s="14">
        <v>103.7</v>
      </c>
      <c r="E45" s="15">
        <v>1751</v>
      </c>
      <c r="F45" s="14">
        <v>22</v>
      </c>
      <c r="G45" s="14">
        <v>24.3</v>
      </c>
    </row>
    <row r="46" spans="1:7" s="3" customFormat="1" x14ac:dyDescent="0.2">
      <c r="A46" s="12" t="s">
        <v>46</v>
      </c>
      <c r="B46" s="15">
        <v>23264</v>
      </c>
      <c r="C46" s="15">
        <v>16728.5</v>
      </c>
      <c r="D46" s="14">
        <v>71.900000000000006</v>
      </c>
      <c r="E46" s="15">
        <v>-6535.5</v>
      </c>
      <c r="F46" s="14">
        <v>23</v>
      </c>
      <c r="G46" s="14">
        <v>25.1</v>
      </c>
    </row>
    <row r="47" spans="1:7" s="3" customFormat="1" x14ac:dyDescent="0.2">
      <c r="A47" s="12" t="s">
        <v>47</v>
      </c>
      <c r="B47" s="15">
        <v>27907</v>
      </c>
      <c r="C47" s="15">
        <v>28706</v>
      </c>
      <c r="D47" s="14">
        <v>102.9</v>
      </c>
      <c r="E47" s="15">
        <v>799</v>
      </c>
      <c r="F47" s="14">
        <v>24.7</v>
      </c>
      <c r="G47" s="14">
        <v>25.3</v>
      </c>
    </row>
    <row r="48" spans="1:7" s="3" customFormat="1" x14ac:dyDescent="0.2">
      <c r="A48" s="12"/>
      <c r="B48" s="15"/>
      <c r="C48" s="15"/>
      <c r="D48" s="14"/>
      <c r="E48" s="15"/>
      <c r="F48" s="14"/>
      <c r="G48" s="14"/>
    </row>
    <row r="49" spans="1:7" s="3" customFormat="1" x14ac:dyDescent="0.2">
      <c r="A49" s="20" t="s">
        <v>48</v>
      </c>
      <c r="B49" s="21">
        <v>984915.3</v>
      </c>
      <c r="C49" s="21">
        <v>1029040.5</v>
      </c>
      <c r="D49" s="22">
        <v>104.5</v>
      </c>
      <c r="E49" s="21">
        <v>44125.200000000099</v>
      </c>
      <c r="F49" s="22">
        <v>24.3</v>
      </c>
      <c r="G49" s="22">
        <v>25.1</v>
      </c>
    </row>
    <row r="50" spans="1:7" s="3" customFormat="1" x14ac:dyDescent="0.2">
      <c r="A50" s="12" t="s">
        <v>49</v>
      </c>
      <c r="B50" s="15">
        <v>2660</v>
      </c>
      <c r="C50" s="15">
        <v>2816</v>
      </c>
      <c r="D50" s="14">
        <v>105.9</v>
      </c>
      <c r="E50" s="15">
        <v>156</v>
      </c>
      <c r="F50" s="14">
        <v>24.2</v>
      </c>
      <c r="G50" s="14">
        <v>25.6</v>
      </c>
    </row>
    <row r="51" spans="1:7" s="3" customFormat="1" x14ac:dyDescent="0.2">
      <c r="A51" s="12" t="s">
        <v>50</v>
      </c>
      <c r="B51" s="15">
        <v>121480</v>
      </c>
      <c r="C51" s="15">
        <v>126680</v>
      </c>
      <c r="D51" s="14">
        <v>104.3</v>
      </c>
      <c r="E51" s="15">
        <v>5200</v>
      </c>
      <c r="F51" s="14">
        <v>25.5</v>
      </c>
      <c r="G51" s="14">
        <v>25.5</v>
      </c>
    </row>
    <row r="52" spans="1:7" s="3" customFormat="1" x14ac:dyDescent="0.2">
      <c r="A52" s="12" t="s">
        <v>51</v>
      </c>
      <c r="B52" s="15">
        <v>42877</v>
      </c>
      <c r="C52" s="15">
        <v>48183.5</v>
      </c>
      <c r="D52" s="14">
        <v>112.4</v>
      </c>
      <c r="E52" s="15">
        <v>5306.5</v>
      </c>
      <c r="F52" s="14">
        <v>23.6</v>
      </c>
      <c r="G52" s="14">
        <v>25.1</v>
      </c>
    </row>
    <row r="53" spans="1:7" s="3" customFormat="1" x14ac:dyDescent="0.2">
      <c r="A53" s="12" t="s">
        <v>52</v>
      </c>
      <c r="B53" s="15">
        <v>240663</v>
      </c>
      <c r="C53" s="15">
        <v>238059</v>
      </c>
      <c r="D53" s="14">
        <v>98.9</v>
      </c>
      <c r="E53" s="15">
        <v>-2604</v>
      </c>
      <c r="F53" s="14">
        <v>26.4</v>
      </c>
      <c r="G53" s="14">
        <v>27.5</v>
      </c>
    </row>
    <row r="54" spans="1:7" s="2" customFormat="1" x14ac:dyDescent="0.2">
      <c r="A54" s="12" t="s">
        <v>53</v>
      </c>
      <c r="B54" s="15">
        <v>18791</v>
      </c>
      <c r="C54" s="15">
        <v>14888</v>
      </c>
      <c r="D54" s="14">
        <v>79.2</v>
      </c>
      <c r="E54" s="15">
        <v>-3903</v>
      </c>
      <c r="F54" s="14">
        <v>29</v>
      </c>
      <c r="G54" s="14">
        <v>34.1</v>
      </c>
    </row>
    <row r="55" spans="1:7" s="3" customFormat="1" x14ac:dyDescent="0.2">
      <c r="A55" s="12" t="s">
        <v>54</v>
      </c>
      <c r="B55" s="15">
        <v>344124</v>
      </c>
      <c r="C55" s="15">
        <v>362528.4</v>
      </c>
      <c r="D55" s="14">
        <v>105.3</v>
      </c>
      <c r="E55" s="15">
        <v>18404.400000000001</v>
      </c>
      <c r="F55" s="14">
        <v>23</v>
      </c>
      <c r="G55" s="14">
        <v>24.2</v>
      </c>
    </row>
    <row r="56" spans="1:7" s="3" customFormat="1" x14ac:dyDescent="0.2">
      <c r="A56" s="12" t="s">
        <v>56</v>
      </c>
      <c r="B56" s="15">
        <v>214138.3</v>
      </c>
      <c r="C56" s="15">
        <v>231207</v>
      </c>
      <c r="D56" s="14">
        <v>108</v>
      </c>
      <c r="E56" s="15">
        <v>17068.7</v>
      </c>
      <c r="F56" s="14">
        <v>23.8</v>
      </c>
      <c r="G56" s="14">
        <v>24</v>
      </c>
    </row>
    <row r="57" spans="1:7" s="3" customFormat="1" x14ac:dyDescent="0.2">
      <c r="A57" s="12" t="s">
        <v>58</v>
      </c>
      <c r="B57" s="15">
        <v>18973</v>
      </c>
      <c r="C57" s="15">
        <v>19566.599999999999</v>
      </c>
      <c r="D57" s="14">
        <v>103.1</v>
      </c>
      <c r="E57" s="15">
        <v>593.59999999999798</v>
      </c>
      <c r="F57" s="14">
        <v>22.9</v>
      </c>
      <c r="G57" s="14">
        <v>23.5</v>
      </c>
    </row>
    <row r="58" spans="1:7" s="3" customFormat="1" x14ac:dyDescent="0.2">
      <c r="A58" s="12"/>
      <c r="B58" s="15"/>
      <c r="C58" s="15"/>
      <c r="D58" s="14"/>
      <c r="E58" s="15"/>
      <c r="F58" s="14"/>
      <c r="G58" s="14"/>
    </row>
    <row r="59" spans="1:7" s="3" customFormat="1" x14ac:dyDescent="0.2">
      <c r="A59" s="20" t="s">
        <v>59</v>
      </c>
      <c r="B59" s="21">
        <v>170894</v>
      </c>
      <c r="C59" s="21">
        <v>213913</v>
      </c>
      <c r="D59" s="22">
        <v>125.2</v>
      </c>
      <c r="E59" s="21">
        <v>43019</v>
      </c>
      <c r="F59" s="22">
        <v>19.2</v>
      </c>
      <c r="G59" s="22">
        <v>29.5</v>
      </c>
    </row>
    <row r="60" spans="1:7" s="2" customFormat="1" x14ac:dyDescent="0.2">
      <c r="A60" s="12" t="s">
        <v>60</v>
      </c>
      <c r="B60" s="15">
        <v>9976</v>
      </c>
      <c r="C60" s="15">
        <v>13775</v>
      </c>
      <c r="D60" s="14">
        <v>138.1</v>
      </c>
      <c r="E60" s="15">
        <v>3799</v>
      </c>
      <c r="F60" s="14">
        <v>16.100000000000001</v>
      </c>
      <c r="G60" s="14">
        <v>38.6</v>
      </c>
    </row>
    <row r="61" spans="1:7" s="3" customFormat="1" x14ac:dyDescent="0.2">
      <c r="A61" s="12" t="s">
        <v>61</v>
      </c>
      <c r="B61" s="15">
        <v>71543</v>
      </c>
      <c r="C61" s="15">
        <v>108014</v>
      </c>
      <c r="D61" s="14">
        <v>151</v>
      </c>
      <c r="E61" s="15">
        <v>36471</v>
      </c>
      <c r="F61" s="14">
        <v>16.3</v>
      </c>
      <c r="G61" s="14">
        <v>30.7</v>
      </c>
    </row>
    <row r="62" spans="1:7" s="3" customFormat="1" x14ac:dyDescent="0.2">
      <c r="A62" s="12" t="s">
        <v>62</v>
      </c>
      <c r="B62" s="15">
        <v>54021</v>
      </c>
      <c r="C62" s="15">
        <v>43155</v>
      </c>
      <c r="D62" s="14">
        <v>79.900000000000006</v>
      </c>
      <c r="E62" s="15">
        <v>-10866</v>
      </c>
      <c r="F62" s="14">
        <v>27.7</v>
      </c>
      <c r="G62" s="14">
        <v>31.5</v>
      </c>
    </row>
    <row r="63" spans="1:7" s="3" customFormat="1" x14ac:dyDescent="0.2">
      <c r="A63" s="12" t="s">
        <v>63</v>
      </c>
      <c r="B63" s="15">
        <v>35354</v>
      </c>
      <c r="C63" s="15">
        <v>48969</v>
      </c>
      <c r="D63" s="14">
        <v>138.5</v>
      </c>
      <c r="E63" s="15">
        <v>13615</v>
      </c>
      <c r="F63" s="14">
        <v>18.2</v>
      </c>
      <c r="G63" s="14">
        <v>24.4</v>
      </c>
    </row>
    <row r="64" spans="1:7" s="2" customFormat="1" x14ac:dyDescent="0.2">
      <c r="A64" s="27"/>
      <c r="B64" s="27"/>
      <c r="C64" s="27"/>
      <c r="D64" s="27"/>
      <c r="E64" s="27"/>
      <c r="F64" s="27"/>
      <c r="G64" s="27"/>
    </row>
    <row r="65" spans="1:7" s="3" customFormat="1" x14ac:dyDescent="0.2">
      <c r="A65" s="20" t="s">
        <v>65</v>
      </c>
      <c r="B65" s="21">
        <v>1803355</v>
      </c>
      <c r="C65" s="26">
        <v>3869309</v>
      </c>
      <c r="D65" s="22">
        <v>214.6</v>
      </c>
      <c r="E65" s="26">
        <v>2065954</v>
      </c>
      <c r="F65" s="22">
        <v>16.100000000000001</v>
      </c>
      <c r="G65" s="22">
        <v>33.9</v>
      </c>
    </row>
    <row r="66" spans="1:7" s="3" customFormat="1" x14ac:dyDescent="0.2">
      <c r="A66" s="12" t="s">
        <v>66</v>
      </c>
      <c r="B66" s="15">
        <v>44149</v>
      </c>
      <c r="C66" s="13">
        <v>84976</v>
      </c>
      <c r="D66" s="14">
        <v>192.5</v>
      </c>
      <c r="E66" s="13">
        <v>40827</v>
      </c>
      <c r="F66" s="14">
        <v>19.899999999999999</v>
      </c>
      <c r="G66" s="14">
        <v>34.700000000000003</v>
      </c>
    </row>
    <row r="67" spans="1:7" x14ac:dyDescent="0.2">
      <c r="A67" s="12" t="s">
        <v>67</v>
      </c>
      <c r="B67" s="15">
        <v>316533</v>
      </c>
      <c r="C67" s="13">
        <v>1001133</v>
      </c>
      <c r="D67" s="14">
        <v>316.3</v>
      </c>
      <c r="E67" s="13">
        <v>684600</v>
      </c>
      <c r="F67" s="14">
        <v>11.3</v>
      </c>
      <c r="G67" s="14">
        <v>34.6</v>
      </c>
    </row>
    <row r="68" spans="1:7" x14ac:dyDescent="0.2">
      <c r="A68" s="12" t="s">
        <v>68</v>
      </c>
      <c r="B68" s="15">
        <v>20827</v>
      </c>
      <c r="C68" s="13">
        <v>23640</v>
      </c>
      <c r="D68" s="14">
        <v>113.5</v>
      </c>
      <c r="E68" s="13">
        <v>2813</v>
      </c>
      <c r="F68" s="14">
        <v>15</v>
      </c>
      <c r="G68" s="14">
        <v>31.7</v>
      </c>
    </row>
    <row r="69" spans="1:7" x14ac:dyDescent="0.2">
      <c r="A69" s="12" t="s">
        <v>69</v>
      </c>
      <c r="B69" s="15">
        <v>307111</v>
      </c>
      <c r="C69" s="13">
        <v>708529</v>
      </c>
      <c r="D69" s="14">
        <v>230.7</v>
      </c>
      <c r="E69" s="13">
        <v>401418</v>
      </c>
      <c r="F69" s="14">
        <v>16.2</v>
      </c>
      <c r="G69" s="14">
        <v>33.700000000000003</v>
      </c>
    </row>
    <row r="70" spans="1:7" x14ac:dyDescent="0.2">
      <c r="A70" s="12" t="s">
        <v>70</v>
      </c>
      <c r="B70" s="15">
        <v>137332</v>
      </c>
      <c r="C70" s="13">
        <v>424776</v>
      </c>
      <c r="D70" s="14">
        <v>309.3</v>
      </c>
      <c r="E70" s="13">
        <v>287444</v>
      </c>
      <c r="F70" s="14">
        <v>8.1</v>
      </c>
      <c r="G70" s="14">
        <v>29.4</v>
      </c>
    </row>
    <row r="71" spans="1:7" x14ac:dyDescent="0.2">
      <c r="A71" s="12" t="s">
        <v>71</v>
      </c>
      <c r="B71" s="15">
        <v>670664</v>
      </c>
      <c r="C71" s="13">
        <v>1219573</v>
      </c>
      <c r="D71" s="14">
        <v>181.8</v>
      </c>
      <c r="E71" s="13">
        <v>548909</v>
      </c>
      <c r="F71" s="14">
        <v>20.6</v>
      </c>
      <c r="G71" s="14">
        <v>34.700000000000003</v>
      </c>
    </row>
    <row r="72" spans="1:7" x14ac:dyDescent="0.2">
      <c r="A72" s="12" t="s">
        <v>73</v>
      </c>
      <c r="B72" s="15">
        <v>222000</v>
      </c>
      <c r="C72" s="13">
        <v>299227</v>
      </c>
      <c r="D72" s="14">
        <v>134.80000000000001</v>
      </c>
      <c r="E72" s="13">
        <v>77227</v>
      </c>
      <c r="F72" s="14">
        <v>25.2</v>
      </c>
      <c r="G72" s="14">
        <v>36.1</v>
      </c>
    </row>
    <row r="73" spans="1:7" x14ac:dyDescent="0.2">
      <c r="A73" s="12" t="s">
        <v>74</v>
      </c>
      <c r="B73" s="15">
        <v>60989</v>
      </c>
      <c r="C73" s="13">
        <v>80855</v>
      </c>
      <c r="D73" s="14">
        <v>132.6</v>
      </c>
      <c r="E73" s="13">
        <v>19866</v>
      </c>
      <c r="F73" s="14">
        <v>25.9</v>
      </c>
      <c r="G73" s="14">
        <v>34.4</v>
      </c>
    </row>
    <row r="74" spans="1:7" x14ac:dyDescent="0.2">
      <c r="A74" s="12" t="s">
        <v>76</v>
      </c>
      <c r="B74" s="15">
        <v>23750</v>
      </c>
      <c r="C74" s="13">
        <v>26600</v>
      </c>
      <c r="D74" s="14">
        <v>112</v>
      </c>
      <c r="E74" s="13">
        <v>2850</v>
      </c>
      <c r="F74" s="14">
        <v>25</v>
      </c>
      <c r="G74" s="14">
        <v>35.5</v>
      </c>
    </row>
    <row r="75" spans="1:7" x14ac:dyDescent="0.2">
      <c r="A75" s="12"/>
      <c r="B75" s="15"/>
      <c r="C75" s="15"/>
      <c r="D75" s="14"/>
      <c r="E75" s="15"/>
      <c r="F75" s="14"/>
      <c r="G75" s="14"/>
    </row>
    <row r="76" spans="1:7" x14ac:dyDescent="0.2">
      <c r="A76" s="20" t="s">
        <v>78</v>
      </c>
      <c r="B76" s="21">
        <v>20259</v>
      </c>
      <c r="C76" s="21">
        <v>30450</v>
      </c>
      <c r="D76" s="22">
        <v>150.30000000000001</v>
      </c>
      <c r="E76" s="21">
        <v>10191</v>
      </c>
      <c r="F76" s="22">
        <v>17.600000000000001</v>
      </c>
      <c r="G76" s="22">
        <v>26.8</v>
      </c>
    </row>
    <row r="77" spans="1:7" x14ac:dyDescent="0.2">
      <c r="A77" s="20"/>
      <c r="B77" s="21"/>
      <c r="C77" s="21"/>
      <c r="D77" s="22"/>
      <c r="E77" s="21"/>
      <c r="F77" s="22"/>
      <c r="G77" s="22"/>
    </row>
    <row r="78" spans="1:7" x14ac:dyDescent="0.2">
      <c r="A78" s="20" t="s">
        <v>79</v>
      </c>
      <c r="B78" s="21">
        <v>9750</v>
      </c>
      <c r="C78" s="21">
        <v>5990</v>
      </c>
      <c r="D78" s="22">
        <v>61.4</v>
      </c>
      <c r="E78" s="21">
        <v>-3760</v>
      </c>
      <c r="F78" s="22">
        <v>21.7</v>
      </c>
      <c r="G78" s="22">
        <v>14.9</v>
      </c>
    </row>
    <row r="79" spans="1:7" x14ac:dyDescent="0.2">
      <c r="A79" s="3"/>
      <c r="B79" s="8"/>
      <c r="C79" s="8"/>
      <c r="D79" s="8"/>
      <c r="E79" s="8"/>
      <c r="F79" s="8"/>
      <c r="G79" s="8"/>
    </row>
  </sheetData>
  <mergeCells count="12">
    <mergeCell ref="A2:G2"/>
    <mergeCell ref="A3:G3"/>
    <mergeCell ref="D5:E5"/>
    <mergeCell ref="F5:G5"/>
    <mergeCell ref="G6:G7"/>
    <mergeCell ref="F6:F7"/>
    <mergeCell ref="E6:E7"/>
    <mergeCell ref="D6:D7"/>
    <mergeCell ref="C6:C7"/>
    <mergeCell ref="B6:B7"/>
    <mergeCell ref="A5:A7"/>
    <mergeCell ref="B5:C5"/>
  </mergeCells>
  <hyperlinks>
    <hyperlink ref="A1" location="содержание!A1" display="Содержание" xr:uid="{0151FAB2-B916-4AD4-8F37-103B0DE25AED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12B5F-3D67-498D-B1CA-DD00E3CC20DD}">
  <dimension ref="A1:H80"/>
  <sheetViews>
    <sheetView workbookViewId="0">
      <selection activeCell="J68" sqref="J68"/>
    </sheetView>
  </sheetViews>
  <sheetFormatPr defaultRowHeight="12.75" x14ac:dyDescent="0.2"/>
  <cols>
    <col min="1" max="1" width="28.2851562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95</v>
      </c>
      <c r="B2" s="60"/>
      <c r="C2" s="60"/>
      <c r="D2" s="60"/>
      <c r="E2" s="60"/>
      <c r="F2" s="60"/>
      <c r="G2" s="60"/>
    </row>
    <row r="3" spans="1:8" s="3" customFormat="1" x14ac:dyDescent="0.2">
      <c r="A3" s="60" t="s">
        <v>93</v>
      </c>
      <c r="B3" s="60"/>
      <c r="C3" s="60"/>
      <c r="D3" s="60"/>
      <c r="E3" s="60"/>
      <c r="F3" s="60"/>
      <c r="G3" s="60"/>
    </row>
    <row r="4" spans="1:8" s="3" customFormat="1" ht="13.5" customHeight="1" x14ac:dyDescent="0.2">
      <c r="B4" s="8"/>
      <c r="C4" s="8"/>
      <c r="D4" s="8"/>
      <c r="E4" s="8"/>
      <c r="F4" s="8"/>
      <c r="G4" s="8" t="s">
        <v>87</v>
      </c>
    </row>
    <row r="5" spans="1:8" s="3" customFormat="1" ht="13.5" customHeight="1" x14ac:dyDescent="0.2">
      <c r="A5" s="62" t="s">
        <v>115</v>
      </c>
      <c r="B5" s="74" t="s">
        <v>1</v>
      </c>
      <c r="C5" s="75"/>
      <c r="D5" s="74" t="s">
        <v>88</v>
      </c>
      <c r="E5" s="75"/>
      <c r="F5" s="74" t="s">
        <v>89</v>
      </c>
      <c r="G5" s="75"/>
    </row>
    <row r="6" spans="1:8" s="3" customFormat="1" ht="13.5" customHeight="1" x14ac:dyDescent="0.2">
      <c r="A6" s="63"/>
      <c r="B6" s="62" t="s">
        <v>7</v>
      </c>
      <c r="C6" s="62" t="s">
        <v>6</v>
      </c>
      <c r="D6" s="62" t="s">
        <v>90</v>
      </c>
      <c r="E6" s="62" t="s">
        <v>91</v>
      </c>
      <c r="F6" s="62" t="s">
        <v>7</v>
      </c>
      <c r="G6" s="62" t="s">
        <v>6</v>
      </c>
    </row>
    <row r="7" spans="1:8" s="3" customFormat="1" ht="9" customHeight="1" x14ac:dyDescent="0.2">
      <c r="A7" s="64"/>
      <c r="B7" s="64"/>
      <c r="C7" s="64"/>
      <c r="D7" s="64"/>
      <c r="E7" s="64"/>
      <c r="F7" s="64"/>
      <c r="G7" s="64"/>
    </row>
    <row r="8" spans="1:8" s="3" customFormat="1" ht="13.5" customHeight="1" x14ac:dyDescent="0.2">
      <c r="A8" s="25"/>
      <c r="B8" s="25">
        <v>1</v>
      </c>
      <c r="C8" s="25">
        <v>2</v>
      </c>
      <c r="D8" s="25">
        <v>3</v>
      </c>
      <c r="E8" s="25">
        <v>4</v>
      </c>
      <c r="F8" s="25">
        <v>5</v>
      </c>
      <c r="G8" s="25">
        <v>6</v>
      </c>
    </row>
    <row r="9" spans="1:8" s="3" customFormat="1" ht="13.5" customHeight="1" x14ac:dyDescent="0.2">
      <c r="A9" s="27"/>
      <c r="B9" s="27"/>
      <c r="C9" s="27"/>
      <c r="D9" s="27"/>
      <c r="E9" s="27"/>
      <c r="F9" s="27"/>
      <c r="G9" s="27"/>
    </row>
    <row r="10" spans="1:8" s="2" customFormat="1" x14ac:dyDescent="0.2">
      <c r="A10" s="20" t="s">
        <v>8</v>
      </c>
      <c r="B10" s="21">
        <v>4474468.3</v>
      </c>
      <c r="C10" s="21">
        <f>C12+C20+C33+C43+C51+C61+C67+C78+C80</f>
        <v>6871228.8600000003</v>
      </c>
      <c r="D10" s="22">
        <f>C10/B10*100</f>
        <v>153.56525958626193</v>
      </c>
      <c r="E10" s="21">
        <f>C10-B10</f>
        <v>2396760.5600000005</v>
      </c>
      <c r="F10" s="22">
        <v>18.8</v>
      </c>
      <c r="G10" s="22">
        <v>27</v>
      </c>
    </row>
    <row r="11" spans="1:8" s="2" customFormat="1" x14ac:dyDescent="0.2">
      <c r="A11" s="20"/>
      <c r="B11" s="21"/>
      <c r="C11" s="21"/>
      <c r="D11" s="22"/>
      <c r="E11" s="21"/>
      <c r="F11" s="22"/>
      <c r="G11" s="22"/>
    </row>
    <row r="12" spans="1:8" s="2" customFormat="1" x14ac:dyDescent="0.2">
      <c r="A12" s="20" t="s">
        <v>10</v>
      </c>
      <c r="B12" s="21">
        <v>131043.3</v>
      </c>
      <c r="C12" s="21">
        <v>177652.96</v>
      </c>
      <c r="D12" s="22">
        <v>135.6</v>
      </c>
      <c r="E12" s="21">
        <v>46609.66</v>
      </c>
      <c r="F12" s="22">
        <v>10.8</v>
      </c>
      <c r="G12" s="22">
        <v>13.7</v>
      </c>
    </row>
    <row r="13" spans="1:8" s="3" customFormat="1" x14ac:dyDescent="0.2">
      <c r="A13" s="12" t="s">
        <v>11</v>
      </c>
      <c r="B13" s="15">
        <v>8318</v>
      </c>
      <c r="C13" s="15">
        <v>12170</v>
      </c>
      <c r="D13" s="14">
        <v>146.30000000000001</v>
      </c>
      <c r="E13" s="15">
        <v>3852</v>
      </c>
      <c r="F13" s="14">
        <v>6.5</v>
      </c>
      <c r="G13" s="14">
        <v>9.1</v>
      </c>
    </row>
    <row r="14" spans="1:8" s="3" customFormat="1" x14ac:dyDescent="0.2">
      <c r="A14" s="12" t="s">
        <v>12</v>
      </c>
      <c r="B14" s="15">
        <v>20055</v>
      </c>
      <c r="C14" s="15">
        <v>16330</v>
      </c>
      <c r="D14" s="14">
        <v>81.400000000000006</v>
      </c>
      <c r="E14" s="15">
        <v>-3725</v>
      </c>
      <c r="F14" s="14">
        <v>24.3</v>
      </c>
      <c r="G14" s="14">
        <v>19.8</v>
      </c>
    </row>
    <row r="15" spans="1:8" s="3" customFormat="1" x14ac:dyDescent="0.2">
      <c r="A15" s="12" t="s">
        <v>13</v>
      </c>
      <c r="B15" s="15">
        <v>99187</v>
      </c>
      <c r="C15" s="15">
        <v>145566</v>
      </c>
      <c r="D15" s="14">
        <v>146.80000000000001</v>
      </c>
      <c r="E15" s="15">
        <v>46379</v>
      </c>
      <c r="F15" s="14">
        <v>10</v>
      </c>
      <c r="G15" s="14">
        <v>13.6</v>
      </c>
    </row>
    <row r="16" spans="1:8" s="3" customFormat="1" x14ac:dyDescent="0.2">
      <c r="A16" s="12" t="s">
        <v>14</v>
      </c>
      <c r="B16" s="15">
        <v>19314</v>
      </c>
      <c r="C16" s="15">
        <v>31177</v>
      </c>
      <c r="D16" s="14">
        <v>161.4</v>
      </c>
      <c r="E16" s="15">
        <v>11863</v>
      </c>
      <c r="F16" s="14">
        <v>10.3</v>
      </c>
      <c r="G16" s="14">
        <v>13.8</v>
      </c>
    </row>
    <row r="17" spans="1:7" s="3" customFormat="1" x14ac:dyDescent="0.2">
      <c r="A17" s="12" t="s">
        <v>15</v>
      </c>
      <c r="B17" s="15">
        <v>348</v>
      </c>
      <c r="C17" s="15">
        <v>450</v>
      </c>
      <c r="D17" s="14">
        <v>129.30000000000001</v>
      </c>
      <c r="E17" s="15">
        <v>102</v>
      </c>
      <c r="F17" s="14">
        <v>29</v>
      </c>
      <c r="G17" s="14">
        <v>30</v>
      </c>
    </row>
    <row r="18" spans="1:7" s="3" customFormat="1" x14ac:dyDescent="0.2">
      <c r="A18" s="12" t="s">
        <v>16</v>
      </c>
      <c r="B18" s="15">
        <v>3135.3</v>
      </c>
      <c r="C18" s="15">
        <v>3136.96</v>
      </c>
      <c r="D18" s="14">
        <v>100.1</v>
      </c>
      <c r="E18" s="15">
        <v>1.65999999999985</v>
      </c>
      <c r="F18" s="14">
        <v>27.5</v>
      </c>
      <c r="G18" s="14">
        <v>26.4</v>
      </c>
    </row>
    <row r="19" spans="1:7" s="3" customFormat="1" x14ac:dyDescent="0.2">
      <c r="A19" s="12"/>
      <c r="B19" s="15"/>
      <c r="C19" s="15"/>
      <c r="D19" s="14"/>
      <c r="E19" s="15"/>
      <c r="F19" s="14"/>
      <c r="G19" s="14"/>
    </row>
    <row r="20" spans="1:7" s="2" customFormat="1" ht="25.5" x14ac:dyDescent="0.2">
      <c r="A20" s="20" t="s">
        <v>18</v>
      </c>
      <c r="B20" s="21">
        <v>299943</v>
      </c>
      <c r="C20" s="21">
        <v>312388.5</v>
      </c>
      <c r="D20" s="22">
        <v>104.1</v>
      </c>
      <c r="E20" s="21">
        <v>12445.5</v>
      </c>
      <c r="F20" s="22">
        <v>20.100000000000001</v>
      </c>
      <c r="G20" s="22">
        <v>23.4</v>
      </c>
    </row>
    <row r="21" spans="1:7" s="3" customFormat="1" x14ac:dyDescent="0.2">
      <c r="A21" s="12" t="s">
        <v>19</v>
      </c>
      <c r="B21" s="15">
        <v>5151</v>
      </c>
      <c r="C21" s="15">
        <v>4291</v>
      </c>
      <c r="D21" s="14">
        <v>83.3</v>
      </c>
      <c r="E21" s="15">
        <v>-860</v>
      </c>
      <c r="F21" s="14">
        <v>18.2</v>
      </c>
      <c r="G21" s="14">
        <v>21.1</v>
      </c>
    </row>
    <row r="22" spans="1:7" s="3" customFormat="1" x14ac:dyDescent="0.2">
      <c r="A22" s="12" t="s">
        <v>20</v>
      </c>
      <c r="B22" s="15">
        <v>2677</v>
      </c>
      <c r="C22" s="15">
        <v>2540</v>
      </c>
      <c r="D22" s="14">
        <v>94.9</v>
      </c>
      <c r="E22" s="15">
        <v>-137</v>
      </c>
      <c r="F22" s="14">
        <v>21.1</v>
      </c>
      <c r="G22" s="14">
        <v>22.3</v>
      </c>
    </row>
    <row r="23" spans="1:7" s="3" customFormat="1" x14ac:dyDescent="0.2">
      <c r="A23" s="12" t="s">
        <v>21</v>
      </c>
      <c r="B23" s="15">
        <v>11633</v>
      </c>
      <c r="C23" s="15">
        <v>11621</v>
      </c>
      <c r="D23" s="14">
        <v>99.9</v>
      </c>
      <c r="E23" s="15">
        <v>-12</v>
      </c>
      <c r="F23" s="14">
        <v>21.2</v>
      </c>
      <c r="G23" s="14">
        <v>23.8</v>
      </c>
    </row>
    <row r="24" spans="1:7" s="3" customFormat="1" x14ac:dyDescent="0.2">
      <c r="A24" s="12" t="s">
        <v>22</v>
      </c>
      <c r="B24" s="15">
        <v>58066</v>
      </c>
      <c r="C24" s="15">
        <v>58545</v>
      </c>
      <c r="D24" s="14">
        <v>100.8</v>
      </c>
      <c r="E24" s="15">
        <v>479</v>
      </c>
      <c r="F24" s="14">
        <v>24.1</v>
      </c>
      <c r="G24" s="14">
        <v>27</v>
      </c>
    </row>
    <row r="25" spans="1:7" s="3" customFormat="1" x14ac:dyDescent="0.2">
      <c r="A25" s="12" t="s">
        <v>23</v>
      </c>
      <c r="B25" s="15">
        <v>5003</v>
      </c>
      <c r="C25" s="15">
        <v>4172</v>
      </c>
      <c r="D25" s="14">
        <v>83.4</v>
      </c>
      <c r="E25" s="15">
        <v>-831</v>
      </c>
      <c r="F25" s="14">
        <v>20.9</v>
      </c>
      <c r="G25" s="14">
        <v>21.1</v>
      </c>
    </row>
    <row r="26" spans="1:7" s="3" customFormat="1" x14ac:dyDescent="0.2">
      <c r="A26" s="12" t="s">
        <v>25</v>
      </c>
      <c r="B26" s="15">
        <v>166020</v>
      </c>
      <c r="C26" s="15">
        <v>165422.5</v>
      </c>
      <c r="D26" s="14">
        <v>99.6</v>
      </c>
      <c r="E26" s="15">
        <v>-597.5</v>
      </c>
      <c r="F26" s="14">
        <v>18.600000000000001</v>
      </c>
      <c r="G26" s="14">
        <v>22.1</v>
      </c>
    </row>
    <row r="27" spans="1:7" s="3" customFormat="1" x14ac:dyDescent="0.2">
      <c r="A27" s="12" t="s">
        <v>26</v>
      </c>
      <c r="B27" s="15">
        <v>818</v>
      </c>
      <c r="C27" s="15">
        <v>1305</v>
      </c>
      <c r="D27" s="14">
        <v>159.5</v>
      </c>
      <c r="E27" s="15">
        <v>487</v>
      </c>
      <c r="F27" s="14">
        <v>17.8</v>
      </c>
      <c r="G27" s="14">
        <v>28.4</v>
      </c>
    </row>
    <row r="28" spans="1:7" s="3" customFormat="1" x14ac:dyDescent="0.2">
      <c r="A28" s="12" t="s">
        <v>27</v>
      </c>
      <c r="B28" s="15">
        <v>25485</v>
      </c>
      <c r="C28" s="15">
        <v>30910</v>
      </c>
      <c r="D28" s="14">
        <v>121.3</v>
      </c>
      <c r="E28" s="15">
        <v>5425</v>
      </c>
      <c r="F28" s="14">
        <v>21.8</v>
      </c>
      <c r="G28" s="14">
        <v>25.8</v>
      </c>
    </row>
    <row r="29" spans="1:7" s="3" customFormat="1" x14ac:dyDescent="0.2">
      <c r="A29" s="12" t="s">
        <v>28</v>
      </c>
      <c r="B29" s="15">
        <v>22127</v>
      </c>
      <c r="C29" s="15">
        <v>27795</v>
      </c>
      <c r="D29" s="14">
        <v>125.6</v>
      </c>
      <c r="E29" s="15">
        <v>5668</v>
      </c>
      <c r="F29" s="14">
        <v>21.7</v>
      </c>
      <c r="G29" s="14">
        <v>25.3</v>
      </c>
    </row>
    <row r="30" spans="1:7" s="3" customFormat="1" x14ac:dyDescent="0.2">
      <c r="A30" s="12" t="s">
        <v>29</v>
      </c>
      <c r="B30" s="15">
        <v>2830</v>
      </c>
      <c r="C30" s="15">
        <v>2892</v>
      </c>
      <c r="D30" s="14">
        <v>102.2</v>
      </c>
      <c r="E30" s="15">
        <v>62</v>
      </c>
      <c r="F30" s="14">
        <v>17.899999999999999</v>
      </c>
      <c r="G30" s="14">
        <v>18.899999999999999</v>
      </c>
    </row>
    <row r="31" spans="1:7" s="3" customFormat="1" x14ac:dyDescent="0.2">
      <c r="A31" s="12" t="s">
        <v>30</v>
      </c>
      <c r="B31" s="15">
        <v>3628</v>
      </c>
      <c r="C31" s="15">
        <v>6740</v>
      </c>
      <c r="D31" s="14">
        <v>185.8</v>
      </c>
      <c r="E31" s="15">
        <v>3112</v>
      </c>
      <c r="F31" s="14">
        <v>21</v>
      </c>
      <c r="G31" s="14">
        <v>20.7</v>
      </c>
    </row>
    <row r="32" spans="1:7" s="3" customFormat="1" x14ac:dyDescent="0.2">
      <c r="A32" s="12"/>
      <c r="B32" s="15"/>
      <c r="C32" s="15"/>
      <c r="D32" s="14"/>
      <c r="E32" s="15"/>
      <c r="F32" s="14"/>
      <c r="G32" s="14"/>
    </row>
    <row r="33" spans="1:7" s="2" customFormat="1" ht="25.5" x14ac:dyDescent="0.2">
      <c r="A33" s="20" t="s">
        <v>34</v>
      </c>
      <c r="B33" s="21">
        <v>1417104.3</v>
      </c>
      <c r="C33" s="21">
        <v>1599920.5</v>
      </c>
      <c r="D33" s="22">
        <v>112.9</v>
      </c>
      <c r="E33" s="21">
        <v>182816.2</v>
      </c>
      <c r="F33" s="22">
        <v>27.7</v>
      </c>
      <c r="G33" s="22">
        <v>29.1</v>
      </c>
    </row>
    <row r="34" spans="1:7" s="3" customFormat="1" x14ac:dyDescent="0.2">
      <c r="A34" s="12" t="s">
        <v>35</v>
      </c>
      <c r="B34" s="15">
        <v>400646</v>
      </c>
      <c r="C34" s="15">
        <v>437998</v>
      </c>
      <c r="D34" s="14">
        <v>109.3</v>
      </c>
      <c r="E34" s="15">
        <v>37352</v>
      </c>
      <c r="F34" s="14">
        <v>27.8</v>
      </c>
      <c r="G34" s="14">
        <v>29</v>
      </c>
    </row>
    <row r="35" spans="1:7" s="3" customFormat="1" x14ac:dyDescent="0.2">
      <c r="A35" s="12" t="s">
        <v>36</v>
      </c>
      <c r="B35" s="15">
        <v>254277</v>
      </c>
      <c r="C35" s="15">
        <v>269933.5</v>
      </c>
      <c r="D35" s="14">
        <v>106.2</v>
      </c>
      <c r="E35" s="15">
        <v>15656.5</v>
      </c>
      <c r="F35" s="14">
        <v>27.6</v>
      </c>
      <c r="G35" s="14">
        <v>29</v>
      </c>
    </row>
    <row r="36" spans="1:7" s="3" customFormat="1" x14ac:dyDescent="0.2">
      <c r="A36" s="12" t="s">
        <v>37</v>
      </c>
      <c r="B36" s="15">
        <v>136963</v>
      </c>
      <c r="C36" s="15">
        <v>147383</v>
      </c>
      <c r="D36" s="14">
        <v>107.6</v>
      </c>
      <c r="E36" s="15">
        <v>10420</v>
      </c>
      <c r="F36" s="14">
        <v>25.9</v>
      </c>
      <c r="G36" s="14">
        <v>28.1</v>
      </c>
    </row>
    <row r="37" spans="1:7" s="3" customFormat="1" x14ac:dyDescent="0.2">
      <c r="A37" s="12" t="s">
        <v>38</v>
      </c>
      <c r="B37" s="15">
        <v>13200</v>
      </c>
      <c r="C37" s="15">
        <v>13400</v>
      </c>
      <c r="D37" s="14">
        <v>101.5</v>
      </c>
      <c r="E37" s="15">
        <v>200</v>
      </c>
      <c r="F37" s="14">
        <v>25</v>
      </c>
      <c r="G37" s="14">
        <v>25</v>
      </c>
    </row>
    <row r="38" spans="1:7" s="3" customFormat="1" x14ac:dyDescent="0.2">
      <c r="A38" s="12" t="s">
        <v>39</v>
      </c>
      <c r="B38" s="15">
        <v>54320.3</v>
      </c>
      <c r="C38" s="15">
        <v>56959</v>
      </c>
      <c r="D38" s="14">
        <v>104.9</v>
      </c>
      <c r="E38" s="15">
        <v>2638.7</v>
      </c>
      <c r="F38" s="14">
        <v>22.7</v>
      </c>
      <c r="G38" s="14">
        <v>23.3</v>
      </c>
    </row>
    <row r="39" spans="1:7" s="3" customFormat="1" x14ac:dyDescent="0.2">
      <c r="A39" s="12" t="s">
        <v>40</v>
      </c>
      <c r="B39" s="15">
        <v>557201</v>
      </c>
      <c r="C39" s="15">
        <v>670662</v>
      </c>
      <c r="D39" s="14">
        <v>120.4</v>
      </c>
      <c r="E39" s="15">
        <v>113461</v>
      </c>
      <c r="F39" s="14">
        <v>28.8</v>
      </c>
      <c r="G39" s="14">
        <v>30.1</v>
      </c>
    </row>
    <row r="40" spans="1:7" s="3" customFormat="1" x14ac:dyDescent="0.2">
      <c r="A40" s="12" t="s">
        <v>41</v>
      </c>
      <c r="B40" s="15">
        <v>9745</v>
      </c>
      <c r="C40" s="15">
        <v>13665</v>
      </c>
      <c r="D40" s="14">
        <v>140.19999999999999</v>
      </c>
      <c r="E40" s="15">
        <v>3920</v>
      </c>
      <c r="F40" s="14">
        <v>28.7</v>
      </c>
      <c r="G40" s="14">
        <v>30.6</v>
      </c>
    </row>
    <row r="41" spans="1:7" s="2" customFormat="1" x14ac:dyDescent="0.2">
      <c r="A41" s="12" t="s">
        <v>42</v>
      </c>
      <c r="B41" s="15">
        <v>3952</v>
      </c>
      <c r="C41" s="15">
        <v>3320</v>
      </c>
      <c r="D41" s="14">
        <v>84</v>
      </c>
      <c r="E41" s="15">
        <v>-632</v>
      </c>
      <c r="F41" s="14">
        <v>25.5</v>
      </c>
      <c r="G41" s="14">
        <v>34.9</v>
      </c>
    </row>
    <row r="42" spans="1:7" s="3" customFormat="1" x14ac:dyDescent="0.2">
      <c r="A42" s="12"/>
      <c r="B42" s="15"/>
      <c r="C42" s="15"/>
      <c r="D42" s="14"/>
      <c r="E42" s="15"/>
      <c r="F42" s="14"/>
      <c r="G42" s="14"/>
    </row>
    <row r="43" spans="1:7" s="3" customFormat="1" x14ac:dyDescent="0.2">
      <c r="A43" s="20" t="s">
        <v>43</v>
      </c>
      <c r="B43" s="21">
        <v>468067</v>
      </c>
      <c r="C43" s="21">
        <v>575899.4</v>
      </c>
      <c r="D43" s="22">
        <v>123</v>
      </c>
      <c r="E43" s="21">
        <v>107832.4</v>
      </c>
      <c r="F43" s="22">
        <v>24.3</v>
      </c>
      <c r="G43" s="22">
        <v>27.1</v>
      </c>
    </row>
    <row r="44" spans="1:7" s="3" customFormat="1" x14ac:dyDescent="0.2">
      <c r="A44" s="12" t="s">
        <v>44</v>
      </c>
      <c r="B44" s="15">
        <v>61787</v>
      </c>
      <c r="C44" s="15">
        <v>87403</v>
      </c>
      <c r="D44" s="14">
        <v>141.5</v>
      </c>
      <c r="E44" s="15">
        <v>25616</v>
      </c>
      <c r="F44" s="14">
        <v>26.7</v>
      </c>
      <c r="G44" s="14">
        <v>27.6</v>
      </c>
    </row>
    <row r="45" spans="1:7" s="3" customFormat="1" x14ac:dyDescent="0.2">
      <c r="A45" s="12" t="s">
        <v>223</v>
      </c>
      <c r="B45" s="15">
        <v>36067</v>
      </c>
      <c r="C45" s="15">
        <v>47435</v>
      </c>
      <c r="D45" s="14">
        <v>131.5</v>
      </c>
      <c r="E45" s="15">
        <v>11368</v>
      </c>
      <c r="F45" s="14">
        <v>26.2</v>
      </c>
      <c r="G45" s="14">
        <v>26.9</v>
      </c>
    </row>
    <row r="46" spans="1:7" s="3" customFormat="1" x14ac:dyDescent="0.2">
      <c r="A46" s="12" t="s">
        <v>45</v>
      </c>
      <c r="B46" s="15">
        <v>72378</v>
      </c>
      <c r="C46" s="15">
        <v>85427</v>
      </c>
      <c r="D46" s="14">
        <v>118</v>
      </c>
      <c r="E46" s="15">
        <v>13049</v>
      </c>
      <c r="F46" s="14">
        <v>21.8</v>
      </c>
      <c r="G46" s="14">
        <v>25</v>
      </c>
    </row>
    <row r="47" spans="1:7" s="2" customFormat="1" x14ac:dyDescent="0.2">
      <c r="A47" s="12" t="s">
        <v>46</v>
      </c>
      <c r="B47" s="15">
        <v>194788</v>
      </c>
      <c r="C47" s="15">
        <v>242516.4</v>
      </c>
      <c r="D47" s="14">
        <v>124.5</v>
      </c>
      <c r="E47" s="15">
        <v>47728.4</v>
      </c>
      <c r="F47" s="14">
        <v>24</v>
      </c>
      <c r="G47" s="14">
        <v>27.6</v>
      </c>
    </row>
    <row r="48" spans="1:7" s="3" customFormat="1" x14ac:dyDescent="0.2">
      <c r="A48" s="12" t="s">
        <v>47</v>
      </c>
      <c r="B48" s="15">
        <v>103001</v>
      </c>
      <c r="C48" s="15">
        <v>112990</v>
      </c>
      <c r="D48" s="14">
        <v>109.7</v>
      </c>
      <c r="E48" s="15">
        <v>9989</v>
      </c>
      <c r="F48" s="14">
        <v>25.2</v>
      </c>
      <c r="G48" s="14">
        <v>27.4</v>
      </c>
    </row>
    <row r="49" spans="1:7" s="3" customFormat="1" x14ac:dyDescent="0.2">
      <c r="A49" s="12" t="s">
        <v>224</v>
      </c>
      <c r="B49" s="15">
        <v>46</v>
      </c>
      <c r="C49" s="15">
        <v>128</v>
      </c>
      <c r="D49" s="14">
        <v>278.3</v>
      </c>
      <c r="E49" s="15">
        <v>82</v>
      </c>
      <c r="F49" s="14">
        <v>11.5</v>
      </c>
      <c r="G49" s="14">
        <v>8</v>
      </c>
    </row>
    <row r="50" spans="1:7" s="3" customFormat="1" x14ac:dyDescent="0.2">
      <c r="A50" s="12"/>
      <c r="B50" s="15"/>
      <c r="C50" s="15"/>
      <c r="D50" s="14"/>
      <c r="E50" s="15"/>
      <c r="F50" s="14"/>
      <c r="G50" s="14"/>
    </row>
    <row r="51" spans="1:7" s="3" customFormat="1" x14ac:dyDescent="0.2">
      <c r="A51" s="20" t="s">
        <v>48</v>
      </c>
      <c r="B51" s="21">
        <v>528305.19999999995</v>
      </c>
      <c r="C51" s="21">
        <v>572556.30000000005</v>
      </c>
      <c r="D51" s="22">
        <v>108.4</v>
      </c>
      <c r="E51" s="21">
        <v>44251.1</v>
      </c>
      <c r="F51" s="22">
        <v>21.4</v>
      </c>
      <c r="G51" s="22">
        <v>22.4</v>
      </c>
    </row>
    <row r="52" spans="1:7" s="3" customFormat="1" x14ac:dyDescent="0.2">
      <c r="A52" s="12" t="s">
        <v>49</v>
      </c>
      <c r="B52" s="15">
        <v>23527</v>
      </c>
      <c r="C52" s="15">
        <v>24908</v>
      </c>
      <c r="D52" s="14">
        <v>105.9</v>
      </c>
      <c r="E52" s="15">
        <v>1381</v>
      </c>
      <c r="F52" s="14">
        <v>20.5</v>
      </c>
      <c r="G52" s="14">
        <v>21.7</v>
      </c>
    </row>
    <row r="53" spans="1:7" s="3" customFormat="1" x14ac:dyDescent="0.2">
      <c r="A53" s="12" t="s">
        <v>50</v>
      </c>
      <c r="B53" s="15">
        <v>1594</v>
      </c>
      <c r="C53" s="15">
        <v>1752</v>
      </c>
      <c r="D53" s="14">
        <v>109.9</v>
      </c>
      <c r="E53" s="15">
        <v>158</v>
      </c>
      <c r="F53" s="14">
        <v>20.7</v>
      </c>
      <c r="G53" s="14">
        <v>20.7</v>
      </c>
    </row>
    <row r="54" spans="1:7" s="3" customFormat="1" x14ac:dyDescent="0.2">
      <c r="A54" s="12" t="s">
        <v>51</v>
      </c>
      <c r="B54" s="15">
        <v>60855</v>
      </c>
      <c r="C54" s="15">
        <v>70335</v>
      </c>
      <c r="D54" s="14">
        <v>115.6</v>
      </c>
      <c r="E54" s="15">
        <v>9480</v>
      </c>
      <c r="F54" s="14">
        <v>20.8</v>
      </c>
      <c r="G54" s="14">
        <v>23.6</v>
      </c>
    </row>
    <row r="55" spans="1:7" s="3" customFormat="1" x14ac:dyDescent="0.2">
      <c r="A55" s="12" t="s">
        <v>52</v>
      </c>
      <c r="B55" s="15">
        <v>154301</v>
      </c>
      <c r="C55" s="15">
        <v>170465</v>
      </c>
      <c r="D55" s="14">
        <v>110.5</v>
      </c>
      <c r="E55" s="15">
        <v>16164</v>
      </c>
      <c r="F55" s="14">
        <v>20.2</v>
      </c>
      <c r="G55" s="14">
        <v>20.399999999999999</v>
      </c>
    </row>
    <row r="56" spans="1:7" s="3" customFormat="1" x14ac:dyDescent="0.2">
      <c r="A56" s="12" t="s">
        <v>53</v>
      </c>
      <c r="B56" s="15">
        <v>9217</v>
      </c>
      <c r="C56" s="15">
        <v>11000</v>
      </c>
      <c r="D56" s="14">
        <v>119.3</v>
      </c>
      <c r="E56" s="15">
        <v>1783</v>
      </c>
      <c r="F56" s="14">
        <v>25.7</v>
      </c>
      <c r="G56" s="14">
        <v>25</v>
      </c>
    </row>
    <row r="57" spans="1:7" s="2" customFormat="1" x14ac:dyDescent="0.2">
      <c r="A57" s="12" t="s">
        <v>54</v>
      </c>
      <c r="B57" s="15">
        <v>47856</v>
      </c>
      <c r="C57" s="15">
        <v>52547</v>
      </c>
      <c r="D57" s="14">
        <v>109.8</v>
      </c>
      <c r="E57" s="15">
        <v>4691</v>
      </c>
      <c r="F57" s="14">
        <v>18.899999999999999</v>
      </c>
      <c r="G57" s="14">
        <v>20</v>
      </c>
    </row>
    <row r="58" spans="1:7" s="3" customFormat="1" x14ac:dyDescent="0.2">
      <c r="A58" s="12" t="s">
        <v>56</v>
      </c>
      <c r="B58" s="15">
        <v>178051.3</v>
      </c>
      <c r="C58" s="15">
        <v>189086</v>
      </c>
      <c r="D58" s="14">
        <v>106.2</v>
      </c>
      <c r="E58" s="15">
        <v>11034.7</v>
      </c>
      <c r="F58" s="14">
        <v>23.8</v>
      </c>
      <c r="G58" s="14">
        <v>25</v>
      </c>
    </row>
    <row r="59" spans="1:7" s="3" customFormat="1" x14ac:dyDescent="0.2">
      <c r="A59" s="12" t="s">
        <v>58</v>
      </c>
      <c r="B59" s="15">
        <v>62120.9</v>
      </c>
      <c r="C59" s="15">
        <v>63463.3</v>
      </c>
      <c r="D59" s="14">
        <v>102.2</v>
      </c>
      <c r="E59" s="15">
        <v>1342.4</v>
      </c>
      <c r="F59" s="14">
        <v>21.8</v>
      </c>
      <c r="G59" s="14">
        <v>22.5</v>
      </c>
    </row>
    <row r="60" spans="1:7" s="3" customFormat="1" x14ac:dyDescent="0.2">
      <c r="A60" s="12"/>
      <c r="B60" s="15"/>
      <c r="C60" s="15"/>
      <c r="D60" s="14"/>
      <c r="E60" s="15"/>
      <c r="F60" s="14"/>
      <c r="G60" s="14"/>
    </row>
    <row r="61" spans="1:7" s="3" customFormat="1" x14ac:dyDescent="0.2">
      <c r="A61" s="20" t="s">
        <v>59</v>
      </c>
      <c r="B61" s="21">
        <v>78729</v>
      </c>
      <c r="C61" s="21">
        <v>123440</v>
      </c>
      <c r="D61" s="22">
        <v>156.80000000000001</v>
      </c>
      <c r="E61" s="21">
        <v>44711</v>
      </c>
      <c r="F61" s="22">
        <v>18.399999999999999</v>
      </c>
      <c r="G61" s="22">
        <v>24.5</v>
      </c>
    </row>
    <row r="62" spans="1:7" s="3" customFormat="1" x14ac:dyDescent="0.2">
      <c r="A62" s="12" t="s">
        <v>60</v>
      </c>
      <c r="B62" s="15">
        <v>2177</v>
      </c>
      <c r="C62" s="15">
        <v>18421</v>
      </c>
      <c r="D62" s="14">
        <v>846.2</v>
      </c>
      <c r="E62" s="15">
        <v>16244</v>
      </c>
      <c r="F62" s="14">
        <v>13.8</v>
      </c>
      <c r="G62" s="14">
        <v>28.7</v>
      </c>
    </row>
    <row r="63" spans="1:7" s="2" customFormat="1" x14ac:dyDescent="0.2">
      <c r="A63" s="12" t="s">
        <v>61</v>
      </c>
      <c r="B63" s="15">
        <v>4581</v>
      </c>
      <c r="C63" s="15">
        <v>8961</v>
      </c>
      <c r="D63" s="14">
        <v>195.6</v>
      </c>
      <c r="E63" s="15">
        <v>4380</v>
      </c>
      <c r="F63" s="14">
        <v>12.5</v>
      </c>
      <c r="G63" s="14">
        <v>22.1</v>
      </c>
    </row>
    <row r="64" spans="1:7" s="3" customFormat="1" x14ac:dyDescent="0.2">
      <c r="A64" s="12" t="s">
        <v>62</v>
      </c>
      <c r="B64" s="15">
        <v>10815</v>
      </c>
      <c r="C64" s="15">
        <v>14648</v>
      </c>
      <c r="D64" s="14">
        <v>135.4</v>
      </c>
      <c r="E64" s="15">
        <v>3833</v>
      </c>
      <c r="F64" s="14">
        <v>21.5</v>
      </c>
      <c r="G64" s="14">
        <v>24.5</v>
      </c>
    </row>
    <row r="65" spans="1:7" s="3" customFormat="1" x14ac:dyDescent="0.2">
      <c r="A65" s="12" t="s">
        <v>63</v>
      </c>
      <c r="B65" s="15">
        <v>61156</v>
      </c>
      <c r="C65" s="15">
        <v>81410</v>
      </c>
      <c r="D65" s="14">
        <v>133.1</v>
      </c>
      <c r="E65" s="15">
        <v>20254</v>
      </c>
      <c r="F65" s="14">
        <v>18.8</v>
      </c>
      <c r="G65" s="14">
        <v>24</v>
      </c>
    </row>
    <row r="66" spans="1:7" s="3" customFormat="1" x14ac:dyDescent="0.2">
      <c r="A66" s="12"/>
      <c r="B66" s="15"/>
      <c r="C66" s="15"/>
      <c r="D66" s="14"/>
      <c r="E66" s="15"/>
      <c r="F66" s="14"/>
      <c r="G66" s="14"/>
    </row>
    <row r="67" spans="1:7" s="2" customFormat="1" x14ac:dyDescent="0.2">
      <c r="A67" s="20" t="s">
        <v>65</v>
      </c>
      <c r="B67" s="21">
        <v>1477683</v>
      </c>
      <c r="C67" s="21">
        <v>3416761.9</v>
      </c>
      <c r="D67" s="22">
        <v>231.2</v>
      </c>
      <c r="E67" s="21">
        <v>1939078.9</v>
      </c>
      <c r="F67" s="22">
        <v>13.7</v>
      </c>
      <c r="G67" s="22">
        <v>29.3</v>
      </c>
    </row>
    <row r="68" spans="1:7" s="2" customFormat="1" x14ac:dyDescent="0.2">
      <c r="A68" s="12" t="s">
        <v>66</v>
      </c>
      <c r="B68" s="15">
        <v>98760</v>
      </c>
      <c r="C68" s="15">
        <v>216625</v>
      </c>
      <c r="D68" s="14">
        <v>219.3</v>
      </c>
      <c r="E68" s="15">
        <v>117865</v>
      </c>
      <c r="F68" s="14">
        <v>13.6</v>
      </c>
      <c r="G68" s="14">
        <v>27.8</v>
      </c>
    </row>
    <row r="69" spans="1:7" s="2" customFormat="1" x14ac:dyDescent="0.2">
      <c r="A69" s="12" t="s">
        <v>67</v>
      </c>
      <c r="B69" s="15">
        <v>237074</v>
      </c>
      <c r="C69" s="15">
        <v>803216</v>
      </c>
      <c r="D69" s="14">
        <v>338.8</v>
      </c>
      <c r="E69" s="15">
        <v>566142</v>
      </c>
      <c r="F69" s="14">
        <v>12.5</v>
      </c>
      <c r="G69" s="14">
        <v>28.4</v>
      </c>
    </row>
    <row r="70" spans="1:7" s="3" customFormat="1" x14ac:dyDescent="0.2">
      <c r="A70" s="12" t="s">
        <v>68</v>
      </c>
      <c r="B70" s="15">
        <v>132573</v>
      </c>
      <c r="C70" s="15">
        <v>234936</v>
      </c>
      <c r="D70" s="14">
        <v>177.2</v>
      </c>
      <c r="E70" s="15">
        <v>102363</v>
      </c>
      <c r="F70" s="14">
        <v>15.9</v>
      </c>
      <c r="G70" s="14">
        <v>29.9</v>
      </c>
    </row>
    <row r="71" spans="1:7" s="3" customFormat="1" x14ac:dyDescent="0.2">
      <c r="A71" s="12" t="s">
        <v>69</v>
      </c>
      <c r="B71" s="15">
        <v>175926</v>
      </c>
      <c r="C71" s="15">
        <v>477419</v>
      </c>
      <c r="D71" s="14">
        <v>271.39999999999998</v>
      </c>
      <c r="E71" s="15">
        <v>301493</v>
      </c>
      <c r="F71" s="14">
        <v>12.2</v>
      </c>
      <c r="G71" s="14">
        <v>32.6</v>
      </c>
    </row>
    <row r="72" spans="1:7" s="3" customFormat="1" x14ac:dyDescent="0.2">
      <c r="A72" s="12" t="s">
        <v>70</v>
      </c>
      <c r="B72" s="15">
        <v>114776</v>
      </c>
      <c r="C72" s="15">
        <v>451370</v>
      </c>
      <c r="D72" s="14">
        <v>393.3</v>
      </c>
      <c r="E72" s="15">
        <v>336594</v>
      </c>
      <c r="F72" s="14">
        <v>6</v>
      </c>
      <c r="G72" s="14">
        <v>24.5</v>
      </c>
    </row>
    <row r="73" spans="1:7" s="3" customFormat="1" x14ac:dyDescent="0.2">
      <c r="A73" s="12" t="s">
        <v>71</v>
      </c>
      <c r="B73" s="15">
        <v>295622</v>
      </c>
      <c r="C73" s="15">
        <v>578171</v>
      </c>
      <c r="D73" s="14">
        <v>195.6</v>
      </c>
      <c r="E73" s="15">
        <v>282549</v>
      </c>
      <c r="F73" s="14">
        <v>14.7</v>
      </c>
      <c r="G73" s="14">
        <v>29.4</v>
      </c>
    </row>
    <row r="74" spans="1:7" x14ac:dyDescent="0.2">
      <c r="A74" s="12" t="s">
        <v>73</v>
      </c>
      <c r="B74" s="15">
        <v>242818</v>
      </c>
      <c r="C74" s="15">
        <v>383565.9</v>
      </c>
      <c r="D74" s="14">
        <v>158</v>
      </c>
      <c r="E74" s="15">
        <v>140747.9</v>
      </c>
      <c r="F74" s="14">
        <v>20.2</v>
      </c>
      <c r="G74" s="14">
        <v>32.299999999999997</v>
      </c>
    </row>
    <row r="75" spans="1:7" x14ac:dyDescent="0.2">
      <c r="A75" s="12" t="s">
        <v>74</v>
      </c>
      <c r="B75" s="15">
        <v>168184</v>
      </c>
      <c r="C75" s="15">
        <v>241202</v>
      </c>
      <c r="D75" s="14">
        <v>143.4</v>
      </c>
      <c r="E75" s="15">
        <v>73018</v>
      </c>
      <c r="F75" s="14">
        <v>24</v>
      </c>
      <c r="G75" s="14">
        <v>33.200000000000003</v>
      </c>
    </row>
    <row r="76" spans="1:7" x14ac:dyDescent="0.2">
      <c r="A76" s="12" t="s">
        <v>76</v>
      </c>
      <c r="B76" s="15">
        <v>11950</v>
      </c>
      <c r="C76" s="15">
        <v>30257</v>
      </c>
      <c r="D76" s="14">
        <v>253.2</v>
      </c>
      <c r="E76" s="15">
        <v>18307</v>
      </c>
      <c r="F76" s="14">
        <v>26.6</v>
      </c>
      <c r="G76" s="14">
        <v>35.200000000000003</v>
      </c>
    </row>
    <row r="77" spans="1:7" x14ac:dyDescent="0.2">
      <c r="A77" s="12"/>
      <c r="B77" s="15"/>
      <c r="C77" s="15"/>
      <c r="D77" s="14"/>
      <c r="E77" s="15"/>
      <c r="F77" s="14"/>
      <c r="G77" s="14"/>
    </row>
    <row r="78" spans="1:7" x14ac:dyDescent="0.2">
      <c r="A78" s="20" t="s">
        <v>78</v>
      </c>
      <c r="B78" s="21">
        <v>48674</v>
      </c>
      <c r="C78" s="21">
        <v>62549</v>
      </c>
      <c r="D78" s="22">
        <v>128.5</v>
      </c>
      <c r="E78" s="21">
        <v>13875</v>
      </c>
      <c r="F78" s="22">
        <v>21</v>
      </c>
      <c r="G78" s="22">
        <v>25.5</v>
      </c>
    </row>
    <row r="79" spans="1:7" x14ac:dyDescent="0.2">
      <c r="A79" s="20"/>
      <c r="B79" s="21"/>
      <c r="C79" s="21"/>
      <c r="D79" s="22"/>
      <c r="E79" s="21"/>
      <c r="F79" s="22"/>
      <c r="G79" s="22"/>
    </row>
    <row r="80" spans="1:7" x14ac:dyDescent="0.2">
      <c r="A80" s="20" t="s">
        <v>79</v>
      </c>
      <c r="B80" s="21">
        <v>24919.5</v>
      </c>
      <c r="C80" s="21">
        <v>30060.3</v>
      </c>
      <c r="D80" s="22">
        <v>120.6</v>
      </c>
      <c r="E80" s="21">
        <v>5140.8</v>
      </c>
      <c r="F80" s="22">
        <v>13.2</v>
      </c>
      <c r="G80" s="22">
        <v>15.2</v>
      </c>
    </row>
  </sheetData>
  <mergeCells count="12">
    <mergeCell ref="D5:E5"/>
    <mergeCell ref="F5:G5"/>
    <mergeCell ref="A2:G2"/>
    <mergeCell ref="A3:G3"/>
    <mergeCell ref="A5:A7"/>
    <mergeCell ref="B5:C5"/>
    <mergeCell ref="B6:B7"/>
    <mergeCell ref="C6:C7"/>
    <mergeCell ref="D6:D7"/>
    <mergeCell ref="E6:E7"/>
    <mergeCell ref="F6:F7"/>
    <mergeCell ref="G6:G7"/>
  </mergeCells>
  <hyperlinks>
    <hyperlink ref="A1" location="содержание!A1" display="Содержание" xr:uid="{942AE6A0-A081-4F22-8B17-E1523FE2B961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DC7FF-D7CE-4DF5-B668-AE3D87F257BA}">
  <dimension ref="A1:H39"/>
  <sheetViews>
    <sheetView workbookViewId="0">
      <selection activeCell="J18" sqref="J18"/>
    </sheetView>
  </sheetViews>
  <sheetFormatPr defaultRowHeight="12.75" x14ac:dyDescent="0.2"/>
  <cols>
    <col min="1" max="1" width="27.710937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96</v>
      </c>
      <c r="B2" s="60"/>
      <c r="C2" s="60"/>
      <c r="D2" s="60"/>
      <c r="E2" s="60"/>
      <c r="F2" s="60"/>
      <c r="G2" s="60"/>
    </row>
    <row r="3" spans="1:8" s="3" customFormat="1" x14ac:dyDescent="0.2">
      <c r="A3" s="60" t="s">
        <v>93</v>
      </c>
      <c r="B3" s="60"/>
      <c r="C3" s="60"/>
      <c r="D3" s="60"/>
      <c r="E3" s="60"/>
      <c r="F3" s="60"/>
      <c r="G3" s="60"/>
    </row>
    <row r="4" spans="1:8" s="3" customFormat="1" x14ac:dyDescent="0.2">
      <c r="B4" s="8"/>
      <c r="C4" s="8"/>
      <c r="D4" s="8"/>
      <c r="E4" s="8"/>
      <c r="F4" s="8"/>
      <c r="G4" s="8" t="s">
        <v>87</v>
      </c>
    </row>
    <row r="5" spans="1:8" s="3" customFormat="1" x14ac:dyDescent="0.2">
      <c r="A5" s="62" t="s">
        <v>115</v>
      </c>
      <c r="B5" s="74" t="s">
        <v>1</v>
      </c>
      <c r="C5" s="75"/>
      <c r="D5" s="74" t="s">
        <v>88</v>
      </c>
      <c r="E5" s="75"/>
      <c r="F5" s="74" t="s">
        <v>89</v>
      </c>
      <c r="G5" s="75"/>
    </row>
    <row r="6" spans="1:8" s="3" customFormat="1" x14ac:dyDescent="0.2">
      <c r="A6" s="63"/>
      <c r="B6" s="62" t="s">
        <v>7</v>
      </c>
      <c r="C6" s="62" t="s">
        <v>6</v>
      </c>
      <c r="D6" s="62" t="s">
        <v>90</v>
      </c>
      <c r="E6" s="62" t="s">
        <v>91</v>
      </c>
      <c r="F6" s="62" t="s">
        <v>7</v>
      </c>
      <c r="G6" s="62" t="s">
        <v>6</v>
      </c>
    </row>
    <row r="7" spans="1:8" s="3" customFormat="1" x14ac:dyDescent="0.2">
      <c r="A7" s="64"/>
      <c r="B7" s="64"/>
      <c r="C7" s="64"/>
      <c r="D7" s="64"/>
      <c r="E7" s="64"/>
      <c r="F7" s="64"/>
      <c r="G7" s="64"/>
    </row>
    <row r="8" spans="1:8" s="3" customFormat="1" x14ac:dyDescent="0.2">
      <c r="A8" s="25"/>
      <c r="B8" s="25">
        <v>1</v>
      </c>
      <c r="C8" s="25">
        <v>2</v>
      </c>
      <c r="D8" s="25">
        <v>3</v>
      </c>
      <c r="E8" s="25">
        <v>4</v>
      </c>
      <c r="F8" s="25">
        <v>5</v>
      </c>
      <c r="G8" s="25">
        <v>6</v>
      </c>
    </row>
    <row r="9" spans="1:8" s="3" customFormat="1" x14ac:dyDescent="0.2">
      <c r="A9" s="27"/>
      <c r="B9" s="27"/>
      <c r="C9" s="27"/>
      <c r="D9" s="27"/>
      <c r="E9" s="27"/>
      <c r="F9" s="27"/>
      <c r="G9" s="27"/>
    </row>
    <row r="10" spans="1:8" s="2" customFormat="1" ht="25.5" x14ac:dyDescent="0.2">
      <c r="A10" s="20" t="s">
        <v>8</v>
      </c>
      <c r="B10" s="21">
        <v>32076</v>
      </c>
      <c r="C10" s="21">
        <f>C12+C16+C23+C32</f>
        <v>38068</v>
      </c>
      <c r="D10" s="22">
        <f>C10/B10*100</f>
        <v>118.6806334954483</v>
      </c>
      <c r="E10" s="21">
        <f>C10-B10</f>
        <v>5992</v>
      </c>
      <c r="F10" s="22">
        <v>26</v>
      </c>
      <c r="G10" s="22">
        <v>28.7</v>
      </c>
    </row>
    <row r="11" spans="1:8" s="2" customFormat="1" x14ac:dyDescent="0.2">
      <c r="A11" s="20"/>
      <c r="B11" s="21"/>
      <c r="C11" s="21"/>
      <c r="D11" s="22"/>
      <c r="E11" s="21"/>
      <c r="F11" s="22"/>
      <c r="G11" s="22"/>
    </row>
    <row r="12" spans="1:8" s="2" customFormat="1" ht="25.5" x14ac:dyDescent="0.2">
      <c r="A12" s="20" t="s">
        <v>18</v>
      </c>
      <c r="B12" s="21">
        <v>1570</v>
      </c>
      <c r="C12" s="21">
        <v>158</v>
      </c>
      <c r="D12" s="22">
        <v>10.1</v>
      </c>
      <c r="E12" s="21">
        <v>-1412</v>
      </c>
      <c r="F12" s="22">
        <v>22</v>
      </c>
      <c r="G12" s="22">
        <v>24.7</v>
      </c>
    </row>
    <row r="13" spans="1:8" s="3" customFormat="1" x14ac:dyDescent="0.2">
      <c r="A13" s="12" t="s">
        <v>21</v>
      </c>
      <c r="B13" s="15">
        <v>8</v>
      </c>
      <c r="C13" s="15">
        <v>8</v>
      </c>
      <c r="D13" s="14">
        <v>100</v>
      </c>
      <c r="E13" s="15" t="s">
        <v>9</v>
      </c>
      <c r="F13" s="14">
        <v>20</v>
      </c>
      <c r="G13" s="14">
        <v>20</v>
      </c>
    </row>
    <row r="14" spans="1:8" s="3" customFormat="1" x14ac:dyDescent="0.2">
      <c r="A14" s="12" t="s">
        <v>27</v>
      </c>
      <c r="B14" s="15">
        <v>1562</v>
      </c>
      <c r="C14" s="15">
        <v>150</v>
      </c>
      <c r="D14" s="14">
        <v>9.6</v>
      </c>
      <c r="E14" s="15">
        <v>-1412</v>
      </c>
      <c r="F14" s="14">
        <v>22</v>
      </c>
      <c r="G14" s="14">
        <v>25</v>
      </c>
    </row>
    <row r="15" spans="1:8" s="3" customFormat="1" x14ac:dyDescent="0.2">
      <c r="A15" s="12"/>
      <c r="B15" s="15"/>
      <c r="C15" s="15"/>
      <c r="D15" s="14"/>
      <c r="E15" s="15"/>
      <c r="F15" s="14"/>
      <c r="G15" s="14"/>
    </row>
    <row r="16" spans="1:8" s="3" customFormat="1" ht="25.5" x14ac:dyDescent="0.2">
      <c r="A16" s="20" t="s">
        <v>34</v>
      </c>
      <c r="B16" s="21">
        <v>11616</v>
      </c>
      <c r="C16" s="26">
        <v>11371</v>
      </c>
      <c r="D16" s="22">
        <v>97.9</v>
      </c>
      <c r="E16" s="26">
        <v>-245</v>
      </c>
      <c r="F16" s="22">
        <v>25.3</v>
      </c>
      <c r="G16" s="22">
        <v>26.1</v>
      </c>
    </row>
    <row r="17" spans="1:7" s="3" customFormat="1" x14ac:dyDescent="0.2">
      <c r="A17" s="12" t="s">
        <v>35</v>
      </c>
      <c r="B17" s="15">
        <v>776</v>
      </c>
      <c r="C17" s="13">
        <v>512</v>
      </c>
      <c r="D17" s="14">
        <v>66</v>
      </c>
      <c r="E17" s="13">
        <v>-264</v>
      </c>
      <c r="F17" s="14">
        <v>24.3</v>
      </c>
      <c r="G17" s="14">
        <v>25.6</v>
      </c>
    </row>
    <row r="18" spans="1:7" s="2" customFormat="1" x14ac:dyDescent="0.2">
      <c r="A18" s="12" t="s">
        <v>37</v>
      </c>
      <c r="B18" s="15">
        <v>8215</v>
      </c>
      <c r="C18" s="13">
        <v>8443</v>
      </c>
      <c r="D18" s="14">
        <v>102.8</v>
      </c>
      <c r="E18" s="13">
        <v>228</v>
      </c>
      <c r="F18" s="14">
        <v>25.9</v>
      </c>
      <c r="G18" s="14">
        <v>26.8</v>
      </c>
    </row>
    <row r="19" spans="1:7" s="3" customFormat="1" x14ac:dyDescent="0.2">
      <c r="A19" s="12" t="s">
        <v>38</v>
      </c>
      <c r="B19" s="15">
        <v>338</v>
      </c>
      <c r="C19" s="13">
        <v>594</v>
      </c>
      <c r="D19" s="14">
        <v>175.7</v>
      </c>
      <c r="E19" s="13">
        <v>256</v>
      </c>
      <c r="F19" s="14">
        <v>26</v>
      </c>
      <c r="G19" s="14">
        <v>27</v>
      </c>
    </row>
    <row r="20" spans="1:7" s="3" customFormat="1" x14ac:dyDescent="0.2">
      <c r="A20" s="12" t="s">
        <v>39</v>
      </c>
      <c r="B20" s="15">
        <v>2025</v>
      </c>
      <c r="C20" s="13">
        <v>1856</v>
      </c>
      <c r="D20" s="14">
        <v>91.7</v>
      </c>
      <c r="E20" s="13">
        <v>-169</v>
      </c>
      <c r="F20" s="14">
        <v>22.5</v>
      </c>
      <c r="G20" s="14">
        <v>23.2</v>
      </c>
    </row>
    <row r="21" spans="1:7" s="2" customFormat="1" x14ac:dyDescent="0.2">
      <c r="A21" s="12" t="s">
        <v>40</v>
      </c>
      <c r="B21" s="15">
        <v>600</v>
      </c>
      <c r="C21" s="13">
        <v>560</v>
      </c>
      <c r="D21" s="14">
        <v>93.3</v>
      </c>
      <c r="E21" s="13">
        <v>-40</v>
      </c>
      <c r="F21" s="14">
        <v>30</v>
      </c>
      <c r="G21" s="14">
        <v>28</v>
      </c>
    </row>
    <row r="22" spans="1:7" s="3" customFormat="1" x14ac:dyDescent="0.2">
      <c r="A22" s="12"/>
      <c r="B22" s="15"/>
      <c r="C22" s="15"/>
      <c r="D22" s="14"/>
      <c r="E22" s="15"/>
      <c r="F22" s="14"/>
      <c r="G22" s="14"/>
    </row>
    <row r="23" spans="1:7" s="3" customFormat="1" x14ac:dyDescent="0.2">
      <c r="A23" s="20" t="s">
        <v>43</v>
      </c>
      <c r="B23" s="21">
        <v>321</v>
      </c>
      <c r="C23" s="21">
        <v>913</v>
      </c>
      <c r="D23" s="22">
        <v>284.39999999999998</v>
      </c>
      <c r="E23" s="21">
        <v>592</v>
      </c>
      <c r="F23" s="22">
        <v>17.8</v>
      </c>
      <c r="G23" s="22">
        <v>26.9</v>
      </c>
    </row>
    <row r="24" spans="1:7" s="3" customFormat="1" x14ac:dyDescent="0.2">
      <c r="A24" s="12" t="s">
        <v>44</v>
      </c>
      <c r="B24" s="15">
        <v>121</v>
      </c>
      <c r="C24" s="15">
        <v>313</v>
      </c>
      <c r="D24" s="14">
        <v>258.7</v>
      </c>
      <c r="E24" s="15">
        <v>192</v>
      </c>
      <c r="F24" s="14">
        <v>15.1</v>
      </c>
      <c r="G24" s="14">
        <v>26.1</v>
      </c>
    </row>
    <row r="25" spans="1:7" s="3" customFormat="1" x14ac:dyDescent="0.2">
      <c r="A25" s="12" t="s">
        <v>45</v>
      </c>
      <c r="B25" s="15">
        <v>200</v>
      </c>
      <c r="C25" s="15">
        <v>190</v>
      </c>
      <c r="D25" s="14">
        <v>95</v>
      </c>
      <c r="E25" s="15">
        <v>-10</v>
      </c>
      <c r="F25" s="14">
        <v>20</v>
      </c>
      <c r="G25" s="14">
        <v>19</v>
      </c>
    </row>
    <row r="26" spans="1:7" s="3" customFormat="1" x14ac:dyDescent="0.2">
      <c r="A26" s="12" t="s">
        <v>46</v>
      </c>
      <c r="B26" s="15" t="s">
        <v>9</v>
      </c>
      <c r="C26" s="15">
        <v>280</v>
      </c>
      <c r="D26" s="14" t="s">
        <v>9</v>
      </c>
      <c r="E26" s="15">
        <v>280</v>
      </c>
      <c r="F26" s="14" t="s">
        <v>9</v>
      </c>
      <c r="G26" s="14">
        <v>40</v>
      </c>
    </row>
    <row r="27" spans="1:7" s="3" customFormat="1" x14ac:dyDescent="0.2">
      <c r="A27" s="12" t="s">
        <v>47</v>
      </c>
      <c r="B27" s="15" t="s">
        <v>9</v>
      </c>
      <c r="C27" s="15">
        <v>130</v>
      </c>
      <c r="D27" s="14" t="s">
        <v>9</v>
      </c>
      <c r="E27" s="15">
        <v>130</v>
      </c>
      <c r="F27" s="14" t="s">
        <v>9</v>
      </c>
      <c r="G27" s="14">
        <v>26</v>
      </c>
    </row>
    <row r="28" spans="1:7" s="3" customFormat="1" x14ac:dyDescent="0.2">
      <c r="A28" s="12"/>
      <c r="B28" s="15"/>
      <c r="C28" s="15"/>
      <c r="D28" s="14"/>
      <c r="E28" s="15"/>
      <c r="F28" s="14"/>
      <c r="G28" s="14"/>
    </row>
    <row r="29" spans="1:7" s="3" customFormat="1" x14ac:dyDescent="0.2">
      <c r="A29" s="20" t="s">
        <v>48</v>
      </c>
      <c r="B29" s="21">
        <v>2585</v>
      </c>
      <c r="C29" s="21" t="s">
        <v>9</v>
      </c>
      <c r="D29" s="22" t="s">
        <v>9</v>
      </c>
      <c r="E29" s="21">
        <v>-2585</v>
      </c>
      <c r="F29" s="22">
        <v>32.700000000000003</v>
      </c>
      <c r="G29" s="22" t="s">
        <v>9</v>
      </c>
    </row>
    <row r="30" spans="1:7" x14ac:dyDescent="0.2">
      <c r="A30" s="12" t="s">
        <v>52</v>
      </c>
      <c r="B30" s="15">
        <v>2585</v>
      </c>
      <c r="C30" s="15" t="s">
        <v>9</v>
      </c>
      <c r="D30" s="14" t="s">
        <v>9</v>
      </c>
      <c r="E30" s="15">
        <v>-2585</v>
      </c>
      <c r="F30" s="14">
        <v>32.700000000000003</v>
      </c>
      <c r="G30" s="14" t="s">
        <v>9</v>
      </c>
    </row>
    <row r="31" spans="1:7" x14ac:dyDescent="0.2">
      <c r="A31" s="12"/>
      <c r="B31" s="15"/>
      <c r="C31" s="15"/>
      <c r="D31" s="14"/>
      <c r="E31" s="15"/>
      <c r="F31" s="14"/>
      <c r="G31" s="14"/>
    </row>
    <row r="32" spans="1:7" x14ac:dyDescent="0.2">
      <c r="A32" s="20" t="s">
        <v>65</v>
      </c>
      <c r="B32" s="21">
        <v>15984</v>
      </c>
      <c r="C32" s="21">
        <v>25626</v>
      </c>
      <c r="D32" s="22">
        <v>160.30000000000001</v>
      </c>
      <c r="E32" s="21">
        <v>9642</v>
      </c>
      <c r="F32" s="22">
        <v>26.4</v>
      </c>
      <c r="G32" s="22">
        <v>30.1</v>
      </c>
    </row>
    <row r="33" spans="1:7" x14ac:dyDescent="0.2">
      <c r="A33" s="12" t="s">
        <v>66</v>
      </c>
      <c r="B33" s="15">
        <v>6272</v>
      </c>
      <c r="C33" s="15">
        <v>2298</v>
      </c>
      <c r="D33" s="14">
        <v>36.6</v>
      </c>
      <c r="E33" s="15">
        <v>-3974</v>
      </c>
      <c r="F33" s="14">
        <v>32</v>
      </c>
      <c r="G33" s="14">
        <v>31.5</v>
      </c>
    </row>
    <row r="34" spans="1:7" x14ac:dyDescent="0.2">
      <c r="A34" s="12" t="s">
        <v>67</v>
      </c>
      <c r="B34" s="15">
        <v>1800</v>
      </c>
      <c r="C34" s="15">
        <v>1920</v>
      </c>
      <c r="D34" s="14">
        <v>106.7</v>
      </c>
      <c r="E34" s="15">
        <v>120</v>
      </c>
      <c r="F34" s="14">
        <v>30</v>
      </c>
      <c r="G34" s="14">
        <v>32</v>
      </c>
    </row>
    <row r="35" spans="1:7" x14ac:dyDescent="0.2">
      <c r="A35" s="12" t="s">
        <v>68</v>
      </c>
      <c r="B35" s="15">
        <v>621</v>
      </c>
      <c r="C35" s="15">
        <v>899</v>
      </c>
      <c r="D35" s="14">
        <v>144.80000000000001</v>
      </c>
      <c r="E35" s="15">
        <v>278</v>
      </c>
      <c r="F35" s="14">
        <v>20</v>
      </c>
      <c r="G35" s="14">
        <v>30</v>
      </c>
    </row>
    <row r="36" spans="1:7" x14ac:dyDescent="0.2">
      <c r="A36" s="12" t="s">
        <v>69</v>
      </c>
      <c r="B36" s="15">
        <v>35</v>
      </c>
      <c r="C36" s="15">
        <v>365</v>
      </c>
      <c r="D36" s="14">
        <v>1042.9000000000001</v>
      </c>
      <c r="E36" s="15">
        <v>330</v>
      </c>
      <c r="F36" s="14">
        <v>1.8</v>
      </c>
      <c r="G36" s="14">
        <v>13</v>
      </c>
    </row>
    <row r="37" spans="1:7" x14ac:dyDescent="0.2">
      <c r="A37" s="12" t="s">
        <v>71</v>
      </c>
      <c r="B37" s="15">
        <v>276</v>
      </c>
      <c r="C37" s="15">
        <v>1479</v>
      </c>
      <c r="D37" s="14">
        <v>535.9</v>
      </c>
      <c r="E37" s="15">
        <v>1203</v>
      </c>
      <c r="F37" s="14">
        <v>13.1</v>
      </c>
      <c r="G37" s="14">
        <v>22.8</v>
      </c>
    </row>
    <row r="38" spans="1:7" x14ac:dyDescent="0.2">
      <c r="A38" s="12" t="s">
        <v>73</v>
      </c>
      <c r="B38" s="15">
        <v>6520</v>
      </c>
      <c r="C38" s="15">
        <v>17495</v>
      </c>
      <c r="D38" s="14">
        <v>268.3</v>
      </c>
      <c r="E38" s="15">
        <v>10975</v>
      </c>
      <c r="F38" s="14">
        <v>25.6</v>
      </c>
      <c r="G38" s="14">
        <v>31.2</v>
      </c>
    </row>
    <row r="39" spans="1:7" x14ac:dyDescent="0.2">
      <c r="A39" s="12" t="s">
        <v>74</v>
      </c>
      <c r="B39" s="15">
        <v>460</v>
      </c>
      <c r="C39" s="15">
        <v>1170</v>
      </c>
      <c r="D39" s="14">
        <v>254.3</v>
      </c>
      <c r="E39" s="15">
        <v>710</v>
      </c>
      <c r="F39" s="14">
        <v>20</v>
      </c>
      <c r="G39" s="14">
        <v>33.4</v>
      </c>
    </row>
  </sheetData>
  <mergeCells count="12">
    <mergeCell ref="D5:E5"/>
    <mergeCell ref="F5:G5"/>
    <mergeCell ref="A5:A7"/>
    <mergeCell ref="A2:G2"/>
    <mergeCell ref="A3:G3"/>
    <mergeCell ref="B5:C5"/>
    <mergeCell ref="B6:B7"/>
    <mergeCell ref="C6:C7"/>
    <mergeCell ref="D6:D7"/>
    <mergeCell ref="E6:E7"/>
    <mergeCell ref="F6:F7"/>
    <mergeCell ref="G6:G7"/>
  </mergeCells>
  <hyperlinks>
    <hyperlink ref="A1" location="содержание!A1" display="Содержание" xr:uid="{4C34916C-00AE-4B8E-B2C1-984E9761CD51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9DC15-1DE9-432E-9B2F-A5B942EAEBB1}">
  <dimension ref="A1:H77"/>
  <sheetViews>
    <sheetView workbookViewId="0">
      <selection sqref="A1:XFD1"/>
    </sheetView>
  </sheetViews>
  <sheetFormatPr defaultRowHeight="12.75" x14ac:dyDescent="0.2"/>
  <cols>
    <col min="1" max="1" width="31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97</v>
      </c>
      <c r="B2" s="60"/>
      <c r="C2" s="60"/>
      <c r="D2" s="60"/>
      <c r="E2" s="60"/>
      <c r="F2" s="60"/>
      <c r="G2" s="60"/>
    </row>
    <row r="3" spans="1:8" s="3" customFormat="1" x14ac:dyDescent="0.2">
      <c r="A3" s="61" t="s">
        <v>81</v>
      </c>
      <c r="B3" s="61"/>
      <c r="C3" s="61"/>
      <c r="D3" s="61"/>
      <c r="E3" s="61"/>
      <c r="F3" s="61"/>
      <c r="G3" s="61"/>
    </row>
    <row r="4" spans="1:8" s="3" customFormat="1" x14ac:dyDescent="0.2">
      <c r="A4" s="62" t="s">
        <v>115</v>
      </c>
      <c r="B4" s="80" t="s">
        <v>1</v>
      </c>
      <c r="C4" s="80"/>
      <c r="D4" s="80"/>
      <c r="E4" s="80"/>
      <c r="F4" s="80"/>
      <c r="G4" s="81"/>
    </row>
    <row r="5" spans="1:8" s="3" customFormat="1" ht="33" customHeight="1" x14ac:dyDescent="0.2">
      <c r="A5" s="77"/>
      <c r="B5" s="32" t="s">
        <v>2</v>
      </c>
      <c r="C5" s="32" t="s">
        <v>3</v>
      </c>
      <c r="D5" s="79" t="s">
        <v>4</v>
      </c>
      <c r="E5" s="79"/>
      <c r="F5" s="33" t="s">
        <v>5</v>
      </c>
      <c r="G5" s="76" t="s">
        <v>118</v>
      </c>
    </row>
    <row r="6" spans="1:8" s="3" customFormat="1" ht="15" customHeight="1" x14ac:dyDescent="0.2">
      <c r="A6" s="78"/>
      <c r="B6" s="11" t="s">
        <v>6</v>
      </c>
      <c r="C6" s="11" t="s">
        <v>6</v>
      </c>
      <c r="D6" s="11" t="s">
        <v>7</v>
      </c>
      <c r="E6" s="11" t="s">
        <v>6</v>
      </c>
      <c r="F6" s="11" t="s">
        <v>7</v>
      </c>
      <c r="G6" s="76"/>
    </row>
    <row r="7" spans="1:8" s="3" customFormat="1" x14ac:dyDescent="0.2">
      <c r="A7" s="10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56" t="s">
        <v>119</v>
      </c>
    </row>
    <row r="8" spans="1:8" s="3" customFormat="1" x14ac:dyDescent="0.2">
      <c r="B8" s="1"/>
      <c r="C8" s="1"/>
      <c r="D8" s="1"/>
      <c r="E8" s="1"/>
      <c r="F8" s="1"/>
      <c r="G8" s="1"/>
    </row>
    <row r="9" spans="1:8" s="2" customFormat="1" x14ac:dyDescent="0.2">
      <c r="A9" s="20" t="s">
        <v>8</v>
      </c>
      <c r="B9" s="21">
        <v>126463.61</v>
      </c>
      <c r="C9" s="21">
        <v>126463.61</v>
      </c>
      <c r="D9" s="21">
        <v>89471.9</v>
      </c>
      <c r="E9" s="21">
        <f>E11+E19+E34+E42+E47+E56+E63+E75+E77</f>
        <v>96870.25</v>
      </c>
      <c r="F9" s="22">
        <f>E9/D9*100</f>
        <v>108.26890900942084</v>
      </c>
      <c r="G9" s="22">
        <f>E9/C9*100</f>
        <v>76.599307895765435</v>
      </c>
    </row>
    <row r="10" spans="1:8" s="2" customFormat="1" x14ac:dyDescent="0.2">
      <c r="A10" s="20"/>
      <c r="B10" s="21"/>
      <c r="C10" s="21"/>
      <c r="D10" s="21"/>
      <c r="E10" s="21"/>
      <c r="F10" s="22"/>
      <c r="G10" s="22"/>
    </row>
    <row r="11" spans="1:8" s="2" customFormat="1" x14ac:dyDescent="0.2">
      <c r="A11" s="20" t="s">
        <v>10</v>
      </c>
      <c r="B11" s="21">
        <v>9935</v>
      </c>
      <c r="C11" s="21">
        <v>9935</v>
      </c>
      <c r="D11" s="21">
        <v>6974.3</v>
      </c>
      <c r="E11" s="21">
        <v>7507.8</v>
      </c>
      <c r="F11" s="22">
        <v>107.6</v>
      </c>
      <c r="G11" s="22">
        <v>75.599999999999994</v>
      </c>
    </row>
    <row r="12" spans="1:8" s="3" customFormat="1" x14ac:dyDescent="0.2">
      <c r="A12" s="12" t="s">
        <v>11</v>
      </c>
      <c r="B12" s="15">
        <v>3008</v>
      </c>
      <c r="C12" s="15">
        <v>3008</v>
      </c>
      <c r="D12" s="15">
        <v>2303.3000000000002</v>
      </c>
      <c r="E12" s="15">
        <v>2306.3000000000002</v>
      </c>
      <c r="F12" s="14">
        <v>100.1</v>
      </c>
      <c r="G12" s="14">
        <v>76.7</v>
      </c>
    </row>
    <row r="13" spans="1:8" s="3" customFormat="1" x14ac:dyDescent="0.2">
      <c r="A13" s="12" t="s">
        <v>12</v>
      </c>
      <c r="B13" s="15">
        <v>4146.3</v>
      </c>
      <c r="C13" s="15">
        <v>4146.3</v>
      </c>
      <c r="D13" s="15">
        <v>2891</v>
      </c>
      <c r="E13" s="15">
        <v>3062.8</v>
      </c>
      <c r="F13" s="14">
        <v>105.9</v>
      </c>
      <c r="G13" s="14">
        <v>73.900000000000006</v>
      </c>
    </row>
    <row r="14" spans="1:8" s="3" customFormat="1" x14ac:dyDescent="0.2">
      <c r="A14" s="12" t="s">
        <v>13</v>
      </c>
      <c r="B14" s="15">
        <v>1234</v>
      </c>
      <c r="C14" s="15">
        <v>1234</v>
      </c>
      <c r="D14" s="15">
        <v>1051</v>
      </c>
      <c r="E14" s="15">
        <v>1112</v>
      </c>
      <c r="F14" s="14">
        <v>105.8</v>
      </c>
      <c r="G14" s="14">
        <v>90.1</v>
      </c>
    </row>
    <row r="15" spans="1:8" s="3" customFormat="1" x14ac:dyDescent="0.2">
      <c r="A15" s="12" t="s">
        <v>14</v>
      </c>
      <c r="B15" s="15">
        <v>188</v>
      </c>
      <c r="C15" s="15">
        <v>188</v>
      </c>
      <c r="D15" s="15">
        <v>105</v>
      </c>
      <c r="E15" s="15">
        <v>120</v>
      </c>
      <c r="F15" s="14">
        <v>114.3</v>
      </c>
      <c r="G15" s="14">
        <v>63.8</v>
      </c>
    </row>
    <row r="16" spans="1:8" s="2" customFormat="1" x14ac:dyDescent="0.2">
      <c r="A16" s="12" t="s">
        <v>15</v>
      </c>
      <c r="B16" s="15">
        <v>969</v>
      </c>
      <c r="C16" s="15">
        <v>969</v>
      </c>
      <c r="D16" s="15">
        <v>410</v>
      </c>
      <c r="E16" s="15">
        <v>700</v>
      </c>
      <c r="F16" s="14">
        <v>170.7</v>
      </c>
      <c r="G16" s="14">
        <v>72.2</v>
      </c>
    </row>
    <row r="17" spans="1:7" s="3" customFormat="1" x14ac:dyDescent="0.2">
      <c r="A17" s="12" t="s">
        <v>16</v>
      </c>
      <c r="B17" s="15">
        <v>577.70000000000005</v>
      </c>
      <c r="C17" s="15">
        <v>577.70000000000005</v>
      </c>
      <c r="D17" s="15">
        <v>319</v>
      </c>
      <c r="E17" s="15">
        <v>326.7</v>
      </c>
      <c r="F17" s="14">
        <v>102.4</v>
      </c>
      <c r="G17" s="14">
        <v>56.6</v>
      </c>
    </row>
    <row r="18" spans="1:7" s="3" customFormat="1" x14ac:dyDescent="0.2">
      <c r="A18" s="12"/>
      <c r="B18" s="15"/>
      <c r="C18" s="15"/>
      <c r="D18" s="15"/>
      <c r="E18" s="15"/>
      <c r="F18" s="14"/>
      <c r="G18" s="14"/>
    </row>
    <row r="19" spans="1:7" s="3" customFormat="1" x14ac:dyDescent="0.2">
      <c r="A19" s="20" t="s">
        <v>18</v>
      </c>
      <c r="B19" s="21">
        <v>32683.25</v>
      </c>
      <c r="C19" s="21">
        <v>32683.25</v>
      </c>
      <c r="D19" s="21">
        <v>30998.9</v>
      </c>
      <c r="E19" s="21">
        <v>32118.25</v>
      </c>
      <c r="F19" s="22">
        <v>103.6</v>
      </c>
      <c r="G19" s="22">
        <v>98.3</v>
      </c>
    </row>
    <row r="20" spans="1:7" s="3" customFormat="1" x14ac:dyDescent="0.2">
      <c r="A20" s="12" t="s">
        <v>19</v>
      </c>
      <c r="B20" s="15">
        <v>3040</v>
      </c>
      <c r="C20" s="15">
        <v>3040</v>
      </c>
      <c r="D20" s="15">
        <v>2968</v>
      </c>
      <c r="E20" s="15">
        <v>3031</v>
      </c>
      <c r="F20" s="14">
        <v>102.1</v>
      </c>
      <c r="G20" s="14">
        <v>99.7</v>
      </c>
    </row>
    <row r="21" spans="1:7" s="3" customFormat="1" x14ac:dyDescent="0.2">
      <c r="A21" s="12" t="s">
        <v>20</v>
      </c>
      <c r="B21" s="15">
        <v>668</v>
      </c>
      <c r="C21" s="15">
        <v>668</v>
      </c>
      <c r="D21" s="15">
        <v>659</v>
      </c>
      <c r="E21" s="15">
        <v>668</v>
      </c>
      <c r="F21" s="14">
        <v>101.4</v>
      </c>
      <c r="G21" s="14">
        <v>100</v>
      </c>
    </row>
    <row r="22" spans="1:7" s="3" customFormat="1" x14ac:dyDescent="0.2">
      <c r="A22" s="12" t="s">
        <v>21</v>
      </c>
      <c r="B22" s="15">
        <v>5900.9</v>
      </c>
      <c r="C22" s="15">
        <v>5900.9</v>
      </c>
      <c r="D22" s="15">
        <v>5146.8999999999996</v>
      </c>
      <c r="E22" s="15">
        <v>5574.9</v>
      </c>
      <c r="F22" s="14">
        <v>108.3</v>
      </c>
      <c r="G22" s="14">
        <v>94.5</v>
      </c>
    </row>
    <row r="23" spans="1:7" s="3" customFormat="1" x14ac:dyDescent="0.2">
      <c r="A23" s="12" t="s">
        <v>22</v>
      </c>
      <c r="B23" s="15">
        <v>4855</v>
      </c>
      <c r="C23" s="15">
        <v>4855</v>
      </c>
      <c r="D23" s="15">
        <v>4822</v>
      </c>
      <c r="E23" s="15">
        <v>4855</v>
      </c>
      <c r="F23" s="14">
        <v>100.7</v>
      </c>
      <c r="G23" s="14">
        <v>100</v>
      </c>
    </row>
    <row r="24" spans="1:7" s="3" customFormat="1" x14ac:dyDescent="0.2">
      <c r="A24" s="12" t="s">
        <v>23</v>
      </c>
      <c r="B24" s="15">
        <v>6024</v>
      </c>
      <c r="C24" s="15">
        <v>6024</v>
      </c>
      <c r="D24" s="15">
        <v>5342</v>
      </c>
      <c r="E24" s="15">
        <v>6024</v>
      </c>
      <c r="F24" s="14">
        <v>112.8</v>
      </c>
      <c r="G24" s="14">
        <v>100</v>
      </c>
    </row>
    <row r="25" spans="1:7" s="3" customFormat="1" x14ac:dyDescent="0.2">
      <c r="A25" s="12" t="s">
        <v>24</v>
      </c>
      <c r="B25" s="15">
        <v>30</v>
      </c>
      <c r="C25" s="15">
        <v>30</v>
      </c>
      <c r="D25" s="15">
        <v>30</v>
      </c>
      <c r="E25" s="15">
        <v>30</v>
      </c>
      <c r="F25" s="14">
        <v>100</v>
      </c>
      <c r="G25" s="14">
        <v>100</v>
      </c>
    </row>
    <row r="26" spans="1:7" s="3" customFormat="1" x14ac:dyDescent="0.2">
      <c r="A26" s="12" t="s">
        <v>25</v>
      </c>
      <c r="B26" s="15">
        <v>6577</v>
      </c>
      <c r="C26" s="15">
        <v>6577</v>
      </c>
      <c r="D26" s="15">
        <v>6475</v>
      </c>
      <c r="E26" s="15">
        <v>6567</v>
      </c>
      <c r="F26" s="14">
        <v>101.4</v>
      </c>
      <c r="G26" s="14">
        <v>99.8</v>
      </c>
    </row>
    <row r="27" spans="1:7" s="3" customFormat="1" x14ac:dyDescent="0.2">
      <c r="A27" s="12" t="s">
        <v>27</v>
      </c>
      <c r="B27" s="15">
        <v>456</v>
      </c>
      <c r="C27" s="15">
        <v>456</v>
      </c>
      <c r="D27" s="15">
        <v>446</v>
      </c>
      <c r="E27" s="15">
        <v>456</v>
      </c>
      <c r="F27" s="14">
        <v>102.2</v>
      </c>
      <c r="G27" s="14">
        <v>100</v>
      </c>
    </row>
    <row r="28" spans="1:7" s="3" customFormat="1" x14ac:dyDescent="0.2">
      <c r="A28" s="12" t="s">
        <v>28</v>
      </c>
      <c r="B28" s="15">
        <v>5219</v>
      </c>
      <c r="C28" s="15">
        <v>5219</v>
      </c>
      <c r="D28" s="15">
        <v>4959</v>
      </c>
      <c r="E28" s="15">
        <v>4999</v>
      </c>
      <c r="F28" s="14">
        <v>100.8</v>
      </c>
      <c r="G28" s="14">
        <v>95.8</v>
      </c>
    </row>
    <row r="29" spans="1:7" s="2" customFormat="1" x14ac:dyDescent="0.2">
      <c r="A29" s="12" t="s">
        <v>29</v>
      </c>
      <c r="B29" s="15">
        <v>70</v>
      </c>
      <c r="C29" s="15">
        <v>70</v>
      </c>
      <c r="D29" s="15">
        <v>68</v>
      </c>
      <c r="E29" s="15">
        <v>70</v>
      </c>
      <c r="F29" s="14">
        <v>102.9</v>
      </c>
      <c r="G29" s="14">
        <v>100</v>
      </c>
    </row>
    <row r="30" spans="1:7" s="3" customFormat="1" x14ac:dyDescent="0.2">
      <c r="A30" s="12" t="s">
        <v>30</v>
      </c>
      <c r="B30" s="15">
        <v>424.35</v>
      </c>
      <c r="C30" s="15">
        <v>424.35</v>
      </c>
      <c r="D30" s="15">
        <v>659</v>
      </c>
      <c r="E30" s="15">
        <v>424.35</v>
      </c>
      <c r="F30" s="14">
        <v>64.400000000000006</v>
      </c>
      <c r="G30" s="14">
        <v>100</v>
      </c>
    </row>
    <row r="31" spans="1:7" s="3" customFormat="1" x14ac:dyDescent="0.2">
      <c r="A31" s="12" t="s">
        <v>31</v>
      </c>
      <c r="B31" s="15">
        <v>111</v>
      </c>
      <c r="C31" s="15">
        <v>111</v>
      </c>
      <c r="D31" s="15">
        <v>107</v>
      </c>
      <c r="E31" s="15">
        <v>111</v>
      </c>
      <c r="F31" s="14">
        <v>103.7</v>
      </c>
      <c r="G31" s="14">
        <v>100</v>
      </c>
    </row>
    <row r="32" spans="1:7" s="3" customFormat="1" x14ac:dyDescent="0.2">
      <c r="A32" s="12" t="s">
        <v>32</v>
      </c>
      <c r="B32" s="15">
        <v>6</v>
      </c>
      <c r="C32" s="15">
        <v>6</v>
      </c>
      <c r="D32" s="15">
        <v>6</v>
      </c>
      <c r="E32" s="15">
        <v>6</v>
      </c>
      <c r="F32" s="14">
        <v>100</v>
      </c>
      <c r="G32" s="14">
        <v>100</v>
      </c>
    </row>
    <row r="33" spans="1:7" s="3" customFormat="1" x14ac:dyDescent="0.2">
      <c r="A33" s="12"/>
      <c r="B33" s="15"/>
      <c r="C33" s="15"/>
      <c r="D33" s="15"/>
      <c r="E33" s="15"/>
      <c r="F33" s="14"/>
      <c r="G33" s="14"/>
    </row>
    <row r="34" spans="1:7" s="3" customFormat="1" x14ac:dyDescent="0.2">
      <c r="A34" s="20" t="s">
        <v>34</v>
      </c>
      <c r="B34" s="21">
        <v>3672.4</v>
      </c>
      <c r="C34" s="21">
        <v>3672.4</v>
      </c>
      <c r="D34" s="21">
        <v>2549.5</v>
      </c>
      <c r="E34" s="26">
        <v>2956</v>
      </c>
      <c r="F34" s="22">
        <v>115.9</v>
      </c>
      <c r="G34" s="22">
        <v>80.5</v>
      </c>
    </row>
    <row r="35" spans="1:7" s="3" customFormat="1" x14ac:dyDescent="0.2">
      <c r="A35" s="12" t="s">
        <v>35</v>
      </c>
      <c r="B35" s="15">
        <v>1009</v>
      </c>
      <c r="C35" s="15">
        <v>1009</v>
      </c>
      <c r="D35" s="15">
        <v>651</v>
      </c>
      <c r="E35" s="13">
        <v>982</v>
      </c>
      <c r="F35" s="14">
        <v>150.80000000000001</v>
      </c>
      <c r="G35" s="14">
        <v>97.3</v>
      </c>
    </row>
    <row r="36" spans="1:7" s="3" customFormat="1" x14ac:dyDescent="0.2">
      <c r="A36" s="12" t="s">
        <v>36</v>
      </c>
      <c r="B36" s="15">
        <v>1602.4</v>
      </c>
      <c r="C36" s="15">
        <v>1602.4</v>
      </c>
      <c r="D36" s="15">
        <v>1272</v>
      </c>
      <c r="E36" s="13">
        <v>1221</v>
      </c>
      <c r="F36" s="14">
        <v>96</v>
      </c>
      <c r="G36" s="14">
        <v>76.2</v>
      </c>
    </row>
    <row r="37" spans="1:7" s="2" customFormat="1" x14ac:dyDescent="0.2">
      <c r="A37" s="12" t="s">
        <v>37</v>
      </c>
      <c r="B37" s="15">
        <v>785</v>
      </c>
      <c r="C37" s="15">
        <v>785</v>
      </c>
      <c r="D37" s="15">
        <v>431</v>
      </c>
      <c r="E37" s="13">
        <v>545</v>
      </c>
      <c r="F37" s="14">
        <v>126.5</v>
      </c>
      <c r="G37" s="14">
        <v>69.400000000000006</v>
      </c>
    </row>
    <row r="38" spans="1:7" s="3" customFormat="1" x14ac:dyDescent="0.2">
      <c r="A38" s="12" t="s">
        <v>38</v>
      </c>
      <c r="B38" s="15">
        <v>16</v>
      </c>
      <c r="C38" s="15">
        <v>16</v>
      </c>
      <c r="D38" s="15">
        <v>3</v>
      </c>
      <c r="E38" s="13" t="s">
        <v>9</v>
      </c>
      <c r="F38" s="14" t="s">
        <v>9</v>
      </c>
      <c r="G38" s="14" t="s">
        <v>9</v>
      </c>
    </row>
    <row r="39" spans="1:7" s="3" customFormat="1" x14ac:dyDescent="0.2">
      <c r="A39" s="12" t="s">
        <v>40</v>
      </c>
      <c r="B39" s="15">
        <v>223</v>
      </c>
      <c r="C39" s="15">
        <v>223</v>
      </c>
      <c r="D39" s="15">
        <v>195</v>
      </c>
      <c r="E39" s="13">
        <v>208</v>
      </c>
      <c r="F39" s="14">
        <v>106.7</v>
      </c>
      <c r="G39" s="14">
        <v>93.3</v>
      </c>
    </row>
    <row r="40" spans="1:7" s="3" customFormat="1" x14ac:dyDescent="0.2">
      <c r="A40" s="12" t="s">
        <v>41</v>
      </c>
      <c r="B40" s="15">
        <v>53</v>
      </c>
      <c r="C40" s="15">
        <v>53</v>
      </c>
      <c r="D40" s="15">
        <v>0.5</v>
      </c>
      <c r="E40" s="15" t="s">
        <v>9</v>
      </c>
      <c r="F40" s="14" t="s">
        <v>9</v>
      </c>
      <c r="G40" s="14" t="s">
        <v>9</v>
      </c>
    </row>
    <row r="41" spans="1:7" s="2" customFormat="1" x14ac:dyDescent="0.2">
      <c r="A41" s="12"/>
      <c r="B41" s="15"/>
      <c r="C41" s="15"/>
      <c r="D41" s="15"/>
      <c r="E41" s="15"/>
      <c r="F41" s="14"/>
      <c r="G41" s="14"/>
    </row>
    <row r="42" spans="1:7" s="3" customFormat="1" x14ac:dyDescent="0.2">
      <c r="A42" s="20" t="s">
        <v>43</v>
      </c>
      <c r="B42" s="21">
        <v>288</v>
      </c>
      <c r="C42" s="21">
        <v>288</v>
      </c>
      <c r="D42" s="21">
        <v>125</v>
      </c>
      <c r="E42" s="21">
        <v>81</v>
      </c>
      <c r="F42" s="22">
        <v>64.8</v>
      </c>
      <c r="G42" s="22">
        <v>28.1</v>
      </c>
    </row>
    <row r="43" spans="1:7" s="3" customFormat="1" x14ac:dyDescent="0.2">
      <c r="A43" s="12" t="s">
        <v>44</v>
      </c>
      <c r="B43" s="15">
        <v>20</v>
      </c>
      <c r="C43" s="15">
        <v>20</v>
      </c>
      <c r="D43" s="15">
        <v>7</v>
      </c>
      <c r="E43" s="15">
        <v>20</v>
      </c>
      <c r="F43" s="14">
        <v>285.7</v>
      </c>
      <c r="G43" s="14">
        <v>100</v>
      </c>
    </row>
    <row r="44" spans="1:7" s="3" customFormat="1" x14ac:dyDescent="0.2">
      <c r="A44" s="12" t="s">
        <v>45</v>
      </c>
      <c r="B44" s="15">
        <v>52</v>
      </c>
      <c r="C44" s="15">
        <v>52</v>
      </c>
      <c r="D44" s="15">
        <v>36</v>
      </c>
      <c r="E44" s="15">
        <v>52</v>
      </c>
      <c r="F44" s="14">
        <v>144.4</v>
      </c>
      <c r="G44" s="14">
        <v>100</v>
      </c>
    </row>
    <row r="45" spans="1:7" s="3" customFormat="1" x14ac:dyDescent="0.2">
      <c r="A45" s="12" t="s">
        <v>47</v>
      </c>
      <c r="B45" s="15">
        <v>9</v>
      </c>
      <c r="C45" s="15">
        <v>9</v>
      </c>
      <c r="D45" s="15">
        <v>82</v>
      </c>
      <c r="E45" s="15">
        <v>9</v>
      </c>
      <c r="F45" s="14">
        <v>11</v>
      </c>
      <c r="G45" s="14">
        <v>100</v>
      </c>
    </row>
    <row r="46" spans="1:7" s="3" customFormat="1" x14ac:dyDescent="0.2">
      <c r="A46" s="12"/>
      <c r="B46" s="15"/>
      <c r="C46" s="15"/>
      <c r="D46" s="15"/>
      <c r="E46" s="15"/>
      <c r="F46" s="14"/>
      <c r="G46" s="14"/>
    </row>
    <row r="47" spans="1:7" s="3" customFormat="1" x14ac:dyDescent="0.2">
      <c r="A47" s="20" t="s">
        <v>48</v>
      </c>
      <c r="B47" s="21">
        <v>28077.96</v>
      </c>
      <c r="C47" s="21">
        <v>28077.96</v>
      </c>
      <c r="D47" s="21">
        <v>25836.799999999999</v>
      </c>
      <c r="E47" s="21">
        <v>25719.7</v>
      </c>
      <c r="F47" s="22">
        <v>99.5</v>
      </c>
      <c r="G47" s="22">
        <v>91.6</v>
      </c>
    </row>
    <row r="48" spans="1:7" s="3" customFormat="1" x14ac:dyDescent="0.2">
      <c r="A48" s="12" t="s">
        <v>49</v>
      </c>
      <c r="B48" s="15">
        <v>122</v>
      </c>
      <c r="C48" s="15">
        <v>122</v>
      </c>
      <c r="D48" s="15">
        <v>122</v>
      </c>
      <c r="E48" s="15">
        <v>122</v>
      </c>
      <c r="F48" s="14">
        <v>100</v>
      </c>
      <c r="G48" s="14">
        <v>100</v>
      </c>
    </row>
    <row r="49" spans="1:7" s="3" customFormat="1" x14ac:dyDescent="0.2">
      <c r="A49" s="12" t="s">
        <v>50</v>
      </c>
      <c r="B49" s="15">
        <v>2661.76</v>
      </c>
      <c r="C49" s="15">
        <v>2661.76</v>
      </c>
      <c r="D49" s="15">
        <v>2894</v>
      </c>
      <c r="E49" s="15">
        <v>2634</v>
      </c>
      <c r="F49" s="14">
        <v>91</v>
      </c>
      <c r="G49" s="14">
        <v>99</v>
      </c>
    </row>
    <row r="50" spans="1:7" s="2" customFormat="1" x14ac:dyDescent="0.2">
      <c r="A50" s="12" t="s">
        <v>51</v>
      </c>
      <c r="B50" s="15">
        <v>1310</v>
      </c>
      <c r="C50" s="15">
        <v>1310</v>
      </c>
      <c r="D50" s="15">
        <v>1005</v>
      </c>
      <c r="E50" s="15">
        <v>1287</v>
      </c>
      <c r="F50" s="14">
        <v>128.1</v>
      </c>
      <c r="G50" s="14">
        <v>98.2</v>
      </c>
    </row>
    <row r="51" spans="1:7" s="2" customFormat="1" x14ac:dyDescent="0.2">
      <c r="A51" s="12" t="s">
        <v>52</v>
      </c>
      <c r="B51" s="15">
        <v>12378.3</v>
      </c>
      <c r="C51" s="15">
        <v>12378.3</v>
      </c>
      <c r="D51" s="15">
        <v>10954.8</v>
      </c>
      <c r="E51" s="15">
        <v>10710.7</v>
      </c>
      <c r="F51" s="14">
        <v>97.8</v>
      </c>
      <c r="G51" s="14">
        <v>86.5</v>
      </c>
    </row>
    <row r="52" spans="1:7" s="2" customFormat="1" x14ac:dyDescent="0.2">
      <c r="A52" s="12" t="s">
        <v>53</v>
      </c>
      <c r="B52" s="15">
        <v>620</v>
      </c>
      <c r="C52" s="15">
        <v>620</v>
      </c>
      <c r="D52" s="15">
        <v>599</v>
      </c>
      <c r="E52" s="15">
        <v>568.6</v>
      </c>
      <c r="F52" s="14">
        <v>94.9</v>
      </c>
      <c r="G52" s="14">
        <v>91.7</v>
      </c>
    </row>
    <row r="53" spans="1:7" s="3" customFormat="1" x14ac:dyDescent="0.2">
      <c r="A53" s="12" t="s">
        <v>54</v>
      </c>
      <c r="B53" s="15">
        <v>5783</v>
      </c>
      <c r="C53" s="15">
        <v>5783</v>
      </c>
      <c r="D53" s="15">
        <v>5155</v>
      </c>
      <c r="E53" s="15">
        <v>5266</v>
      </c>
      <c r="F53" s="14">
        <v>102.2</v>
      </c>
      <c r="G53" s="14">
        <v>91.1</v>
      </c>
    </row>
    <row r="54" spans="1:7" x14ac:dyDescent="0.2">
      <c r="A54" s="12" t="s">
        <v>56</v>
      </c>
      <c r="B54" s="15">
        <v>5820.4</v>
      </c>
      <c r="C54" s="15">
        <v>5820.4</v>
      </c>
      <c r="D54" s="15">
        <v>5706</v>
      </c>
      <c r="E54" s="15">
        <v>5700</v>
      </c>
      <c r="F54" s="14">
        <v>99.9</v>
      </c>
      <c r="G54" s="14">
        <v>97.9</v>
      </c>
    </row>
    <row r="55" spans="1:7" x14ac:dyDescent="0.2">
      <c r="A55" s="12"/>
      <c r="B55" s="15"/>
      <c r="C55" s="15"/>
      <c r="D55" s="15"/>
      <c r="E55" s="15"/>
      <c r="F55" s="14"/>
      <c r="G55" s="14"/>
    </row>
    <row r="56" spans="1:7" x14ac:dyDescent="0.2">
      <c r="A56" s="20" t="s">
        <v>59</v>
      </c>
      <c r="B56" s="21">
        <v>4521</v>
      </c>
      <c r="C56" s="21">
        <v>4521</v>
      </c>
      <c r="D56" s="21">
        <v>3431</v>
      </c>
      <c r="E56" s="21">
        <v>3565</v>
      </c>
      <c r="F56" s="22">
        <v>103.9</v>
      </c>
      <c r="G56" s="22">
        <v>78.900000000000006</v>
      </c>
    </row>
    <row r="57" spans="1:7" x14ac:dyDescent="0.2">
      <c r="A57" s="12" t="s">
        <v>60</v>
      </c>
      <c r="B57" s="15">
        <v>475</v>
      </c>
      <c r="C57" s="15">
        <v>475</v>
      </c>
      <c r="D57" s="15">
        <v>190</v>
      </c>
      <c r="E57" s="15">
        <v>377</v>
      </c>
      <c r="F57" s="14">
        <v>198.4</v>
      </c>
      <c r="G57" s="14">
        <v>79.400000000000006</v>
      </c>
    </row>
    <row r="58" spans="1:7" x14ac:dyDescent="0.2">
      <c r="A58" s="12" t="s">
        <v>61</v>
      </c>
      <c r="B58" s="15">
        <v>894</v>
      </c>
      <c r="C58" s="15">
        <v>894</v>
      </c>
      <c r="D58" s="15">
        <v>763</v>
      </c>
      <c r="E58" s="15">
        <v>707</v>
      </c>
      <c r="F58" s="14">
        <v>92.7</v>
      </c>
      <c r="G58" s="14">
        <v>79.099999999999994</v>
      </c>
    </row>
    <row r="59" spans="1:7" x14ac:dyDescent="0.2">
      <c r="A59" s="12" t="s">
        <v>62</v>
      </c>
      <c r="B59" s="15">
        <v>2678</v>
      </c>
      <c r="C59" s="15">
        <v>2678</v>
      </c>
      <c r="D59" s="15">
        <v>2091</v>
      </c>
      <c r="E59" s="15">
        <v>2025</v>
      </c>
      <c r="F59" s="14">
        <v>96.8</v>
      </c>
      <c r="G59" s="14">
        <v>75.599999999999994</v>
      </c>
    </row>
    <row r="60" spans="1:7" x14ac:dyDescent="0.2">
      <c r="A60" s="12" t="s">
        <v>63</v>
      </c>
      <c r="B60" s="15">
        <v>473</v>
      </c>
      <c r="C60" s="15">
        <v>473</v>
      </c>
      <c r="D60" s="15">
        <v>386</v>
      </c>
      <c r="E60" s="15">
        <v>455</v>
      </c>
      <c r="F60" s="14">
        <v>117.9</v>
      </c>
      <c r="G60" s="14">
        <v>96.2</v>
      </c>
    </row>
    <row r="61" spans="1:7" x14ac:dyDescent="0.2">
      <c r="A61" s="12" t="s">
        <v>64</v>
      </c>
      <c r="B61" s="15">
        <v>1</v>
      </c>
      <c r="C61" s="15">
        <v>1</v>
      </c>
      <c r="D61" s="15">
        <v>1</v>
      </c>
      <c r="E61" s="15">
        <v>1</v>
      </c>
      <c r="F61" s="14">
        <v>100</v>
      </c>
      <c r="G61" s="14">
        <v>100</v>
      </c>
    </row>
    <row r="62" spans="1:7" x14ac:dyDescent="0.2">
      <c r="A62" s="12"/>
      <c r="B62" s="15"/>
      <c r="C62" s="15"/>
      <c r="D62" s="15"/>
      <c r="E62" s="15"/>
      <c r="F62" s="14"/>
      <c r="G62" s="14"/>
    </row>
    <row r="63" spans="1:7" x14ac:dyDescent="0.2">
      <c r="A63" s="20" t="s">
        <v>65</v>
      </c>
      <c r="B63" s="21">
        <v>44007</v>
      </c>
      <c r="C63" s="21">
        <v>44007</v>
      </c>
      <c r="D63" s="21">
        <v>17570.400000000001</v>
      </c>
      <c r="E63" s="21">
        <v>22865.5</v>
      </c>
      <c r="F63" s="22">
        <v>130.1</v>
      </c>
      <c r="G63" s="22">
        <v>52</v>
      </c>
    </row>
    <row r="64" spans="1:7" x14ac:dyDescent="0.2">
      <c r="A64" s="12" t="s">
        <v>66</v>
      </c>
      <c r="B64" s="15">
        <v>2697</v>
      </c>
      <c r="C64" s="15">
        <v>2697</v>
      </c>
      <c r="D64" s="15">
        <v>1603</v>
      </c>
      <c r="E64" s="15">
        <v>1827</v>
      </c>
      <c r="F64" s="14">
        <v>114</v>
      </c>
      <c r="G64" s="14">
        <v>67.7</v>
      </c>
    </row>
    <row r="65" spans="1:7" x14ac:dyDescent="0.2">
      <c r="A65" s="12" t="s">
        <v>67</v>
      </c>
      <c r="B65" s="15">
        <v>3367</v>
      </c>
      <c r="C65" s="15">
        <v>3367</v>
      </c>
      <c r="D65" s="15">
        <v>482</v>
      </c>
      <c r="E65" s="15">
        <v>1314</v>
      </c>
      <c r="F65" s="14">
        <v>272.60000000000002</v>
      </c>
      <c r="G65" s="14">
        <v>39</v>
      </c>
    </row>
    <row r="66" spans="1:7" x14ac:dyDescent="0.2">
      <c r="A66" s="12" t="s">
        <v>68</v>
      </c>
      <c r="B66" s="15">
        <v>3520</v>
      </c>
      <c r="C66" s="15">
        <v>3520</v>
      </c>
      <c r="D66" s="15">
        <v>470</v>
      </c>
      <c r="E66" s="15">
        <v>1052</v>
      </c>
      <c r="F66" s="14">
        <v>223.8</v>
      </c>
      <c r="G66" s="14">
        <v>29.9</v>
      </c>
    </row>
    <row r="67" spans="1:7" x14ac:dyDescent="0.2">
      <c r="A67" s="12" t="s">
        <v>69</v>
      </c>
      <c r="B67" s="15">
        <v>4886</v>
      </c>
      <c r="C67" s="15">
        <v>4886</v>
      </c>
      <c r="D67" s="15">
        <v>3761</v>
      </c>
      <c r="E67" s="15">
        <v>3147</v>
      </c>
      <c r="F67" s="14">
        <v>83.7</v>
      </c>
      <c r="G67" s="14">
        <v>64.400000000000006</v>
      </c>
    </row>
    <row r="68" spans="1:7" x14ac:dyDescent="0.2">
      <c r="A68" s="12" t="s">
        <v>70</v>
      </c>
      <c r="B68" s="15">
        <v>3991</v>
      </c>
      <c r="C68" s="15">
        <v>3991</v>
      </c>
      <c r="D68" s="15">
        <v>1288</v>
      </c>
      <c r="E68" s="15">
        <v>2460</v>
      </c>
      <c r="F68" s="14">
        <v>191</v>
      </c>
      <c r="G68" s="14">
        <v>61.6</v>
      </c>
    </row>
    <row r="69" spans="1:7" x14ac:dyDescent="0.2">
      <c r="A69" s="12" t="s">
        <v>71</v>
      </c>
      <c r="B69" s="15">
        <v>6161</v>
      </c>
      <c r="C69" s="15">
        <v>6161</v>
      </c>
      <c r="D69" s="15">
        <v>2579</v>
      </c>
      <c r="E69" s="15">
        <v>2517</v>
      </c>
      <c r="F69" s="14">
        <v>97.6</v>
      </c>
      <c r="G69" s="14">
        <v>40.9</v>
      </c>
    </row>
    <row r="70" spans="1:7" x14ac:dyDescent="0.2">
      <c r="A70" s="12" t="s">
        <v>72</v>
      </c>
      <c r="B70" s="15">
        <v>27</v>
      </c>
      <c r="C70" s="15">
        <v>27</v>
      </c>
      <c r="D70" s="15">
        <v>27</v>
      </c>
      <c r="E70" s="15">
        <v>27</v>
      </c>
      <c r="F70" s="14">
        <v>100</v>
      </c>
      <c r="G70" s="14">
        <v>100</v>
      </c>
    </row>
    <row r="71" spans="1:7" x14ac:dyDescent="0.2">
      <c r="A71" s="12" t="s">
        <v>73</v>
      </c>
      <c r="B71" s="15">
        <v>14824</v>
      </c>
      <c r="C71" s="15">
        <v>14824</v>
      </c>
      <c r="D71" s="15">
        <v>6083.4</v>
      </c>
      <c r="E71" s="15">
        <v>8497</v>
      </c>
      <c r="F71" s="14">
        <v>139.69999999999999</v>
      </c>
      <c r="G71" s="14">
        <v>57.3</v>
      </c>
    </row>
    <row r="72" spans="1:7" x14ac:dyDescent="0.2">
      <c r="A72" s="12" t="s">
        <v>74</v>
      </c>
      <c r="B72" s="15">
        <v>4311</v>
      </c>
      <c r="C72" s="15">
        <v>4311</v>
      </c>
      <c r="D72" s="15">
        <v>1169</v>
      </c>
      <c r="E72" s="15">
        <v>1961.5</v>
      </c>
      <c r="F72" s="14">
        <v>167.8</v>
      </c>
      <c r="G72" s="14">
        <v>45.5</v>
      </c>
    </row>
    <row r="73" spans="1:7" x14ac:dyDescent="0.2">
      <c r="A73" s="12" t="s">
        <v>76</v>
      </c>
      <c r="B73" s="15">
        <v>250</v>
      </c>
      <c r="C73" s="15">
        <v>250</v>
      </c>
      <c r="D73" s="15">
        <v>135</v>
      </c>
      <c r="E73" s="15">
        <v>90</v>
      </c>
      <c r="F73" s="14">
        <v>66.7</v>
      </c>
      <c r="G73" s="14">
        <v>36</v>
      </c>
    </row>
    <row r="74" spans="1:7" x14ac:dyDescent="0.2">
      <c r="A74" s="12"/>
      <c r="B74" s="15"/>
      <c r="C74" s="15"/>
      <c r="D74" s="15"/>
      <c r="E74" s="15"/>
      <c r="F74" s="14"/>
      <c r="G74" s="14"/>
    </row>
    <row r="75" spans="1:7" x14ac:dyDescent="0.2">
      <c r="A75" s="20" t="s">
        <v>78</v>
      </c>
      <c r="B75" s="21">
        <v>1522</v>
      </c>
      <c r="C75" s="21">
        <v>1522</v>
      </c>
      <c r="D75" s="21">
        <v>643</v>
      </c>
      <c r="E75" s="21">
        <v>712</v>
      </c>
      <c r="F75" s="22">
        <v>110.7</v>
      </c>
      <c r="G75" s="22">
        <v>46.8</v>
      </c>
    </row>
    <row r="76" spans="1:7" x14ac:dyDescent="0.2">
      <c r="A76" s="20"/>
      <c r="B76" s="21"/>
      <c r="C76" s="21"/>
      <c r="D76" s="21"/>
      <c r="E76" s="21"/>
      <c r="F76" s="22"/>
      <c r="G76" s="22"/>
    </row>
    <row r="77" spans="1:7" x14ac:dyDescent="0.2">
      <c r="A77" s="20" t="s">
        <v>79</v>
      </c>
      <c r="B77" s="21">
        <v>1757</v>
      </c>
      <c r="C77" s="21">
        <v>1757</v>
      </c>
      <c r="D77" s="21">
        <v>1343</v>
      </c>
      <c r="E77" s="21">
        <v>1345</v>
      </c>
      <c r="F77" s="22">
        <v>100.1</v>
      </c>
      <c r="G77" s="22">
        <v>76.599999999999994</v>
      </c>
    </row>
  </sheetData>
  <mergeCells count="6">
    <mergeCell ref="G5:G6"/>
    <mergeCell ref="A4:A6"/>
    <mergeCell ref="A3:G3"/>
    <mergeCell ref="A2:G2"/>
    <mergeCell ref="D5:E5"/>
    <mergeCell ref="B4:G4"/>
  </mergeCells>
  <hyperlinks>
    <hyperlink ref="A1" location="содержание!A1" display="Содержание" xr:uid="{DA32A115-50CF-47CD-A727-170E5A6D01EF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3F60-6EF9-42BC-8508-37225576FD28}">
  <dimension ref="A1:H136"/>
  <sheetViews>
    <sheetView tabSelected="1" topLeftCell="A2" workbookViewId="0">
      <selection activeCell="G53" sqref="G53"/>
    </sheetView>
  </sheetViews>
  <sheetFormatPr defaultRowHeight="12.75" x14ac:dyDescent="0.2"/>
  <cols>
    <col min="1" max="1" width="29.85546875" customWidth="1"/>
  </cols>
  <sheetData>
    <row r="1" spans="1:8" s="3" customFormat="1" ht="13.5" customHeight="1" x14ac:dyDescent="0.2">
      <c r="A1" s="47" t="s">
        <v>140</v>
      </c>
      <c r="H1"/>
    </row>
    <row r="2" spans="1:8" s="2" customFormat="1" ht="13.5" customHeight="1" x14ac:dyDescent="0.2">
      <c r="A2" s="60" t="s">
        <v>98</v>
      </c>
      <c r="B2" s="60"/>
      <c r="C2" s="60"/>
      <c r="D2" s="60"/>
      <c r="E2" s="60"/>
      <c r="F2" s="60"/>
      <c r="G2" s="60"/>
    </row>
    <row r="3" spans="1:8" s="2" customFormat="1" ht="13.5" customHeight="1" x14ac:dyDescent="0.2">
      <c r="A3" s="61" t="s">
        <v>81</v>
      </c>
      <c r="B3" s="61"/>
      <c r="C3" s="61"/>
      <c r="D3" s="61"/>
      <c r="E3" s="61"/>
      <c r="F3" s="61"/>
      <c r="G3" s="61"/>
    </row>
    <row r="4" spans="1:8" s="2" customFormat="1" x14ac:dyDescent="0.2">
      <c r="A4" s="62" t="s">
        <v>115</v>
      </c>
      <c r="B4" s="80" t="s">
        <v>1</v>
      </c>
      <c r="C4" s="80"/>
      <c r="D4" s="80"/>
      <c r="E4" s="80"/>
      <c r="F4" s="80"/>
      <c r="G4" s="81"/>
    </row>
    <row r="5" spans="1:8" s="3" customFormat="1" ht="25.5" x14ac:dyDescent="0.2">
      <c r="A5" s="77"/>
      <c r="B5" s="32" t="s">
        <v>2</v>
      </c>
      <c r="C5" s="32" t="s">
        <v>3</v>
      </c>
      <c r="D5" s="79" t="s">
        <v>4</v>
      </c>
      <c r="E5" s="79"/>
      <c r="F5" s="33" t="s">
        <v>5</v>
      </c>
      <c r="G5" s="76" t="s">
        <v>118</v>
      </c>
    </row>
    <row r="6" spans="1:8" s="3" customFormat="1" x14ac:dyDescent="0.2">
      <c r="A6" s="78"/>
      <c r="B6" s="11" t="s">
        <v>6</v>
      </c>
      <c r="C6" s="11" t="s">
        <v>6</v>
      </c>
      <c r="D6" s="11" t="s">
        <v>7</v>
      </c>
      <c r="E6" s="11" t="s">
        <v>6</v>
      </c>
      <c r="F6" s="11" t="s">
        <v>7</v>
      </c>
      <c r="G6" s="76"/>
    </row>
    <row r="7" spans="1:8" s="3" customFormat="1" x14ac:dyDescent="0.2">
      <c r="A7" s="10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56" t="s">
        <v>119</v>
      </c>
    </row>
    <row r="8" spans="1:8" s="3" customFormat="1" x14ac:dyDescent="0.2">
      <c r="B8" s="1"/>
      <c r="C8" s="1"/>
      <c r="D8" s="1"/>
      <c r="E8" s="1"/>
      <c r="F8" s="1"/>
      <c r="G8" s="1"/>
    </row>
    <row r="9" spans="1:8" s="2" customFormat="1" x14ac:dyDescent="0.2">
      <c r="A9" s="20" t="s">
        <v>8</v>
      </c>
      <c r="B9" s="21">
        <v>112040.91</v>
      </c>
      <c r="C9" s="21">
        <v>112040.91</v>
      </c>
      <c r="D9" s="21">
        <v>81760</v>
      </c>
      <c r="E9" s="21">
        <v>84885.95</v>
      </c>
      <c r="F9" s="22">
        <v>103.8</v>
      </c>
      <c r="G9" s="22">
        <v>75.8</v>
      </c>
    </row>
    <row r="10" spans="1:8" s="3" customFormat="1" x14ac:dyDescent="0.2">
      <c r="A10" s="20"/>
      <c r="B10" s="21"/>
      <c r="C10" s="21"/>
      <c r="D10" s="21"/>
      <c r="E10" s="21"/>
      <c r="F10" s="22"/>
      <c r="G10" s="22"/>
    </row>
    <row r="11" spans="1:8" s="3" customFormat="1" x14ac:dyDescent="0.2">
      <c r="A11" s="20" t="s">
        <v>10</v>
      </c>
      <c r="B11" s="21">
        <v>9935</v>
      </c>
      <c r="C11" s="21">
        <v>9935</v>
      </c>
      <c r="D11" s="21">
        <v>6974.3</v>
      </c>
      <c r="E11" s="21">
        <v>7507.8</v>
      </c>
      <c r="F11" s="22">
        <v>107.6</v>
      </c>
      <c r="G11" s="22">
        <v>75.599999999999994</v>
      </c>
    </row>
    <row r="12" spans="1:8" s="3" customFormat="1" x14ac:dyDescent="0.2">
      <c r="A12" s="12" t="s">
        <v>11</v>
      </c>
      <c r="B12" s="15">
        <v>3008</v>
      </c>
      <c r="C12" s="15">
        <v>3008</v>
      </c>
      <c r="D12" s="15">
        <v>2303.3000000000002</v>
      </c>
      <c r="E12" s="15">
        <v>2306.3000000000002</v>
      </c>
      <c r="F12" s="14">
        <v>100.1</v>
      </c>
      <c r="G12" s="14">
        <v>76.7</v>
      </c>
    </row>
    <row r="13" spans="1:8" s="3" customFormat="1" x14ac:dyDescent="0.2">
      <c r="A13" s="12" t="s">
        <v>12</v>
      </c>
      <c r="B13" s="15">
        <v>4146.3</v>
      </c>
      <c r="C13" s="15">
        <v>4146.3</v>
      </c>
      <c r="D13" s="15">
        <v>2891</v>
      </c>
      <c r="E13" s="15">
        <v>3062.8</v>
      </c>
      <c r="F13" s="14">
        <v>105.9</v>
      </c>
      <c r="G13" s="14">
        <v>73.900000000000006</v>
      </c>
    </row>
    <row r="14" spans="1:8" s="3" customFormat="1" x14ac:dyDescent="0.2">
      <c r="A14" s="12" t="s">
        <v>13</v>
      </c>
      <c r="B14" s="15">
        <v>1234</v>
      </c>
      <c r="C14" s="15">
        <v>1234</v>
      </c>
      <c r="D14" s="15">
        <v>1051</v>
      </c>
      <c r="E14" s="15">
        <v>1112</v>
      </c>
      <c r="F14" s="14">
        <v>105.8</v>
      </c>
      <c r="G14" s="14">
        <v>90.1</v>
      </c>
    </row>
    <row r="15" spans="1:8" s="3" customFormat="1" x14ac:dyDescent="0.2">
      <c r="A15" s="12" t="s">
        <v>14</v>
      </c>
      <c r="B15" s="15">
        <v>188</v>
      </c>
      <c r="C15" s="15">
        <v>188</v>
      </c>
      <c r="D15" s="15">
        <v>105</v>
      </c>
      <c r="E15" s="15">
        <v>120</v>
      </c>
      <c r="F15" s="14">
        <v>114.3</v>
      </c>
      <c r="G15" s="14">
        <v>63.8</v>
      </c>
    </row>
    <row r="16" spans="1:8" s="3" customFormat="1" x14ac:dyDescent="0.2">
      <c r="A16" s="12" t="s">
        <v>15</v>
      </c>
      <c r="B16" s="15">
        <v>969</v>
      </c>
      <c r="C16" s="15">
        <v>969</v>
      </c>
      <c r="D16" s="15">
        <v>410</v>
      </c>
      <c r="E16" s="15">
        <v>700</v>
      </c>
      <c r="F16" s="14">
        <v>170.7</v>
      </c>
      <c r="G16" s="14">
        <v>72.2</v>
      </c>
    </row>
    <row r="17" spans="1:7" s="3" customFormat="1" x14ac:dyDescent="0.2">
      <c r="A17" s="12" t="s">
        <v>16</v>
      </c>
      <c r="B17" s="15">
        <v>577.70000000000005</v>
      </c>
      <c r="C17" s="15">
        <v>577.70000000000005</v>
      </c>
      <c r="D17" s="15">
        <v>319</v>
      </c>
      <c r="E17" s="15">
        <v>326.7</v>
      </c>
      <c r="F17" s="14">
        <v>102.4</v>
      </c>
      <c r="G17" s="14">
        <v>56.6</v>
      </c>
    </row>
    <row r="18" spans="1:7" s="3" customFormat="1" x14ac:dyDescent="0.2">
      <c r="A18" s="12"/>
      <c r="B18" s="15"/>
      <c r="C18" s="15"/>
      <c r="D18" s="15"/>
      <c r="E18" s="15"/>
      <c r="F18" s="14"/>
      <c r="G18" s="14"/>
    </row>
    <row r="19" spans="1:7" s="3" customFormat="1" ht="25.5" x14ac:dyDescent="0.2">
      <c r="A19" s="20" t="s">
        <v>18</v>
      </c>
      <c r="B19" s="21">
        <v>32683.25</v>
      </c>
      <c r="C19" s="21">
        <v>32683.25</v>
      </c>
      <c r="D19" s="21">
        <v>30994.9</v>
      </c>
      <c r="E19" s="21">
        <v>32118.25</v>
      </c>
      <c r="F19" s="22">
        <v>103.6</v>
      </c>
      <c r="G19" s="22">
        <v>98.3</v>
      </c>
    </row>
    <row r="20" spans="1:7" s="3" customFormat="1" x14ac:dyDescent="0.2">
      <c r="A20" s="12" t="s">
        <v>19</v>
      </c>
      <c r="B20" s="15">
        <v>3040</v>
      </c>
      <c r="C20" s="15">
        <v>3040</v>
      </c>
      <c r="D20" s="15">
        <v>2964</v>
      </c>
      <c r="E20" s="15">
        <v>3031</v>
      </c>
      <c r="F20" s="14">
        <v>102.3</v>
      </c>
      <c r="G20" s="14">
        <v>99.7</v>
      </c>
    </row>
    <row r="21" spans="1:7" s="3" customFormat="1" x14ac:dyDescent="0.2">
      <c r="A21" s="12" t="s">
        <v>20</v>
      </c>
      <c r="B21" s="15">
        <v>668</v>
      </c>
      <c r="C21" s="15">
        <v>668</v>
      </c>
      <c r="D21" s="15">
        <v>659</v>
      </c>
      <c r="E21" s="15">
        <v>668</v>
      </c>
      <c r="F21" s="14">
        <v>101.4</v>
      </c>
      <c r="G21" s="14">
        <v>100</v>
      </c>
    </row>
    <row r="22" spans="1:7" s="2" customFormat="1" x14ac:dyDescent="0.2">
      <c r="A22" s="12" t="s">
        <v>21</v>
      </c>
      <c r="B22" s="15">
        <v>5900.9</v>
      </c>
      <c r="C22" s="15">
        <v>5900.9</v>
      </c>
      <c r="D22" s="15">
        <v>5146.8999999999996</v>
      </c>
      <c r="E22" s="15">
        <v>5574.9</v>
      </c>
      <c r="F22" s="14">
        <v>108.3</v>
      </c>
      <c r="G22" s="14">
        <v>94.5</v>
      </c>
    </row>
    <row r="23" spans="1:7" s="3" customFormat="1" x14ac:dyDescent="0.2">
      <c r="A23" s="12" t="s">
        <v>22</v>
      </c>
      <c r="B23" s="15">
        <v>4855</v>
      </c>
      <c r="C23" s="15">
        <v>4855</v>
      </c>
      <c r="D23" s="15">
        <v>4822</v>
      </c>
      <c r="E23" s="15">
        <v>4855</v>
      </c>
      <c r="F23" s="14">
        <v>100.7</v>
      </c>
      <c r="G23" s="14">
        <v>100</v>
      </c>
    </row>
    <row r="24" spans="1:7" s="3" customFormat="1" x14ac:dyDescent="0.2">
      <c r="A24" s="12" t="s">
        <v>23</v>
      </c>
      <c r="B24" s="15">
        <v>6024</v>
      </c>
      <c r="C24" s="15">
        <v>6024</v>
      </c>
      <c r="D24" s="15">
        <v>5342</v>
      </c>
      <c r="E24" s="15">
        <v>6024</v>
      </c>
      <c r="F24" s="14">
        <v>112.8</v>
      </c>
      <c r="G24" s="14">
        <v>100</v>
      </c>
    </row>
    <row r="25" spans="1:7" s="3" customFormat="1" x14ac:dyDescent="0.2">
      <c r="A25" s="12" t="s">
        <v>24</v>
      </c>
      <c r="B25" s="15">
        <v>30</v>
      </c>
      <c r="C25" s="15">
        <v>30</v>
      </c>
      <c r="D25" s="15">
        <v>30</v>
      </c>
      <c r="E25" s="15">
        <v>30</v>
      </c>
      <c r="F25" s="14">
        <v>100</v>
      </c>
      <c r="G25" s="14">
        <v>100</v>
      </c>
    </row>
    <row r="26" spans="1:7" s="3" customFormat="1" x14ac:dyDescent="0.2">
      <c r="A26" s="12" t="s">
        <v>25</v>
      </c>
      <c r="B26" s="15">
        <v>6577</v>
      </c>
      <c r="C26" s="15">
        <v>6577</v>
      </c>
      <c r="D26" s="15">
        <v>6475</v>
      </c>
      <c r="E26" s="15">
        <v>6567</v>
      </c>
      <c r="F26" s="14">
        <v>101.4</v>
      </c>
      <c r="G26" s="14">
        <v>99.8</v>
      </c>
    </row>
    <row r="27" spans="1:7" s="3" customFormat="1" x14ac:dyDescent="0.2">
      <c r="A27" s="12" t="s">
        <v>27</v>
      </c>
      <c r="B27" s="15">
        <v>456</v>
      </c>
      <c r="C27" s="15">
        <v>456</v>
      </c>
      <c r="D27" s="15">
        <v>446</v>
      </c>
      <c r="E27" s="15">
        <v>456</v>
      </c>
      <c r="F27" s="14">
        <v>102.2</v>
      </c>
      <c r="G27" s="14">
        <v>100</v>
      </c>
    </row>
    <row r="28" spans="1:7" s="3" customFormat="1" x14ac:dyDescent="0.2">
      <c r="A28" s="12" t="s">
        <v>28</v>
      </c>
      <c r="B28" s="15">
        <v>5219</v>
      </c>
      <c r="C28" s="15">
        <v>5219</v>
      </c>
      <c r="D28" s="15">
        <v>4959</v>
      </c>
      <c r="E28" s="15">
        <v>4999</v>
      </c>
      <c r="F28" s="14">
        <v>100.8</v>
      </c>
      <c r="G28" s="14">
        <v>95.8</v>
      </c>
    </row>
    <row r="29" spans="1:7" s="3" customFormat="1" x14ac:dyDescent="0.2">
      <c r="A29" s="12" t="s">
        <v>29</v>
      </c>
      <c r="B29" s="15">
        <v>70</v>
      </c>
      <c r="C29" s="15">
        <v>70</v>
      </c>
      <c r="D29" s="15">
        <v>68</v>
      </c>
      <c r="E29" s="15">
        <v>70</v>
      </c>
      <c r="F29" s="14">
        <v>102.9</v>
      </c>
      <c r="G29" s="14">
        <v>100</v>
      </c>
    </row>
    <row r="30" spans="1:7" s="2" customFormat="1" x14ac:dyDescent="0.2">
      <c r="A30" s="12" t="s">
        <v>30</v>
      </c>
      <c r="B30" s="15">
        <v>424.35</v>
      </c>
      <c r="C30" s="15">
        <v>424.35</v>
      </c>
      <c r="D30" s="15">
        <v>659</v>
      </c>
      <c r="E30" s="15">
        <v>424.35</v>
      </c>
      <c r="F30" s="14">
        <v>64.400000000000006</v>
      </c>
      <c r="G30" s="14">
        <v>100</v>
      </c>
    </row>
    <row r="31" spans="1:7" s="3" customFormat="1" x14ac:dyDescent="0.2">
      <c r="A31" s="12" t="s">
        <v>31</v>
      </c>
      <c r="B31" s="15">
        <v>111</v>
      </c>
      <c r="C31" s="15">
        <v>111</v>
      </c>
      <c r="D31" s="15">
        <v>107</v>
      </c>
      <c r="E31" s="15">
        <v>111</v>
      </c>
      <c r="F31" s="14">
        <v>103.7</v>
      </c>
      <c r="G31" s="14">
        <v>100</v>
      </c>
    </row>
    <row r="32" spans="1:7" s="3" customFormat="1" x14ac:dyDescent="0.2">
      <c r="A32" s="12" t="s">
        <v>32</v>
      </c>
      <c r="B32" s="15">
        <v>6</v>
      </c>
      <c r="C32" s="15">
        <v>6</v>
      </c>
      <c r="D32" s="15">
        <v>6</v>
      </c>
      <c r="E32" s="15">
        <v>6</v>
      </c>
      <c r="F32" s="14">
        <v>100</v>
      </c>
      <c r="G32" s="14">
        <v>100</v>
      </c>
    </row>
    <row r="33" spans="1:7" s="3" customFormat="1" x14ac:dyDescent="0.2">
      <c r="A33" s="12"/>
      <c r="B33" s="15"/>
      <c r="C33" s="15"/>
      <c r="D33" s="15"/>
      <c r="E33" s="15"/>
      <c r="F33" s="14"/>
      <c r="G33" s="14"/>
    </row>
    <row r="34" spans="1:7" s="2" customFormat="1" x14ac:dyDescent="0.2">
      <c r="A34" s="20" t="s">
        <v>43</v>
      </c>
      <c r="B34" s="21">
        <v>36</v>
      </c>
      <c r="C34" s="21">
        <v>36</v>
      </c>
      <c r="D34" s="21">
        <v>36</v>
      </c>
      <c r="E34" s="21">
        <v>36</v>
      </c>
      <c r="F34" s="22">
        <v>100</v>
      </c>
      <c r="G34" s="22">
        <v>100</v>
      </c>
    </row>
    <row r="35" spans="1:7" s="3" customFormat="1" x14ac:dyDescent="0.2">
      <c r="A35" s="12" t="s">
        <v>45</v>
      </c>
      <c r="B35" s="15">
        <v>36</v>
      </c>
      <c r="C35" s="15">
        <v>36</v>
      </c>
      <c r="D35" s="15">
        <v>36</v>
      </c>
      <c r="E35" s="15">
        <v>36</v>
      </c>
      <c r="F35" s="14">
        <v>100</v>
      </c>
      <c r="G35" s="14">
        <v>100</v>
      </c>
    </row>
    <row r="36" spans="1:7" s="3" customFormat="1" x14ac:dyDescent="0.2">
      <c r="A36" s="12"/>
      <c r="B36" s="15"/>
      <c r="C36" s="15"/>
      <c r="D36" s="15"/>
      <c r="E36" s="15"/>
      <c r="F36" s="14"/>
      <c r="G36" s="14"/>
    </row>
    <row r="37" spans="1:7" s="3" customFormat="1" x14ac:dyDescent="0.2">
      <c r="A37" s="20" t="s">
        <v>48</v>
      </c>
      <c r="B37" s="21">
        <v>27274.26</v>
      </c>
      <c r="C37" s="21">
        <v>27274.26</v>
      </c>
      <c r="D37" s="21">
        <v>25706.799999999999</v>
      </c>
      <c r="E37" s="21">
        <v>25524.7</v>
      </c>
      <c r="F37" s="22">
        <v>99.3</v>
      </c>
      <c r="G37" s="22">
        <v>93.6</v>
      </c>
    </row>
    <row r="38" spans="1:7" s="2" customFormat="1" x14ac:dyDescent="0.2">
      <c r="A38" s="12" t="s">
        <v>49</v>
      </c>
      <c r="B38" s="15">
        <v>122</v>
      </c>
      <c r="C38" s="15">
        <v>122</v>
      </c>
      <c r="D38" s="15">
        <v>122</v>
      </c>
      <c r="E38" s="15">
        <v>122</v>
      </c>
      <c r="F38" s="14">
        <v>100</v>
      </c>
      <c r="G38" s="14">
        <v>100</v>
      </c>
    </row>
    <row r="39" spans="1:7" s="2" customFormat="1" x14ac:dyDescent="0.2">
      <c r="A39" s="12" t="s">
        <v>50</v>
      </c>
      <c r="B39" s="15">
        <v>2661.76</v>
      </c>
      <c r="C39" s="15">
        <v>2661.76</v>
      </c>
      <c r="D39" s="15">
        <v>2894</v>
      </c>
      <c r="E39" s="15">
        <v>2634</v>
      </c>
      <c r="F39" s="14">
        <v>91</v>
      </c>
      <c r="G39" s="14">
        <v>99</v>
      </c>
    </row>
    <row r="40" spans="1:7" s="2" customFormat="1" x14ac:dyDescent="0.2">
      <c r="A40" s="12" t="s">
        <v>51</v>
      </c>
      <c r="B40" s="15">
        <v>1310</v>
      </c>
      <c r="C40" s="15">
        <v>1310</v>
      </c>
      <c r="D40" s="15">
        <v>1005</v>
      </c>
      <c r="E40" s="15">
        <v>1287</v>
      </c>
      <c r="F40" s="14">
        <v>128.1</v>
      </c>
      <c r="G40" s="14">
        <v>98.2</v>
      </c>
    </row>
    <row r="41" spans="1:7" x14ac:dyDescent="0.2">
      <c r="A41" s="12" t="s">
        <v>52</v>
      </c>
      <c r="B41" s="15">
        <v>11574.6</v>
      </c>
      <c r="C41" s="15">
        <v>11574.6</v>
      </c>
      <c r="D41" s="15">
        <v>10824.8</v>
      </c>
      <c r="E41" s="15">
        <v>10490.7</v>
      </c>
      <c r="F41" s="14">
        <v>96.9</v>
      </c>
      <c r="G41" s="14">
        <v>90.6</v>
      </c>
    </row>
    <row r="42" spans="1:7" x14ac:dyDescent="0.2">
      <c r="A42" s="12" t="s">
        <v>53</v>
      </c>
      <c r="B42" s="15">
        <v>620</v>
      </c>
      <c r="C42" s="15">
        <v>620</v>
      </c>
      <c r="D42" s="15">
        <v>599</v>
      </c>
      <c r="E42" s="15">
        <v>568.6</v>
      </c>
      <c r="F42" s="14">
        <v>94.9</v>
      </c>
      <c r="G42" s="14">
        <v>91.7</v>
      </c>
    </row>
    <row r="43" spans="1:7" x14ac:dyDescent="0.2">
      <c r="A43" s="12" t="s">
        <v>54</v>
      </c>
      <c r="B43" s="15">
        <v>5783</v>
      </c>
      <c r="C43" s="15">
        <v>5783</v>
      </c>
      <c r="D43" s="15">
        <v>5155</v>
      </c>
      <c r="E43" s="15">
        <v>5266</v>
      </c>
      <c r="F43" s="14">
        <v>102.2</v>
      </c>
      <c r="G43" s="14">
        <v>91.1</v>
      </c>
    </row>
    <row r="44" spans="1:7" s="3" customFormat="1" x14ac:dyDescent="0.2">
      <c r="A44" s="12" t="s">
        <v>56</v>
      </c>
      <c r="B44" s="15">
        <v>5820.4</v>
      </c>
      <c r="C44" s="15">
        <v>5820.4</v>
      </c>
      <c r="D44" s="15">
        <v>5706</v>
      </c>
      <c r="E44" s="15">
        <v>5725</v>
      </c>
      <c r="F44" s="14">
        <v>100.3</v>
      </c>
      <c r="G44" s="14">
        <v>98.4</v>
      </c>
    </row>
    <row r="45" spans="1:7" s="3" customFormat="1" ht="13.5" customHeight="1" x14ac:dyDescent="0.2">
      <c r="A45" s="12"/>
      <c r="B45" s="15"/>
      <c r="C45" s="15"/>
      <c r="D45" s="15"/>
      <c r="E45" s="15"/>
      <c r="F45" s="14"/>
      <c r="G45" s="14"/>
    </row>
    <row r="46" spans="1:7" s="3" customFormat="1" ht="13.5" customHeight="1" x14ac:dyDescent="0.2">
      <c r="A46" s="20" t="s">
        <v>59</v>
      </c>
      <c r="B46" s="21">
        <v>3369</v>
      </c>
      <c r="C46" s="21">
        <v>3369</v>
      </c>
      <c r="D46" s="21">
        <v>2789</v>
      </c>
      <c r="E46" s="21">
        <v>2558</v>
      </c>
      <c r="F46" s="22">
        <v>91.7</v>
      </c>
      <c r="G46" s="22">
        <v>75.900000000000006</v>
      </c>
    </row>
    <row r="47" spans="1:7" s="2" customFormat="1" x14ac:dyDescent="0.2">
      <c r="A47" s="12" t="s">
        <v>60</v>
      </c>
      <c r="B47" s="15">
        <v>257</v>
      </c>
      <c r="C47" s="15">
        <v>257</v>
      </c>
      <c r="D47" s="15">
        <v>190</v>
      </c>
      <c r="E47" s="15">
        <v>198</v>
      </c>
      <c r="F47" s="14">
        <v>104.2</v>
      </c>
      <c r="G47" s="14">
        <v>77</v>
      </c>
    </row>
    <row r="48" spans="1:7" s="2" customFormat="1" x14ac:dyDescent="0.2">
      <c r="A48" s="12" t="s">
        <v>61</v>
      </c>
      <c r="B48" s="15">
        <v>764</v>
      </c>
      <c r="C48" s="15">
        <v>764</v>
      </c>
      <c r="D48" s="15">
        <v>721</v>
      </c>
      <c r="E48" s="15">
        <v>665</v>
      </c>
      <c r="F48" s="14">
        <v>92.2</v>
      </c>
      <c r="G48" s="14">
        <v>87</v>
      </c>
    </row>
    <row r="49" spans="1:7" s="2" customFormat="1" x14ac:dyDescent="0.2">
      <c r="A49" s="12" t="s">
        <v>62</v>
      </c>
      <c r="B49" s="15">
        <v>2211</v>
      </c>
      <c r="C49" s="15">
        <v>2211</v>
      </c>
      <c r="D49" s="15">
        <v>1765</v>
      </c>
      <c r="E49" s="15">
        <v>1558</v>
      </c>
      <c r="F49" s="14">
        <v>88.3</v>
      </c>
      <c r="G49" s="14">
        <v>70.5</v>
      </c>
    </row>
    <row r="50" spans="1:7" s="3" customFormat="1" x14ac:dyDescent="0.2">
      <c r="A50" s="12" t="s">
        <v>63</v>
      </c>
      <c r="B50" s="15">
        <v>136</v>
      </c>
      <c r="C50" s="15">
        <v>136</v>
      </c>
      <c r="D50" s="15">
        <v>112</v>
      </c>
      <c r="E50" s="15">
        <v>136</v>
      </c>
      <c r="F50" s="14">
        <v>121.4</v>
      </c>
      <c r="G50" s="14">
        <v>100</v>
      </c>
    </row>
    <row r="51" spans="1:7" s="3" customFormat="1" x14ac:dyDescent="0.2">
      <c r="A51" s="12" t="s">
        <v>64</v>
      </c>
      <c r="B51" s="15">
        <v>1</v>
      </c>
      <c r="C51" s="15">
        <v>1</v>
      </c>
      <c r="D51" s="15">
        <v>1</v>
      </c>
      <c r="E51" s="15">
        <v>1</v>
      </c>
      <c r="F51" s="14">
        <v>100</v>
      </c>
      <c r="G51" s="14">
        <v>100</v>
      </c>
    </row>
    <row r="52" spans="1:7" s="3" customFormat="1" x14ac:dyDescent="0.2">
      <c r="B52" s="1"/>
      <c r="C52" s="1"/>
      <c r="D52" s="1"/>
      <c r="E52" s="1"/>
      <c r="F52" s="1"/>
      <c r="G52" s="1"/>
    </row>
    <row r="53" spans="1:7" s="3" customFormat="1" x14ac:dyDescent="0.2">
      <c r="A53" s="20" t="s">
        <v>65</v>
      </c>
      <c r="B53" s="21">
        <v>35499</v>
      </c>
      <c r="C53" s="21">
        <v>35499</v>
      </c>
      <c r="D53" s="21">
        <v>13293</v>
      </c>
      <c r="E53" s="21">
        <v>15159.2</v>
      </c>
      <c r="F53" s="22">
        <v>114</v>
      </c>
      <c r="G53" s="22">
        <v>42.7</v>
      </c>
    </row>
    <row r="54" spans="1:7" s="2" customFormat="1" x14ac:dyDescent="0.2">
      <c r="A54" s="12" t="s">
        <v>66</v>
      </c>
      <c r="B54" s="15">
        <v>2309</v>
      </c>
      <c r="C54" s="15">
        <v>2309</v>
      </c>
      <c r="D54" s="15">
        <v>1301</v>
      </c>
      <c r="E54" s="15">
        <v>1519</v>
      </c>
      <c r="F54" s="14">
        <v>116.8</v>
      </c>
      <c r="G54" s="14">
        <v>65.8</v>
      </c>
    </row>
    <row r="55" spans="1:7" s="3" customFormat="1" x14ac:dyDescent="0.2">
      <c r="A55" s="12" t="s">
        <v>67</v>
      </c>
      <c r="B55" s="15">
        <v>2330</v>
      </c>
      <c r="C55" s="15">
        <v>2330</v>
      </c>
      <c r="D55" s="15">
        <v>70</v>
      </c>
      <c r="E55" s="15">
        <v>199</v>
      </c>
      <c r="F55" s="14">
        <v>284.3</v>
      </c>
      <c r="G55" s="14">
        <v>8.5</v>
      </c>
    </row>
    <row r="56" spans="1:7" s="3" customFormat="1" x14ac:dyDescent="0.2">
      <c r="A56" s="12" t="s">
        <v>68</v>
      </c>
      <c r="B56" s="15">
        <v>2650</v>
      </c>
      <c r="C56" s="15">
        <v>2650</v>
      </c>
      <c r="D56" s="15">
        <v>150</v>
      </c>
      <c r="E56" s="15">
        <v>182</v>
      </c>
      <c r="F56" s="14">
        <v>121.3</v>
      </c>
      <c r="G56" s="14">
        <v>6.9</v>
      </c>
    </row>
    <row r="57" spans="1:7" s="3" customFormat="1" ht="14.25" customHeight="1" x14ac:dyDescent="0.2">
      <c r="A57" s="12" t="s">
        <v>69</v>
      </c>
      <c r="B57" s="15">
        <v>4558</v>
      </c>
      <c r="C57" s="15">
        <v>4558</v>
      </c>
      <c r="D57" s="15">
        <v>3009</v>
      </c>
      <c r="E57" s="15">
        <v>2819</v>
      </c>
      <c r="F57" s="14">
        <v>93.7</v>
      </c>
      <c r="G57" s="14">
        <v>61.8</v>
      </c>
    </row>
    <row r="58" spans="1:7" s="3" customFormat="1" x14ac:dyDescent="0.2">
      <c r="A58" s="12" t="s">
        <v>70</v>
      </c>
      <c r="B58" s="15">
        <v>2144</v>
      </c>
      <c r="C58" s="15">
        <v>2144</v>
      </c>
      <c r="D58" s="15">
        <v>1158</v>
      </c>
      <c r="E58" s="15">
        <v>503</v>
      </c>
      <c r="F58" s="14">
        <v>43.4</v>
      </c>
      <c r="G58" s="14">
        <v>23.5</v>
      </c>
    </row>
    <row r="59" spans="1:7" s="3" customFormat="1" x14ac:dyDescent="0.2">
      <c r="A59" s="12" t="s">
        <v>71</v>
      </c>
      <c r="B59" s="15">
        <v>5915</v>
      </c>
      <c r="C59" s="15">
        <v>5915</v>
      </c>
      <c r="D59" s="15">
        <v>2466</v>
      </c>
      <c r="E59" s="15">
        <v>2271</v>
      </c>
      <c r="F59" s="14">
        <v>92.1</v>
      </c>
      <c r="G59" s="14">
        <v>38.4</v>
      </c>
    </row>
    <row r="60" spans="1:7" s="3" customFormat="1" x14ac:dyDescent="0.2">
      <c r="A60" s="12" t="s">
        <v>72</v>
      </c>
      <c r="B60" s="15">
        <v>27</v>
      </c>
      <c r="C60" s="15">
        <v>27</v>
      </c>
      <c r="D60" s="15">
        <v>27</v>
      </c>
      <c r="E60" s="15">
        <v>27</v>
      </c>
      <c r="F60" s="14">
        <v>100</v>
      </c>
      <c r="G60" s="14">
        <v>100</v>
      </c>
    </row>
    <row r="61" spans="1:7" s="3" customFormat="1" x14ac:dyDescent="0.2">
      <c r="A61" s="12" t="s">
        <v>73</v>
      </c>
      <c r="B61" s="15">
        <v>12612</v>
      </c>
      <c r="C61" s="15">
        <v>12612</v>
      </c>
      <c r="D61" s="15">
        <v>4088</v>
      </c>
      <c r="E61" s="15">
        <v>6295.2</v>
      </c>
      <c r="F61" s="14">
        <v>154</v>
      </c>
      <c r="G61" s="14">
        <v>49.9</v>
      </c>
    </row>
    <row r="62" spans="1:7" s="3" customFormat="1" x14ac:dyDescent="0.2">
      <c r="A62" s="12" t="s">
        <v>74</v>
      </c>
      <c r="B62" s="15">
        <v>2731</v>
      </c>
      <c r="C62" s="15">
        <v>2731</v>
      </c>
      <c r="D62" s="15">
        <v>1016</v>
      </c>
      <c r="E62" s="15">
        <v>1281</v>
      </c>
      <c r="F62" s="14">
        <v>126.1</v>
      </c>
      <c r="G62" s="14">
        <v>46.9</v>
      </c>
    </row>
    <row r="63" spans="1:7" s="3" customFormat="1" x14ac:dyDescent="0.2">
      <c r="A63" s="12" t="s">
        <v>76</v>
      </c>
      <c r="B63" s="15">
        <v>250</v>
      </c>
      <c r="C63" s="15">
        <v>250</v>
      </c>
      <c r="D63" s="15">
        <v>35</v>
      </c>
      <c r="E63" s="15">
        <v>90</v>
      </c>
      <c r="F63" s="14">
        <v>257.10000000000002</v>
      </c>
      <c r="G63" s="14">
        <v>36</v>
      </c>
    </row>
    <row r="64" spans="1:7" s="3" customFormat="1" x14ac:dyDescent="0.2">
      <c r="A64" s="12"/>
      <c r="B64" s="15"/>
      <c r="C64" s="15"/>
      <c r="D64" s="15"/>
      <c r="E64" s="15"/>
      <c r="F64" s="14"/>
      <c r="G64" s="14"/>
    </row>
    <row r="65" spans="1:7" s="3" customFormat="1" x14ac:dyDescent="0.2">
      <c r="A65" s="20" t="s">
        <v>78</v>
      </c>
      <c r="B65" s="21">
        <v>1370</v>
      </c>
      <c r="C65" s="21">
        <v>1370</v>
      </c>
      <c r="D65" s="21">
        <v>623</v>
      </c>
      <c r="E65" s="21">
        <v>637</v>
      </c>
      <c r="F65" s="22">
        <v>102.2</v>
      </c>
      <c r="G65" s="22">
        <v>46.5</v>
      </c>
    </row>
    <row r="66" spans="1:7" s="3" customFormat="1" x14ac:dyDescent="0.2">
      <c r="A66" s="20"/>
      <c r="B66" s="21"/>
      <c r="C66" s="21"/>
      <c r="D66" s="21"/>
      <c r="E66" s="21"/>
      <c r="F66" s="22"/>
      <c r="G66" s="22"/>
    </row>
    <row r="67" spans="1:7" s="2" customFormat="1" x14ac:dyDescent="0.2">
      <c r="A67" s="20" t="s">
        <v>79</v>
      </c>
      <c r="B67" s="21">
        <v>1757</v>
      </c>
      <c r="C67" s="21">
        <v>1757</v>
      </c>
      <c r="D67" s="21">
        <v>1343</v>
      </c>
      <c r="E67" s="21">
        <v>1345</v>
      </c>
      <c r="F67" s="22">
        <v>100.1</v>
      </c>
      <c r="G67" s="22">
        <v>76.599999999999994</v>
      </c>
    </row>
    <row r="68" spans="1:7" s="3" customFormat="1" x14ac:dyDescent="0.2">
      <c r="A68" s="12"/>
      <c r="B68" s="15"/>
      <c r="C68" s="15"/>
      <c r="D68" s="14"/>
      <c r="E68" s="15"/>
      <c r="F68" s="14"/>
      <c r="G68" s="14"/>
    </row>
    <row r="69" spans="1:7" s="3" customFormat="1" x14ac:dyDescent="0.2">
      <c r="A69" s="12"/>
      <c r="B69" s="15"/>
      <c r="C69" s="15"/>
      <c r="D69" s="14"/>
      <c r="E69" s="15"/>
      <c r="F69" s="14"/>
      <c r="G69" s="14"/>
    </row>
    <row r="70" spans="1:7" s="3" customFormat="1" x14ac:dyDescent="0.2">
      <c r="A70" s="60" t="s">
        <v>99</v>
      </c>
      <c r="B70" s="60"/>
      <c r="C70" s="60"/>
      <c r="D70" s="60"/>
      <c r="E70" s="60"/>
      <c r="F70" s="60"/>
      <c r="G70" s="60"/>
    </row>
    <row r="71" spans="1:7" s="3" customFormat="1" x14ac:dyDescent="0.2">
      <c r="B71" s="8"/>
      <c r="C71" s="8"/>
      <c r="D71" s="8"/>
      <c r="E71" s="8"/>
      <c r="F71" s="8"/>
      <c r="G71" s="8" t="s">
        <v>87</v>
      </c>
    </row>
    <row r="72" spans="1:7" s="3" customFormat="1" x14ac:dyDescent="0.2">
      <c r="A72" s="62" t="s">
        <v>115</v>
      </c>
      <c r="B72" s="74" t="s">
        <v>1</v>
      </c>
      <c r="C72" s="75"/>
      <c r="D72" s="74" t="s">
        <v>88</v>
      </c>
      <c r="E72" s="75"/>
      <c r="F72" s="74" t="s">
        <v>100</v>
      </c>
      <c r="G72" s="75"/>
    </row>
    <row r="73" spans="1:7" s="3" customFormat="1" x14ac:dyDescent="0.2">
      <c r="A73" s="63"/>
      <c r="B73" s="62" t="s">
        <v>7</v>
      </c>
      <c r="C73" s="62" t="s">
        <v>6</v>
      </c>
      <c r="D73" s="62" t="s">
        <v>90</v>
      </c>
      <c r="E73" s="62" t="s">
        <v>91</v>
      </c>
      <c r="F73" s="62" t="s">
        <v>7</v>
      </c>
      <c r="G73" s="62" t="s">
        <v>6</v>
      </c>
    </row>
    <row r="74" spans="1:7" s="3" customFormat="1" x14ac:dyDescent="0.2">
      <c r="A74" s="64"/>
      <c r="B74" s="64"/>
      <c r="C74" s="64"/>
      <c r="D74" s="64"/>
      <c r="E74" s="64"/>
      <c r="F74" s="64"/>
      <c r="G74" s="64"/>
    </row>
    <row r="75" spans="1:7" s="2" customFormat="1" x14ac:dyDescent="0.2">
      <c r="A75" s="4"/>
      <c r="B75" s="11">
        <v>1</v>
      </c>
      <c r="C75" s="11">
        <v>2</v>
      </c>
      <c r="D75" s="11">
        <v>3</v>
      </c>
      <c r="E75" s="11">
        <v>4</v>
      </c>
      <c r="F75" s="11">
        <v>5</v>
      </c>
      <c r="G75" s="11">
        <v>6</v>
      </c>
    </row>
    <row r="76" spans="1:7" s="3" customFormat="1" x14ac:dyDescent="0.2">
      <c r="B76" s="1"/>
      <c r="C76" s="1"/>
      <c r="D76" s="1"/>
      <c r="E76" s="1"/>
      <c r="F76" s="1"/>
      <c r="G76" s="1"/>
    </row>
    <row r="77" spans="1:7" s="3" customFormat="1" x14ac:dyDescent="0.2">
      <c r="A77" s="20" t="s">
        <v>8</v>
      </c>
      <c r="B77" s="21">
        <v>5806717.4000000004</v>
      </c>
      <c r="C77" s="21">
        <v>6136472.7000000002</v>
      </c>
      <c r="D77" s="22">
        <v>105.7</v>
      </c>
      <c r="E77" s="21">
        <v>329755.3</v>
      </c>
      <c r="F77" s="22">
        <v>71</v>
      </c>
      <c r="G77" s="22">
        <v>72.3</v>
      </c>
    </row>
    <row r="78" spans="1:7" s="3" customFormat="1" x14ac:dyDescent="0.2">
      <c r="A78" s="20"/>
      <c r="B78" s="21"/>
      <c r="C78" s="21"/>
      <c r="D78" s="22"/>
      <c r="E78" s="21"/>
      <c r="F78" s="22"/>
      <c r="G78" s="22"/>
    </row>
    <row r="79" spans="1:7" s="2" customFormat="1" x14ac:dyDescent="0.2">
      <c r="A79" s="20" t="s">
        <v>10</v>
      </c>
      <c r="B79" s="21">
        <v>413246</v>
      </c>
      <c r="C79" s="21">
        <v>435328.5</v>
      </c>
      <c r="D79" s="22">
        <v>105.3</v>
      </c>
      <c r="E79" s="21">
        <v>22082.5</v>
      </c>
      <c r="F79" s="22">
        <v>59.3</v>
      </c>
      <c r="G79" s="22">
        <v>58</v>
      </c>
    </row>
    <row r="80" spans="1:7" s="3" customFormat="1" x14ac:dyDescent="0.2">
      <c r="A80" s="12" t="s">
        <v>11</v>
      </c>
      <c r="B80" s="15">
        <v>121870</v>
      </c>
      <c r="C80" s="15">
        <v>122022</v>
      </c>
      <c r="D80" s="14">
        <v>100.1</v>
      </c>
      <c r="E80" s="15">
        <v>152</v>
      </c>
      <c r="F80" s="14">
        <v>52.9</v>
      </c>
      <c r="G80" s="14">
        <v>52.9</v>
      </c>
    </row>
    <row r="81" spans="1:7" s="3" customFormat="1" x14ac:dyDescent="0.2">
      <c r="A81" s="12" t="s">
        <v>12</v>
      </c>
      <c r="B81" s="15">
        <v>188173</v>
      </c>
      <c r="C81" s="15">
        <v>189684.5</v>
      </c>
      <c r="D81" s="14">
        <v>100.8</v>
      </c>
      <c r="E81" s="15">
        <v>1511.5</v>
      </c>
      <c r="F81" s="14">
        <v>65.099999999999994</v>
      </c>
      <c r="G81" s="14">
        <v>61.9</v>
      </c>
    </row>
    <row r="82" spans="1:7" s="3" customFormat="1" x14ac:dyDescent="0.2">
      <c r="A82" s="12" t="s">
        <v>13</v>
      </c>
      <c r="B82" s="15">
        <v>63799</v>
      </c>
      <c r="C82" s="15">
        <v>68073</v>
      </c>
      <c r="D82" s="14">
        <v>106.7</v>
      </c>
      <c r="E82" s="15">
        <v>4274</v>
      </c>
      <c r="F82" s="14">
        <v>60.7</v>
      </c>
      <c r="G82" s="14">
        <v>61.2</v>
      </c>
    </row>
    <row r="83" spans="1:7" s="2" customFormat="1" x14ac:dyDescent="0.2">
      <c r="A83" s="12" t="s">
        <v>14</v>
      </c>
      <c r="B83" s="15">
        <v>6038</v>
      </c>
      <c r="C83" s="15">
        <v>7020</v>
      </c>
      <c r="D83" s="14">
        <v>116.3</v>
      </c>
      <c r="E83" s="15">
        <v>982</v>
      </c>
      <c r="F83" s="14">
        <v>57.5</v>
      </c>
      <c r="G83" s="14">
        <v>58.5</v>
      </c>
    </row>
    <row r="84" spans="1:7" s="2" customFormat="1" x14ac:dyDescent="0.2">
      <c r="A84" s="12" t="s">
        <v>15</v>
      </c>
      <c r="B84" s="15">
        <v>21976</v>
      </c>
      <c r="C84" s="15">
        <v>37800</v>
      </c>
      <c r="D84" s="14">
        <v>172</v>
      </c>
      <c r="E84" s="15">
        <v>15824</v>
      </c>
      <c r="F84" s="14">
        <v>53.6</v>
      </c>
      <c r="G84" s="14">
        <v>54</v>
      </c>
    </row>
    <row r="85" spans="1:7" s="2" customFormat="1" x14ac:dyDescent="0.2">
      <c r="A85" s="12" t="s">
        <v>16</v>
      </c>
      <c r="B85" s="15">
        <v>17428</v>
      </c>
      <c r="C85" s="15">
        <v>17749</v>
      </c>
      <c r="D85" s="14">
        <v>101.8</v>
      </c>
      <c r="E85" s="15">
        <v>321</v>
      </c>
      <c r="F85" s="14">
        <v>54.6</v>
      </c>
      <c r="G85" s="14">
        <v>54.3</v>
      </c>
    </row>
    <row r="86" spans="1:7" s="3" customFormat="1" x14ac:dyDescent="0.2">
      <c r="A86" s="12"/>
      <c r="B86" s="15"/>
      <c r="C86" s="15"/>
      <c r="D86" s="14"/>
      <c r="E86" s="15"/>
      <c r="F86" s="14"/>
      <c r="G86" s="14"/>
    </row>
    <row r="87" spans="1:7" ht="25.5" x14ac:dyDescent="0.2">
      <c r="A87" s="20" t="s">
        <v>18</v>
      </c>
      <c r="B87" s="21">
        <v>2122545</v>
      </c>
      <c r="C87" s="21">
        <v>2253124.6</v>
      </c>
      <c r="D87" s="22">
        <v>106.2</v>
      </c>
      <c r="E87" s="21">
        <v>130579.6</v>
      </c>
      <c r="F87" s="22">
        <v>68.5</v>
      </c>
      <c r="G87" s="22">
        <v>70.2</v>
      </c>
    </row>
    <row r="88" spans="1:7" x14ac:dyDescent="0.2">
      <c r="A88" s="12" t="s">
        <v>19</v>
      </c>
      <c r="B88" s="15">
        <v>146701</v>
      </c>
      <c r="C88" s="15">
        <v>153781</v>
      </c>
      <c r="D88" s="14">
        <v>104.8</v>
      </c>
      <c r="E88" s="15">
        <v>7080</v>
      </c>
      <c r="F88" s="14">
        <v>49.5</v>
      </c>
      <c r="G88" s="14">
        <v>50.7</v>
      </c>
    </row>
    <row r="89" spans="1:7" x14ac:dyDescent="0.2">
      <c r="A89" s="12" t="s">
        <v>20</v>
      </c>
      <c r="B89" s="15">
        <v>32775</v>
      </c>
      <c r="C89" s="15">
        <v>34761</v>
      </c>
      <c r="D89" s="14">
        <v>106.1</v>
      </c>
      <c r="E89" s="15">
        <v>1986</v>
      </c>
      <c r="F89" s="14">
        <v>49.7</v>
      </c>
      <c r="G89" s="14">
        <v>52</v>
      </c>
    </row>
    <row r="90" spans="1:7" x14ac:dyDescent="0.2">
      <c r="A90" s="12" t="s">
        <v>21</v>
      </c>
      <c r="B90" s="15">
        <v>345572</v>
      </c>
      <c r="C90" s="15">
        <v>394440</v>
      </c>
      <c r="D90" s="14">
        <v>114.1</v>
      </c>
      <c r="E90" s="15">
        <v>48868</v>
      </c>
      <c r="F90" s="14">
        <v>67.099999999999994</v>
      </c>
      <c r="G90" s="14">
        <v>70.8</v>
      </c>
    </row>
    <row r="91" spans="1:7" x14ac:dyDescent="0.2">
      <c r="A91" s="12" t="s">
        <v>22</v>
      </c>
      <c r="B91" s="15">
        <v>385179</v>
      </c>
      <c r="C91" s="15">
        <v>392454</v>
      </c>
      <c r="D91" s="14">
        <v>101.9</v>
      </c>
      <c r="E91" s="15">
        <v>7275</v>
      </c>
      <c r="F91" s="14">
        <v>79.900000000000006</v>
      </c>
      <c r="G91" s="14">
        <v>80.8</v>
      </c>
    </row>
    <row r="92" spans="1:7" x14ac:dyDescent="0.2">
      <c r="A92" s="12" t="s">
        <v>23</v>
      </c>
      <c r="B92" s="15">
        <v>380922</v>
      </c>
      <c r="C92" s="15">
        <v>432614</v>
      </c>
      <c r="D92" s="14">
        <v>113.6</v>
      </c>
      <c r="E92" s="15">
        <v>51692</v>
      </c>
      <c r="F92" s="14">
        <v>71.3</v>
      </c>
      <c r="G92" s="14">
        <v>71.8</v>
      </c>
    </row>
    <row r="93" spans="1:7" x14ac:dyDescent="0.2">
      <c r="A93" s="12" t="s">
        <v>24</v>
      </c>
      <c r="B93" s="15">
        <v>2067</v>
      </c>
      <c r="C93" s="15">
        <v>2067</v>
      </c>
      <c r="D93" s="14">
        <v>100</v>
      </c>
      <c r="E93" s="15" t="s">
        <v>9</v>
      </c>
      <c r="F93" s="14">
        <v>68.900000000000006</v>
      </c>
      <c r="G93" s="14">
        <v>68.900000000000006</v>
      </c>
    </row>
    <row r="94" spans="1:7" x14ac:dyDescent="0.2">
      <c r="A94" s="12" t="s">
        <v>25</v>
      </c>
      <c r="B94" s="15">
        <v>486042</v>
      </c>
      <c r="C94" s="15">
        <v>497008.6</v>
      </c>
      <c r="D94" s="14">
        <v>102.3</v>
      </c>
      <c r="E94" s="15">
        <v>10966.6</v>
      </c>
      <c r="F94" s="14">
        <v>75.099999999999994</v>
      </c>
      <c r="G94" s="14">
        <v>75.7</v>
      </c>
    </row>
    <row r="95" spans="1:7" x14ac:dyDescent="0.2">
      <c r="A95" s="12" t="s">
        <v>27</v>
      </c>
      <c r="B95" s="15">
        <v>22521</v>
      </c>
      <c r="C95" s="15">
        <v>23190</v>
      </c>
      <c r="D95" s="14">
        <v>103</v>
      </c>
      <c r="E95" s="15">
        <v>669</v>
      </c>
      <c r="F95" s="14">
        <v>50.5</v>
      </c>
      <c r="G95" s="14">
        <v>50.9</v>
      </c>
    </row>
    <row r="96" spans="1:7" x14ac:dyDescent="0.2">
      <c r="A96" s="12" t="s">
        <v>28</v>
      </c>
      <c r="B96" s="15">
        <v>306850</v>
      </c>
      <c r="C96" s="15">
        <v>327084</v>
      </c>
      <c r="D96" s="14">
        <v>106.6</v>
      </c>
      <c r="E96" s="15">
        <v>20234</v>
      </c>
      <c r="F96" s="14">
        <v>61.9</v>
      </c>
      <c r="G96" s="14">
        <v>65.400000000000006</v>
      </c>
    </row>
    <row r="97" spans="1:7" x14ac:dyDescent="0.2">
      <c r="A97" s="12" t="s">
        <v>29</v>
      </c>
      <c r="B97" s="15">
        <v>2884</v>
      </c>
      <c r="C97" s="15">
        <v>3588</v>
      </c>
      <c r="D97" s="14">
        <v>124.4</v>
      </c>
      <c r="E97" s="15">
        <v>704</v>
      </c>
      <c r="F97" s="14">
        <v>42.4</v>
      </c>
      <c r="G97" s="14">
        <v>51.3</v>
      </c>
    </row>
    <row r="98" spans="1:7" x14ac:dyDescent="0.2">
      <c r="A98" s="12" t="s">
        <v>30</v>
      </c>
      <c r="B98" s="15">
        <v>42371</v>
      </c>
      <c r="C98" s="15">
        <v>25295</v>
      </c>
      <c r="D98" s="14">
        <v>59.7</v>
      </c>
      <c r="E98" s="15">
        <v>-17076</v>
      </c>
      <c r="F98" s="14">
        <v>64.3</v>
      </c>
      <c r="G98" s="14">
        <v>59.6</v>
      </c>
    </row>
    <row r="99" spans="1:7" x14ac:dyDescent="0.2">
      <c r="A99" s="12" t="s">
        <v>31</v>
      </c>
      <c r="B99" s="15">
        <v>3317</v>
      </c>
      <c r="C99" s="15">
        <v>3460</v>
      </c>
      <c r="D99" s="14">
        <v>104.3</v>
      </c>
      <c r="E99" s="15">
        <v>143</v>
      </c>
      <c r="F99" s="14">
        <v>31</v>
      </c>
      <c r="G99" s="14">
        <v>31.2</v>
      </c>
    </row>
    <row r="100" spans="1:7" x14ac:dyDescent="0.2">
      <c r="A100" s="12" t="s">
        <v>32</v>
      </c>
      <c r="B100" s="15">
        <v>186</v>
      </c>
      <c r="C100" s="15">
        <v>210</v>
      </c>
      <c r="D100" s="14">
        <v>112.9</v>
      </c>
      <c r="E100" s="15">
        <v>24</v>
      </c>
      <c r="F100" s="14">
        <v>31</v>
      </c>
      <c r="G100" s="14">
        <v>35</v>
      </c>
    </row>
    <row r="101" spans="1:7" x14ac:dyDescent="0.2">
      <c r="A101" s="12"/>
      <c r="B101" s="15"/>
      <c r="C101" s="15"/>
      <c r="D101" s="14"/>
      <c r="E101" s="15"/>
      <c r="F101" s="14"/>
      <c r="G101" s="14"/>
    </row>
    <row r="102" spans="1:7" x14ac:dyDescent="0.2">
      <c r="A102" s="20" t="s">
        <v>43</v>
      </c>
      <c r="B102" s="21">
        <v>1900</v>
      </c>
      <c r="C102" s="21">
        <v>1848</v>
      </c>
      <c r="D102" s="22">
        <v>97.3</v>
      </c>
      <c r="E102" s="21">
        <v>-52</v>
      </c>
      <c r="F102" s="22">
        <v>52.8</v>
      </c>
      <c r="G102" s="22">
        <v>51.3</v>
      </c>
    </row>
    <row r="103" spans="1:7" x14ac:dyDescent="0.2">
      <c r="A103" s="12" t="s">
        <v>45</v>
      </c>
      <c r="B103" s="15">
        <v>1900</v>
      </c>
      <c r="C103" s="15">
        <v>1848</v>
      </c>
      <c r="D103" s="14">
        <v>97.3</v>
      </c>
      <c r="E103" s="15">
        <v>-52</v>
      </c>
      <c r="F103" s="14">
        <v>52.8</v>
      </c>
      <c r="G103" s="14">
        <v>51.3</v>
      </c>
    </row>
    <row r="104" spans="1:7" x14ac:dyDescent="0.2">
      <c r="A104" s="12"/>
      <c r="B104" s="15"/>
      <c r="C104" s="15"/>
      <c r="D104" s="14"/>
      <c r="E104" s="15"/>
      <c r="F104" s="14"/>
      <c r="G104" s="14"/>
    </row>
    <row r="105" spans="1:7" x14ac:dyDescent="0.2">
      <c r="A105" s="20" t="s">
        <v>48</v>
      </c>
      <c r="B105" s="21">
        <v>1965424</v>
      </c>
      <c r="C105" s="21">
        <v>1973092</v>
      </c>
      <c r="D105" s="22">
        <v>100.4</v>
      </c>
      <c r="E105" s="21">
        <v>7668</v>
      </c>
      <c r="F105" s="22">
        <v>76.5</v>
      </c>
      <c r="G105" s="22">
        <v>77.3</v>
      </c>
    </row>
    <row r="106" spans="1:7" x14ac:dyDescent="0.2">
      <c r="A106" s="12" t="s">
        <v>49</v>
      </c>
      <c r="B106" s="15">
        <v>7380</v>
      </c>
      <c r="C106" s="15">
        <v>7379</v>
      </c>
      <c r="D106" s="14">
        <v>100</v>
      </c>
      <c r="E106" s="15">
        <v>-1</v>
      </c>
      <c r="F106" s="14">
        <v>60.5</v>
      </c>
      <c r="G106" s="14">
        <v>60.5</v>
      </c>
    </row>
    <row r="107" spans="1:7" x14ac:dyDescent="0.2">
      <c r="A107" s="12" t="s">
        <v>50</v>
      </c>
      <c r="B107" s="15">
        <v>217740</v>
      </c>
      <c r="C107" s="15">
        <v>198015</v>
      </c>
      <c r="D107" s="14">
        <v>90.9</v>
      </c>
      <c r="E107" s="15">
        <v>-19725</v>
      </c>
      <c r="F107" s="14">
        <v>75.2</v>
      </c>
      <c r="G107" s="14">
        <v>75.2</v>
      </c>
    </row>
    <row r="108" spans="1:7" x14ac:dyDescent="0.2">
      <c r="A108" s="12" t="s">
        <v>51</v>
      </c>
      <c r="B108" s="15">
        <v>59958</v>
      </c>
      <c r="C108" s="15">
        <v>79974</v>
      </c>
      <c r="D108" s="14">
        <v>133.4</v>
      </c>
      <c r="E108" s="15">
        <v>20016</v>
      </c>
      <c r="F108" s="14">
        <v>59.7</v>
      </c>
      <c r="G108" s="14">
        <v>62.1</v>
      </c>
    </row>
    <row r="109" spans="1:7" x14ac:dyDescent="0.2">
      <c r="A109" s="12" t="s">
        <v>52</v>
      </c>
      <c r="B109" s="15">
        <v>854077</v>
      </c>
      <c r="C109" s="15">
        <v>845075</v>
      </c>
      <c r="D109" s="14">
        <v>98.9</v>
      </c>
      <c r="E109" s="15">
        <v>-9002</v>
      </c>
      <c r="F109" s="14">
        <v>78.900000000000006</v>
      </c>
      <c r="G109" s="14">
        <v>80.599999999999994</v>
      </c>
    </row>
    <row r="110" spans="1:7" x14ac:dyDescent="0.2">
      <c r="A110" s="12" t="s">
        <v>53</v>
      </c>
      <c r="B110" s="15">
        <v>47980</v>
      </c>
      <c r="C110" s="15">
        <v>43830</v>
      </c>
      <c r="D110" s="14">
        <v>91.4</v>
      </c>
      <c r="E110" s="15">
        <v>-4150</v>
      </c>
      <c r="F110" s="14">
        <v>80.099999999999994</v>
      </c>
      <c r="G110" s="14">
        <v>77.099999999999994</v>
      </c>
    </row>
    <row r="111" spans="1:7" x14ac:dyDescent="0.2">
      <c r="A111" s="12" t="s">
        <v>54</v>
      </c>
      <c r="B111" s="15">
        <v>422732</v>
      </c>
      <c r="C111" s="15">
        <v>436941</v>
      </c>
      <c r="D111" s="14">
        <v>103.4</v>
      </c>
      <c r="E111" s="15">
        <v>14209</v>
      </c>
      <c r="F111" s="14">
        <v>82</v>
      </c>
      <c r="G111" s="14">
        <v>83</v>
      </c>
    </row>
    <row r="112" spans="1:7" x14ac:dyDescent="0.2">
      <c r="A112" s="12" t="s">
        <v>56</v>
      </c>
      <c r="B112" s="15">
        <v>403537</v>
      </c>
      <c r="C112" s="15">
        <v>405708</v>
      </c>
      <c r="D112" s="14">
        <v>100.5</v>
      </c>
      <c r="E112" s="15">
        <v>2171</v>
      </c>
      <c r="F112" s="14">
        <v>70.7</v>
      </c>
      <c r="G112" s="14">
        <v>70.900000000000006</v>
      </c>
    </row>
    <row r="113" spans="1:7" x14ac:dyDescent="0.2">
      <c r="A113" s="12"/>
      <c r="B113" s="15"/>
      <c r="C113" s="15"/>
      <c r="D113" s="14"/>
      <c r="E113" s="15"/>
      <c r="F113" s="14"/>
      <c r="G113" s="14"/>
    </row>
    <row r="114" spans="1:7" x14ac:dyDescent="0.2">
      <c r="A114" s="20" t="s">
        <v>59</v>
      </c>
      <c r="B114" s="21">
        <v>177746.4</v>
      </c>
      <c r="C114" s="21">
        <v>165462.39999999999</v>
      </c>
      <c r="D114" s="22">
        <v>93.1</v>
      </c>
      <c r="E114" s="21">
        <v>-12284</v>
      </c>
      <c r="F114" s="22">
        <v>63.7</v>
      </c>
      <c r="G114" s="22">
        <v>64.7</v>
      </c>
    </row>
    <row r="115" spans="1:7" x14ac:dyDescent="0.2">
      <c r="A115" s="12" t="s">
        <v>60</v>
      </c>
      <c r="B115" s="15">
        <v>12811.4</v>
      </c>
      <c r="C115" s="15">
        <v>13413</v>
      </c>
      <c r="D115" s="14">
        <v>104.7</v>
      </c>
      <c r="E115" s="15">
        <v>601.6</v>
      </c>
      <c r="F115" s="14">
        <v>67.400000000000006</v>
      </c>
      <c r="G115" s="14">
        <v>67.7</v>
      </c>
    </row>
    <row r="116" spans="1:7" x14ac:dyDescent="0.2">
      <c r="A116" s="12" t="s">
        <v>61</v>
      </c>
      <c r="B116" s="15">
        <v>49113</v>
      </c>
      <c r="C116" s="15">
        <v>45994</v>
      </c>
      <c r="D116" s="14">
        <v>93.6</v>
      </c>
      <c r="E116" s="15">
        <v>-3119</v>
      </c>
      <c r="F116" s="14">
        <v>68.099999999999994</v>
      </c>
      <c r="G116" s="14">
        <v>69.2</v>
      </c>
    </row>
    <row r="117" spans="1:7" x14ac:dyDescent="0.2">
      <c r="A117" s="12" t="s">
        <v>62</v>
      </c>
      <c r="B117" s="15">
        <v>109220</v>
      </c>
      <c r="C117" s="15">
        <v>98006</v>
      </c>
      <c r="D117" s="14">
        <v>89.7</v>
      </c>
      <c r="E117" s="15">
        <v>-11214</v>
      </c>
      <c r="F117" s="14">
        <v>61.9</v>
      </c>
      <c r="G117" s="14">
        <v>62.9</v>
      </c>
    </row>
    <row r="118" spans="1:7" x14ac:dyDescent="0.2">
      <c r="A118" s="12" t="s">
        <v>63</v>
      </c>
      <c r="B118" s="15">
        <v>6538</v>
      </c>
      <c r="C118" s="15">
        <v>7985</v>
      </c>
      <c r="D118" s="14">
        <v>122.1</v>
      </c>
      <c r="E118" s="15">
        <v>1447</v>
      </c>
      <c r="F118" s="14">
        <v>58.4</v>
      </c>
      <c r="G118" s="14">
        <v>58.7</v>
      </c>
    </row>
    <row r="119" spans="1:7" x14ac:dyDescent="0.2">
      <c r="A119" s="12" t="s">
        <v>64</v>
      </c>
      <c r="B119" s="15">
        <v>64</v>
      </c>
      <c r="C119" s="15">
        <v>64.400000000000006</v>
      </c>
      <c r="D119" s="14">
        <v>100.6</v>
      </c>
      <c r="E119" s="15">
        <v>0.40000000000000602</v>
      </c>
      <c r="F119" s="14">
        <v>64</v>
      </c>
      <c r="G119" s="14">
        <v>64.400000000000006</v>
      </c>
    </row>
    <row r="120" spans="1:7" x14ac:dyDescent="0.2">
      <c r="A120" s="12"/>
      <c r="B120" s="15"/>
      <c r="C120" s="15"/>
      <c r="D120" s="14"/>
      <c r="E120" s="15"/>
      <c r="F120" s="14"/>
      <c r="G120" s="14"/>
    </row>
    <row r="121" spans="1:7" x14ac:dyDescent="0.2">
      <c r="A121" s="20" t="s">
        <v>65</v>
      </c>
      <c r="B121" s="21">
        <v>937465</v>
      </c>
      <c r="C121" s="21">
        <v>1132594.3999999999</v>
      </c>
      <c r="D121" s="22">
        <v>120.8</v>
      </c>
      <c r="E121" s="21">
        <v>195129.4</v>
      </c>
      <c r="F121" s="22">
        <v>70.5</v>
      </c>
      <c r="G121" s="22">
        <v>74.7</v>
      </c>
    </row>
    <row r="122" spans="1:7" x14ac:dyDescent="0.2">
      <c r="A122" s="12" t="s">
        <v>66</v>
      </c>
      <c r="B122" s="15">
        <v>103201</v>
      </c>
      <c r="C122" s="15">
        <v>123677</v>
      </c>
      <c r="D122" s="14">
        <v>119.8</v>
      </c>
      <c r="E122" s="15">
        <v>20476</v>
      </c>
      <c r="F122" s="14">
        <v>79.3</v>
      </c>
      <c r="G122" s="14">
        <v>81.400000000000006</v>
      </c>
    </row>
    <row r="123" spans="1:7" x14ac:dyDescent="0.2">
      <c r="A123" s="12" t="s">
        <v>67</v>
      </c>
      <c r="B123" s="15">
        <v>5530</v>
      </c>
      <c r="C123" s="15">
        <v>17030</v>
      </c>
      <c r="D123" s="14">
        <v>308</v>
      </c>
      <c r="E123" s="15">
        <v>11500</v>
      </c>
      <c r="F123" s="14">
        <v>79</v>
      </c>
      <c r="G123" s="14">
        <v>85.6</v>
      </c>
    </row>
    <row r="124" spans="1:7" x14ac:dyDescent="0.2">
      <c r="A124" s="12" t="s">
        <v>68</v>
      </c>
      <c r="B124" s="15">
        <v>10570</v>
      </c>
      <c r="C124" s="15">
        <v>14580</v>
      </c>
      <c r="D124" s="14">
        <v>137.9</v>
      </c>
      <c r="E124" s="15">
        <v>4010</v>
      </c>
      <c r="F124" s="14">
        <v>70.5</v>
      </c>
      <c r="G124" s="14">
        <v>80.099999999999994</v>
      </c>
    </row>
    <row r="125" spans="1:7" x14ac:dyDescent="0.2">
      <c r="A125" s="12" t="s">
        <v>69</v>
      </c>
      <c r="B125" s="15">
        <v>222682</v>
      </c>
      <c r="C125" s="15">
        <v>232182</v>
      </c>
      <c r="D125" s="14">
        <v>104.3</v>
      </c>
      <c r="E125" s="15">
        <v>9500</v>
      </c>
      <c r="F125" s="14">
        <v>74</v>
      </c>
      <c r="G125" s="14">
        <v>82.4</v>
      </c>
    </row>
    <row r="126" spans="1:7" x14ac:dyDescent="0.2">
      <c r="A126" s="12" t="s">
        <v>70</v>
      </c>
      <c r="B126" s="15">
        <v>87960</v>
      </c>
      <c r="C126" s="15">
        <v>36545</v>
      </c>
      <c r="D126" s="14">
        <v>41.5</v>
      </c>
      <c r="E126" s="15">
        <v>-51415</v>
      </c>
      <c r="F126" s="14">
        <v>76</v>
      </c>
      <c r="G126" s="14">
        <v>72.7</v>
      </c>
    </row>
    <row r="127" spans="1:7" x14ac:dyDescent="0.2">
      <c r="A127" s="12" t="s">
        <v>71</v>
      </c>
      <c r="B127" s="15">
        <v>176575</v>
      </c>
      <c r="C127" s="15">
        <v>174261</v>
      </c>
      <c r="D127" s="14">
        <v>98.7</v>
      </c>
      <c r="E127" s="15">
        <v>-2314</v>
      </c>
      <c r="F127" s="14">
        <v>71.599999999999994</v>
      </c>
      <c r="G127" s="14">
        <v>76.7</v>
      </c>
    </row>
    <row r="128" spans="1:7" x14ac:dyDescent="0.2">
      <c r="A128" s="12" t="s">
        <v>72</v>
      </c>
      <c r="B128" s="15">
        <v>2025</v>
      </c>
      <c r="C128" s="15">
        <v>2160</v>
      </c>
      <c r="D128" s="14">
        <v>106.7</v>
      </c>
      <c r="E128" s="15">
        <v>135</v>
      </c>
      <c r="F128" s="14">
        <v>75</v>
      </c>
      <c r="G128" s="14">
        <v>80</v>
      </c>
    </row>
    <row r="129" spans="1:7" x14ac:dyDescent="0.2">
      <c r="A129" s="12" t="s">
        <v>73</v>
      </c>
      <c r="B129" s="15">
        <v>281405</v>
      </c>
      <c r="C129" s="15">
        <v>418294.4</v>
      </c>
      <c r="D129" s="14">
        <v>148.6</v>
      </c>
      <c r="E129" s="15">
        <v>136889.4</v>
      </c>
      <c r="F129" s="14">
        <v>68.8</v>
      </c>
      <c r="G129" s="14">
        <v>66.400000000000006</v>
      </c>
    </row>
    <row r="130" spans="1:7" x14ac:dyDescent="0.2">
      <c r="A130" s="12" t="s">
        <v>74</v>
      </c>
      <c r="B130" s="15">
        <v>47092</v>
      </c>
      <c r="C130" s="15">
        <v>109815</v>
      </c>
      <c r="D130" s="14">
        <v>233.2</v>
      </c>
      <c r="E130" s="15">
        <v>62723</v>
      </c>
      <c r="F130" s="14">
        <v>46.4</v>
      </c>
      <c r="G130" s="14">
        <v>85.7</v>
      </c>
    </row>
    <row r="131" spans="1:7" x14ac:dyDescent="0.2">
      <c r="A131" s="12" t="s">
        <v>76</v>
      </c>
      <c r="B131" s="15">
        <v>2450</v>
      </c>
      <c r="C131" s="15">
        <v>6210</v>
      </c>
      <c r="D131" s="14">
        <v>253.5</v>
      </c>
      <c r="E131" s="15">
        <v>3760</v>
      </c>
      <c r="F131" s="14">
        <v>70</v>
      </c>
      <c r="G131" s="14">
        <v>69</v>
      </c>
    </row>
    <row r="132" spans="1:7" x14ac:dyDescent="0.2">
      <c r="A132" s="12"/>
      <c r="B132" s="15"/>
      <c r="C132" s="15"/>
      <c r="D132" s="14"/>
      <c r="E132" s="15"/>
      <c r="F132" s="14"/>
      <c r="G132" s="14"/>
    </row>
    <row r="133" spans="1:7" x14ac:dyDescent="0.2">
      <c r="A133" s="20" t="s">
        <v>78</v>
      </c>
      <c r="B133" s="21">
        <v>45086</v>
      </c>
      <c r="C133" s="21">
        <v>48020</v>
      </c>
      <c r="D133" s="22">
        <v>106.5</v>
      </c>
      <c r="E133" s="21">
        <v>2934</v>
      </c>
      <c r="F133" s="22">
        <v>72.400000000000006</v>
      </c>
      <c r="G133" s="22">
        <v>75.400000000000006</v>
      </c>
    </row>
    <row r="134" spans="1:7" x14ac:dyDescent="0.2">
      <c r="A134" s="20"/>
      <c r="B134" s="21"/>
      <c r="C134" s="21"/>
      <c r="D134" s="22"/>
      <c r="E134" s="21"/>
      <c r="F134" s="22"/>
      <c r="G134" s="22"/>
    </row>
    <row r="135" spans="1:7" x14ac:dyDescent="0.2">
      <c r="A135" s="20" t="s">
        <v>79</v>
      </c>
      <c r="B135" s="21">
        <v>143305</v>
      </c>
      <c r="C135" s="21">
        <v>127002.8</v>
      </c>
      <c r="D135" s="22">
        <v>88.6</v>
      </c>
      <c r="E135" s="21">
        <v>-16302.2</v>
      </c>
      <c r="F135" s="22">
        <v>106.7</v>
      </c>
      <c r="G135" s="22">
        <v>94.4</v>
      </c>
    </row>
    <row r="136" spans="1:7" x14ac:dyDescent="0.2">
      <c r="A136" s="3"/>
      <c r="B136" s="8"/>
      <c r="C136" s="8"/>
      <c r="D136" s="8"/>
      <c r="E136" s="8"/>
      <c r="F136" s="8"/>
      <c r="G136" s="8"/>
    </row>
  </sheetData>
  <mergeCells count="17">
    <mergeCell ref="A2:G2"/>
    <mergeCell ref="A3:G3"/>
    <mergeCell ref="A4:A6"/>
    <mergeCell ref="B4:G4"/>
    <mergeCell ref="D5:E5"/>
    <mergeCell ref="G5:G6"/>
    <mergeCell ref="A70:G70"/>
    <mergeCell ref="A72:A74"/>
    <mergeCell ref="B72:C72"/>
    <mergeCell ref="D72:E72"/>
    <mergeCell ref="F72:G72"/>
    <mergeCell ref="B73:B74"/>
    <mergeCell ref="C73:C74"/>
    <mergeCell ref="D73:D74"/>
    <mergeCell ref="E73:E74"/>
    <mergeCell ref="F73:F74"/>
    <mergeCell ref="G73:G74"/>
  </mergeCells>
  <hyperlinks>
    <hyperlink ref="A1" location="содержание!A1" display="Содержание" xr:uid="{B5D13CBD-57BC-4883-A8EA-8B9ECBA1FB9B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F665E-9BB7-4DEA-BA47-99AE986F1CB5}">
  <dimension ref="A1:H108"/>
  <sheetViews>
    <sheetView workbookViewId="0">
      <selection activeCell="L68" sqref="L68"/>
    </sheetView>
  </sheetViews>
  <sheetFormatPr defaultRowHeight="12.75" x14ac:dyDescent="0.2"/>
  <cols>
    <col min="1" max="1" width="30.7109375" customWidth="1"/>
  </cols>
  <sheetData>
    <row r="1" spans="1:8" s="3" customFormat="1" ht="13.5" customHeight="1" x14ac:dyDescent="0.2">
      <c r="A1" s="47" t="s">
        <v>140</v>
      </c>
      <c r="H1"/>
    </row>
    <row r="3" spans="1:8" x14ac:dyDescent="0.2">
      <c r="A3" s="60" t="s">
        <v>101</v>
      </c>
      <c r="B3" s="60"/>
      <c r="C3" s="60"/>
      <c r="D3" s="60"/>
      <c r="E3" s="60"/>
      <c r="F3" s="60"/>
      <c r="G3" s="60"/>
    </row>
    <row r="4" spans="1:8" x14ac:dyDescent="0.2">
      <c r="A4" s="61" t="s">
        <v>81</v>
      </c>
      <c r="B4" s="61"/>
      <c r="C4" s="61"/>
      <c r="D4" s="61"/>
      <c r="E4" s="61"/>
      <c r="F4" s="61"/>
      <c r="G4" s="61"/>
    </row>
    <row r="5" spans="1:8" x14ac:dyDescent="0.2">
      <c r="A5" s="62" t="s">
        <v>115</v>
      </c>
      <c r="B5" s="81" t="s">
        <v>1</v>
      </c>
      <c r="C5" s="81"/>
      <c r="D5" s="81"/>
      <c r="E5" s="81"/>
      <c r="F5" s="81"/>
      <c r="G5" s="81"/>
    </row>
    <row r="6" spans="1:8" ht="25.5" x14ac:dyDescent="0.2">
      <c r="A6" s="63"/>
      <c r="B6" s="32" t="s">
        <v>2</v>
      </c>
      <c r="C6" s="32" t="s">
        <v>3</v>
      </c>
      <c r="D6" s="79" t="s">
        <v>4</v>
      </c>
      <c r="E6" s="79"/>
      <c r="F6" s="33" t="s">
        <v>5</v>
      </c>
      <c r="G6" s="79" t="s">
        <v>118</v>
      </c>
    </row>
    <row r="7" spans="1:8" x14ac:dyDescent="0.2">
      <c r="A7" s="64"/>
      <c r="B7" s="11" t="s">
        <v>6</v>
      </c>
      <c r="C7" s="11" t="s">
        <v>6</v>
      </c>
      <c r="D7" s="11" t="s">
        <v>7</v>
      </c>
      <c r="E7" s="11" t="s">
        <v>6</v>
      </c>
      <c r="F7" s="11" t="s">
        <v>7</v>
      </c>
      <c r="G7" s="79"/>
    </row>
    <row r="8" spans="1:8" x14ac:dyDescent="0.2">
      <c r="A8" s="4"/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 t="s">
        <v>119</v>
      </c>
    </row>
    <row r="9" spans="1:8" x14ac:dyDescent="0.2">
      <c r="A9" s="3"/>
      <c r="B9" s="1"/>
      <c r="C9" s="1"/>
      <c r="D9" s="1"/>
      <c r="E9" s="1"/>
      <c r="F9" s="1"/>
      <c r="G9" s="1"/>
    </row>
    <row r="10" spans="1:8" x14ac:dyDescent="0.2">
      <c r="A10" s="20" t="s">
        <v>8</v>
      </c>
      <c r="B10" s="21">
        <v>54659.5</v>
      </c>
      <c r="C10" s="21">
        <v>54659.5</v>
      </c>
      <c r="D10" s="21">
        <v>46204</v>
      </c>
      <c r="E10" s="21">
        <v>44696</v>
      </c>
      <c r="F10" s="22">
        <v>96.7</v>
      </c>
      <c r="G10" s="22">
        <v>81.8</v>
      </c>
    </row>
    <row r="11" spans="1:8" x14ac:dyDescent="0.2">
      <c r="A11" s="20"/>
      <c r="B11" s="21"/>
      <c r="C11" s="21"/>
      <c r="D11" s="21"/>
      <c r="E11" s="21"/>
      <c r="F11" s="22"/>
      <c r="G11" s="22"/>
    </row>
    <row r="12" spans="1:8" x14ac:dyDescent="0.2">
      <c r="A12" s="20" t="s">
        <v>10</v>
      </c>
      <c r="B12" s="21">
        <v>916.3</v>
      </c>
      <c r="C12" s="21">
        <v>916.3</v>
      </c>
      <c r="D12" s="21">
        <v>669</v>
      </c>
      <c r="E12" s="21">
        <v>615.29999999999995</v>
      </c>
      <c r="F12" s="22">
        <v>92</v>
      </c>
      <c r="G12" s="22">
        <v>67.2</v>
      </c>
    </row>
    <row r="13" spans="1:8" x14ac:dyDescent="0.2">
      <c r="A13" s="12" t="s">
        <v>11</v>
      </c>
      <c r="B13" s="15">
        <v>118</v>
      </c>
      <c r="C13" s="15">
        <v>118</v>
      </c>
      <c r="D13" s="15">
        <v>103</v>
      </c>
      <c r="E13" s="15">
        <v>103</v>
      </c>
      <c r="F13" s="14">
        <v>100</v>
      </c>
      <c r="G13" s="14">
        <v>87.3</v>
      </c>
    </row>
    <row r="14" spans="1:8" x14ac:dyDescent="0.2">
      <c r="A14" s="12" t="s">
        <v>12</v>
      </c>
      <c r="B14" s="15">
        <v>275.3</v>
      </c>
      <c r="C14" s="15">
        <v>275.3</v>
      </c>
      <c r="D14" s="15">
        <v>364</v>
      </c>
      <c r="E14" s="15">
        <v>275.3</v>
      </c>
      <c r="F14" s="14">
        <v>75.599999999999994</v>
      </c>
      <c r="G14" s="14">
        <v>100</v>
      </c>
    </row>
    <row r="15" spans="1:8" x14ac:dyDescent="0.2">
      <c r="A15" s="12" t="s">
        <v>13</v>
      </c>
      <c r="B15" s="15">
        <v>484</v>
      </c>
      <c r="C15" s="15">
        <v>484</v>
      </c>
      <c r="D15" s="15">
        <v>149</v>
      </c>
      <c r="E15" s="15">
        <v>198</v>
      </c>
      <c r="F15" s="14">
        <v>132.9</v>
      </c>
      <c r="G15" s="14">
        <v>40.9</v>
      </c>
    </row>
    <row r="16" spans="1:8" x14ac:dyDescent="0.2">
      <c r="A16" s="12" t="s">
        <v>14</v>
      </c>
      <c r="B16" s="15">
        <v>34</v>
      </c>
      <c r="C16" s="15">
        <v>34</v>
      </c>
      <c r="D16" s="15">
        <v>34</v>
      </c>
      <c r="E16" s="15">
        <v>34</v>
      </c>
      <c r="F16" s="14">
        <v>100</v>
      </c>
      <c r="G16" s="14">
        <v>100</v>
      </c>
    </row>
    <row r="17" spans="1:7" x14ac:dyDescent="0.2">
      <c r="A17" s="12" t="s">
        <v>15</v>
      </c>
      <c r="B17" s="15">
        <v>26</v>
      </c>
      <c r="C17" s="15">
        <v>26</v>
      </c>
      <c r="D17" s="15">
        <v>40</v>
      </c>
      <c r="E17" s="15">
        <v>26</v>
      </c>
      <c r="F17" s="14">
        <v>65</v>
      </c>
      <c r="G17" s="14">
        <v>100</v>
      </c>
    </row>
    <row r="18" spans="1:7" x14ac:dyDescent="0.2">
      <c r="A18" s="12" t="s">
        <v>16</v>
      </c>
      <c r="B18" s="15">
        <v>13</v>
      </c>
      <c r="C18" s="15">
        <v>13</v>
      </c>
      <c r="D18" s="15">
        <v>13</v>
      </c>
      <c r="E18" s="15">
        <v>13</v>
      </c>
      <c r="F18" s="14">
        <v>100</v>
      </c>
      <c r="G18" s="14">
        <v>100</v>
      </c>
    </row>
    <row r="19" spans="1:7" x14ac:dyDescent="0.2">
      <c r="A19" s="12"/>
      <c r="B19" s="15"/>
      <c r="C19" s="15"/>
      <c r="D19" s="15"/>
      <c r="E19" s="15"/>
      <c r="F19" s="14"/>
      <c r="G19" s="14"/>
    </row>
    <row r="20" spans="1:7" x14ac:dyDescent="0.2">
      <c r="A20" s="20" t="s">
        <v>18</v>
      </c>
      <c r="B20" s="21">
        <v>131.19999999999999</v>
      </c>
      <c r="C20" s="21">
        <v>131.19999999999999</v>
      </c>
      <c r="D20" s="21">
        <v>161.19999999999999</v>
      </c>
      <c r="E20" s="21">
        <v>131.19999999999999</v>
      </c>
      <c r="F20" s="22">
        <v>81.400000000000006</v>
      </c>
      <c r="G20" s="22">
        <v>100</v>
      </c>
    </row>
    <row r="21" spans="1:7" x14ac:dyDescent="0.2">
      <c r="A21" s="12" t="s">
        <v>21</v>
      </c>
      <c r="B21" s="15">
        <v>7.2</v>
      </c>
      <c r="C21" s="15">
        <v>7.2</v>
      </c>
      <c r="D21" s="15">
        <v>7.2</v>
      </c>
      <c r="E21" s="15">
        <v>7.2</v>
      </c>
      <c r="F21" s="14">
        <v>100</v>
      </c>
      <c r="G21" s="14">
        <v>100</v>
      </c>
    </row>
    <row r="22" spans="1:7" x14ac:dyDescent="0.2">
      <c r="A22" s="12" t="s">
        <v>22</v>
      </c>
      <c r="B22" s="15">
        <v>14</v>
      </c>
      <c r="C22" s="15">
        <v>14</v>
      </c>
      <c r="D22" s="15">
        <v>14</v>
      </c>
      <c r="E22" s="15">
        <v>14</v>
      </c>
      <c r="F22" s="14">
        <v>100</v>
      </c>
      <c r="G22" s="14">
        <v>100</v>
      </c>
    </row>
    <row r="23" spans="1:7" x14ac:dyDescent="0.2">
      <c r="A23" s="12" t="s">
        <v>29</v>
      </c>
      <c r="B23" s="15">
        <v>110</v>
      </c>
      <c r="C23" s="15">
        <v>110</v>
      </c>
      <c r="D23" s="15">
        <v>140</v>
      </c>
      <c r="E23" s="15">
        <v>110</v>
      </c>
      <c r="F23" s="14">
        <v>78.599999999999994</v>
      </c>
      <c r="G23" s="14">
        <v>100</v>
      </c>
    </row>
    <row r="24" spans="1:7" x14ac:dyDescent="0.2">
      <c r="A24" s="12"/>
      <c r="B24" s="15"/>
      <c r="C24" s="15"/>
      <c r="D24" s="15"/>
      <c r="E24" s="15"/>
      <c r="F24" s="14"/>
      <c r="G24" s="14"/>
    </row>
    <row r="25" spans="1:7" x14ac:dyDescent="0.2">
      <c r="A25" s="20" t="s">
        <v>34</v>
      </c>
      <c r="B25" s="21">
        <v>202</v>
      </c>
      <c r="C25" s="21">
        <v>202</v>
      </c>
      <c r="D25" s="21">
        <v>105</v>
      </c>
      <c r="E25" s="21">
        <v>147</v>
      </c>
      <c r="F25" s="22">
        <v>140</v>
      </c>
      <c r="G25" s="22">
        <v>72.8</v>
      </c>
    </row>
    <row r="26" spans="1:7" x14ac:dyDescent="0.2">
      <c r="A26" s="12" t="s">
        <v>35</v>
      </c>
      <c r="B26" s="15">
        <v>45</v>
      </c>
      <c r="C26" s="15">
        <v>45</v>
      </c>
      <c r="D26" s="15">
        <v>18</v>
      </c>
      <c r="E26" s="15">
        <v>45</v>
      </c>
      <c r="F26" s="14">
        <v>250</v>
      </c>
      <c r="G26" s="14">
        <v>100</v>
      </c>
    </row>
    <row r="27" spans="1:7" x14ac:dyDescent="0.2">
      <c r="A27" s="12" t="s">
        <v>36</v>
      </c>
      <c r="B27" s="15">
        <v>89</v>
      </c>
      <c r="C27" s="15">
        <v>89</v>
      </c>
      <c r="D27" s="15">
        <v>85</v>
      </c>
      <c r="E27" s="15">
        <v>85</v>
      </c>
      <c r="F27" s="14">
        <v>100</v>
      </c>
      <c r="G27" s="14">
        <v>95.5</v>
      </c>
    </row>
    <row r="28" spans="1:7" x14ac:dyDescent="0.2">
      <c r="A28" s="12" t="s">
        <v>39</v>
      </c>
      <c r="B28" s="15">
        <v>1</v>
      </c>
      <c r="C28" s="15">
        <v>1</v>
      </c>
      <c r="D28" s="15" t="s">
        <v>9</v>
      </c>
      <c r="E28" s="15" t="s">
        <v>9</v>
      </c>
      <c r="F28" s="14" t="s">
        <v>9</v>
      </c>
      <c r="G28" s="14" t="s">
        <v>9</v>
      </c>
    </row>
    <row r="29" spans="1:7" x14ac:dyDescent="0.2">
      <c r="A29" s="12" t="s">
        <v>40</v>
      </c>
      <c r="B29" s="15">
        <v>17</v>
      </c>
      <c r="C29" s="15">
        <v>17</v>
      </c>
      <c r="D29" s="15">
        <v>2</v>
      </c>
      <c r="E29" s="15">
        <v>17</v>
      </c>
      <c r="F29" s="14">
        <v>850</v>
      </c>
      <c r="G29" s="14">
        <v>100</v>
      </c>
    </row>
    <row r="30" spans="1:7" x14ac:dyDescent="0.2">
      <c r="A30" s="12" t="s">
        <v>41</v>
      </c>
      <c r="B30" s="15">
        <v>50</v>
      </c>
      <c r="C30" s="15">
        <v>50</v>
      </c>
      <c r="D30" s="15" t="s">
        <v>9</v>
      </c>
      <c r="E30" s="15" t="s">
        <v>9</v>
      </c>
      <c r="F30" s="14" t="s">
        <v>9</v>
      </c>
      <c r="G30" s="14" t="s">
        <v>9</v>
      </c>
    </row>
    <row r="31" spans="1:7" x14ac:dyDescent="0.2">
      <c r="A31" s="12"/>
      <c r="B31" s="15"/>
      <c r="C31" s="15"/>
      <c r="D31" s="15"/>
      <c r="E31" s="15"/>
      <c r="F31" s="14"/>
      <c r="G31" s="14"/>
    </row>
    <row r="32" spans="1:7" x14ac:dyDescent="0.2">
      <c r="A32" s="20" t="s">
        <v>43</v>
      </c>
      <c r="B32" s="21">
        <v>9</v>
      </c>
      <c r="C32" s="21">
        <v>9</v>
      </c>
      <c r="D32" s="21">
        <v>10</v>
      </c>
      <c r="E32" s="21" t="s">
        <v>9</v>
      </c>
      <c r="F32" s="22" t="s">
        <v>9</v>
      </c>
      <c r="G32" s="22" t="s">
        <v>9</v>
      </c>
    </row>
    <row r="33" spans="1:7" x14ac:dyDescent="0.2">
      <c r="A33" s="12" t="s">
        <v>47</v>
      </c>
      <c r="B33" s="15">
        <v>9</v>
      </c>
      <c r="C33" s="15">
        <v>9</v>
      </c>
      <c r="D33" s="15">
        <v>10</v>
      </c>
      <c r="E33" s="15" t="s">
        <v>9</v>
      </c>
      <c r="F33" s="14" t="s">
        <v>9</v>
      </c>
      <c r="G33" s="14" t="s">
        <v>9</v>
      </c>
    </row>
    <row r="34" spans="1:7" x14ac:dyDescent="0.2">
      <c r="A34" s="12"/>
      <c r="B34" s="15"/>
      <c r="C34" s="15"/>
      <c r="D34" s="15"/>
      <c r="E34" s="15"/>
      <c r="F34" s="14"/>
      <c r="G34" s="14"/>
    </row>
    <row r="35" spans="1:7" x14ac:dyDescent="0.2">
      <c r="A35" s="20" t="s">
        <v>59</v>
      </c>
      <c r="B35" s="21">
        <v>52371</v>
      </c>
      <c r="C35" s="21">
        <v>52371</v>
      </c>
      <c r="D35" s="21">
        <v>44769.8</v>
      </c>
      <c r="E35" s="21">
        <v>43154</v>
      </c>
      <c r="F35" s="22">
        <v>96.4</v>
      </c>
      <c r="G35" s="22">
        <v>82.4</v>
      </c>
    </row>
    <row r="36" spans="1:7" x14ac:dyDescent="0.2">
      <c r="A36" s="12" t="s">
        <v>60</v>
      </c>
      <c r="B36" s="15">
        <v>16141</v>
      </c>
      <c r="C36" s="15">
        <v>16141</v>
      </c>
      <c r="D36" s="15">
        <v>12605.8</v>
      </c>
      <c r="E36" s="15">
        <v>12680</v>
      </c>
      <c r="F36" s="14">
        <v>100.6</v>
      </c>
      <c r="G36" s="14">
        <v>78.599999999999994</v>
      </c>
    </row>
    <row r="37" spans="1:7" x14ac:dyDescent="0.2">
      <c r="A37" s="12" t="s">
        <v>61</v>
      </c>
      <c r="B37" s="15">
        <v>22027</v>
      </c>
      <c r="C37" s="15">
        <v>22027</v>
      </c>
      <c r="D37" s="15">
        <v>18522</v>
      </c>
      <c r="E37" s="15">
        <v>17757</v>
      </c>
      <c r="F37" s="14">
        <v>95.9</v>
      </c>
      <c r="G37" s="14">
        <v>80.599999999999994</v>
      </c>
    </row>
    <row r="38" spans="1:7" x14ac:dyDescent="0.2">
      <c r="A38" s="12" t="s">
        <v>62</v>
      </c>
      <c r="B38" s="15">
        <v>2452</v>
      </c>
      <c r="C38" s="15">
        <v>2452</v>
      </c>
      <c r="D38" s="15">
        <v>2567</v>
      </c>
      <c r="E38" s="15">
        <v>1874</v>
      </c>
      <c r="F38" s="14">
        <v>73</v>
      </c>
      <c r="G38" s="14">
        <v>76.400000000000006</v>
      </c>
    </row>
    <row r="39" spans="1:7" x14ac:dyDescent="0.2">
      <c r="A39" s="12" t="s">
        <v>63</v>
      </c>
      <c r="B39" s="15">
        <v>11742</v>
      </c>
      <c r="C39" s="15">
        <v>11742</v>
      </c>
      <c r="D39" s="15">
        <v>11068</v>
      </c>
      <c r="E39" s="15">
        <v>10836</v>
      </c>
      <c r="F39" s="14">
        <v>97.9</v>
      </c>
      <c r="G39" s="14">
        <v>92.3</v>
      </c>
    </row>
    <row r="40" spans="1:7" x14ac:dyDescent="0.2">
      <c r="A40" s="12" t="s">
        <v>64</v>
      </c>
      <c r="B40" s="15">
        <v>9</v>
      </c>
      <c r="C40" s="15">
        <v>9</v>
      </c>
      <c r="D40" s="15">
        <v>7</v>
      </c>
      <c r="E40" s="15">
        <v>7</v>
      </c>
      <c r="F40" s="14">
        <v>100</v>
      </c>
      <c r="G40" s="14">
        <v>77.8</v>
      </c>
    </row>
    <row r="41" spans="1:7" x14ac:dyDescent="0.2">
      <c r="A41" s="12"/>
      <c r="B41" s="15"/>
      <c r="C41" s="15"/>
      <c r="D41" s="15"/>
      <c r="E41" s="15"/>
      <c r="F41" s="14"/>
      <c r="G41" s="14"/>
    </row>
    <row r="42" spans="1:7" x14ac:dyDescent="0.2">
      <c r="A42" s="20" t="s">
        <v>65</v>
      </c>
      <c r="B42" s="21">
        <v>1030</v>
      </c>
      <c r="C42" s="21">
        <v>1030</v>
      </c>
      <c r="D42" s="21">
        <v>489</v>
      </c>
      <c r="E42" s="21">
        <v>648.5</v>
      </c>
      <c r="F42" s="22">
        <v>132.6</v>
      </c>
      <c r="G42" s="22">
        <v>63</v>
      </c>
    </row>
    <row r="43" spans="1:7" x14ac:dyDescent="0.2">
      <c r="A43" s="12" t="s">
        <v>66</v>
      </c>
      <c r="B43" s="15">
        <v>232</v>
      </c>
      <c r="C43" s="15">
        <v>232</v>
      </c>
      <c r="D43" s="15">
        <v>95</v>
      </c>
      <c r="E43" s="15">
        <v>232</v>
      </c>
      <c r="F43" s="14">
        <v>244.2</v>
      </c>
      <c r="G43" s="14">
        <v>100</v>
      </c>
    </row>
    <row r="44" spans="1:7" x14ac:dyDescent="0.2">
      <c r="A44" s="12" t="s">
        <v>67</v>
      </c>
      <c r="B44" s="15">
        <v>460</v>
      </c>
      <c r="C44" s="15">
        <v>460</v>
      </c>
      <c r="D44" s="15">
        <v>250</v>
      </c>
      <c r="E44" s="15">
        <v>225</v>
      </c>
      <c r="F44" s="14">
        <v>90</v>
      </c>
      <c r="G44" s="14">
        <v>48.9</v>
      </c>
    </row>
    <row r="45" spans="1:7" x14ac:dyDescent="0.2">
      <c r="A45" s="12" t="s">
        <v>68</v>
      </c>
      <c r="B45" s="15">
        <v>50</v>
      </c>
      <c r="C45" s="15">
        <v>50</v>
      </c>
      <c r="D45" s="15">
        <v>9</v>
      </c>
      <c r="E45" s="15">
        <v>25</v>
      </c>
      <c r="F45" s="14">
        <v>277.8</v>
      </c>
      <c r="G45" s="14">
        <v>50</v>
      </c>
    </row>
    <row r="46" spans="1:7" x14ac:dyDescent="0.2">
      <c r="A46" s="12" t="s">
        <v>69</v>
      </c>
      <c r="B46" s="15">
        <v>62</v>
      </c>
      <c r="C46" s="15">
        <v>62</v>
      </c>
      <c r="D46" s="15" t="s">
        <v>9</v>
      </c>
      <c r="E46" s="15">
        <v>62</v>
      </c>
      <c r="F46" s="14" t="s">
        <v>9</v>
      </c>
      <c r="G46" s="14">
        <v>100</v>
      </c>
    </row>
    <row r="47" spans="1:7" x14ac:dyDescent="0.2">
      <c r="A47" s="12" t="s">
        <v>71</v>
      </c>
      <c r="B47" s="15">
        <v>50</v>
      </c>
      <c r="C47" s="15">
        <v>50</v>
      </c>
      <c r="D47" s="15">
        <v>57</v>
      </c>
      <c r="E47" s="15">
        <v>50</v>
      </c>
      <c r="F47" s="14">
        <v>87.7</v>
      </c>
      <c r="G47" s="14">
        <v>100</v>
      </c>
    </row>
    <row r="48" spans="1:7" x14ac:dyDescent="0.2">
      <c r="A48" s="12" t="s">
        <v>73</v>
      </c>
      <c r="B48" s="15">
        <v>51</v>
      </c>
      <c r="C48" s="15">
        <v>51</v>
      </c>
      <c r="D48" s="15">
        <v>28</v>
      </c>
      <c r="E48" s="15">
        <v>51</v>
      </c>
      <c r="F48" s="14">
        <v>182.1</v>
      </c>
      <c r="G48" s="14">
        <v>100</v>
      </c>
    </row>
    <row r="49" spans="1:7" x14ac:dyDescent="0.2">
      <c r="A49" s="12" t="s">
        <v>74</v>
      </c>
      <c r="B49" s="15">
        <v>125</v>
      </c>
      <c r="C49" s="15">
        <v>125</v>
      </c>
      <c r="D49" s="15">
        <v>50</v>
      </c>
      <c r="E49" s="15">
        <v>3.5</v>
      </c>
      <c r="F49" s="14">
        <v>7</v>
      </c>
      <c r="G49" s="14">
        <v>2.8</v>
      </c>
    </row>
    <row r="50" spans="1:7" x14ac:dyDescent="0.2">
      <c r="A50" s="3"/>
      <c r="B50" s="8"/>
      <c r="C50" s="8"/>
      <c r="D50" s="8"/>
      <c r="E50" s="8"/>
      <c r="F50" s="8"/>
      <c r="G50" s="8"/>
    </row>
    <row r="51" spans="1:7" ht="14.25" customHeight="1" x14ac:dyDescent="0.2">
      <c r="A51" s="3"/>
      <c r="B51" s="8"/>
      <c r="C51" s="8"/>
      <c r="D51" s="8"/>
      <c r="E51" s="8"/>
      <c r="F51" s="8"/>
      <c r="G51" s="8"/>
    </row>
    <row r="52" spans="1:7" x14ac:dyDescent="0.2">
      <c r="A52" s="3"/>
      <c r="B52" s="8"/>
      <c r="C52" s="8"/>
      <c r="D52" s="8"/>
      <c r="E52" s="8"/>
      <c r="F52" s="8"/>
      <c r="G52" s="8"/>
    </row>
    <row r="53" spans="1:7" x14ac:dyDescent="0.2">
      <c r="A53" s="3"/>
      <c r="B53" s="8"/>
      <c r="C53" s="8"/>
      <c r="D53" s="8"/>
      <c r="E53" s="8"/>
      <c r="F53" s="8"/>
      <c r="G53" s="8"/>
    </row>
    <row r="54" spans="1:7" x14ac:dyDescent="0.2">
      <c r="A54" s="3"/>
      <c r="B54" s="8"/>
      <c r="C54" s="8"/>
      <c r="D54" s="8"/>
      <c r="E54" s="8"/>
      <c r="F54" s="8"/>
      <c r="G54" s="8"/>
    </row>
    <row r="55" spans="1:7" x14ac:dyDescent="0.2">
      <c r="A55" s="3"/>
      <c r="B55" s="8"/>
      <c r="C55" s="8"/>
      <c r="D55" s="8"/>
      <c r="E55" s="8"/>
      <c r="F55" s="8"/>
      <c r="G55" s="8"/>
    </row>
    <row r="56" spans="1:7" x14ac:dyDescent="0.2">
      <c r="A56" s="60" t="s">
        <v>102</v>
      </c>
      <c r="B56" s="60"/>
      <c r="C56" s="60"/>
      <c r="D56" s="60"/>
      <c r="E56" s="60"/>
      <c r="F56" s="60"/>
      <c r="G56" s="60"/>
    </row>
    <row r="57" spans="1:7" x14ac:dyDescent="0.2">
      <c r="A57" s="60" t="s">
        <v>93</v>
      </c>
      <c r="B57" s="60"/>
      <c r="C57" s="60"/>
      <c r="D57" s="60"/>
      <c r="E57" s="60"/>
      <c r="F57" s="60"/>
      <c r="G57" s="60"/>
    </row>
    <row r="58" spans="1:7" x14ac:dyDescent="0.2">
      <c r="A58" s="3"/>
      <c r="B58" s="8"/>
      <c r="C58" s="8"/>
      <c r="D58" s="8"/>
      <c r="E58" s="8"/>
      <c r="F58" s="8"/>
      <c r="G58" s="8" t="s">
        <v>87</v>
      </c>
    </row>
    <row r="59" spans="1:7" x14ac:dyDescent="0.2">
      <c r="A59" s="62" t="s">
        <v>115</v>
      </c>
      <c r="B59" s="74" t="s">
        <v>1</v>
      </c>
      <c r="C59" s="75"/>
      <c r="D59" s="74" t="s">
        <v>88</v>
      </c>
      <c r="E59" s="75"/>
      <c r="F59" s="74" t="s">
        <v>89</v>
      </c>
      <c r="G59" s="75"/>
    </row>
    <row r="60" spans="1:7" x14ac:dyDescent="0.2">
      <c r="A60" s="63"/>
      <c r="B60" s="16" t="s">
        <v>7</v>
      </c>
      <c r="C60" s="27" t="s">
        <v>6</v>
      </c>
      <c r="D60" s="16" t="s">
        <v>90</v>
      </c>
      <c r="E60" s="27" t="s">
        <v>91</v>
      </c>
      <c r="F60" s="16" t="s">
        <v>7</v>
      </c>
      <c r="G60" s="16" t="s">
        <v>6</v>
      </c>
    </row>
    <row r="61" spans="1:7" x14ac:dyDescent="0.2">
      <c r="A61" s="64"/>
      <c r="B61" s="11">
        <v>1</v>
      </c>
      <c r="C61" s="11">
        <v>2</v>
      </c>
      <c r="D61" s="11">
        <v>3</v>
      </c>
      <c r="E61" s="11">
        <v>4</v>
      </c>
      <c r="F61" s="11">
        <v>5</v>
      </c>
      <c r="G61" s="11">
        <v>6</v>
      </c>
    </row>
    <row r="62" spans="1:7" x14ac:dyDescent="0.2">
      <c r="A62" s="27"/>
      <c r="B62" s="1"/>
      <c r="C62" s="1"/>
      <c r="D62" s="1"/>
      <c r="E62" s="1"/>
      <c r="F62" s="1"/>
      <c r="G62" s="1"/>
    </row>
    <row r="63" spans="1:7" x14ac:dyDescent="0.2">
      <c r="A63" s="20" t="s">
        <v>8</v>
      </c>
      <c r="B63" s="21">
        <v>622831.1</v>
      </c>
      <c r="C63" s="21">
        <v>658258.9</v>
      </c>
      <c r="D63" s="22">
        <v>105.7</v>
      </c>
      <c r="E63" s="21">
        <v>35427.799999999901</v>
      </c>
      <c r="F63" s="22">
        <v>13.5</v>
      </c>
      <c r="G63" s="22">
        <v>14.7</v>
      </c>
    </row>
    <row r="64" spans="1:7" x14ac:dyDescent="0.2">
      <c r="A64" s="20"/>
      <c r="B64" s="21"/>
      <c r="C64" s="21"/>
      <c r="D64" s="22"/>
      <c r="E64" s="21"/>
      <c r="F64" s="22"/>
      <c r="G64" s="22"/>
    </row>
    <row r="65" spans="1:7" x14ac:dyDescent="0.2">
      <c r="A65" s="20" t="s">
        <v>10</v>
      </c>
      <c r="B65" s="21">
        <v>12556.4</v>
      </c>
      <c r="C65" s="21">
        <v>12018</v>
      </c>
      <c r="D65" s="22">
        <v>95.7</v>
      </c>
      <c r="E65" s="21">
        <v>-538.4</v>
      </c>
      <c r="F65" s="22">
        <v>18.8</v>
      </c>
      <c r="G65" s="22">
        <v>19.5</v>
      </c>
    </row>
    <row r="66" spans="1:7" x14ac:dyDescent="0.2">
      <c r="A66" s="12" t="s">
        <v>11</v>
      </c>
      <c r="B66" s="15">
        <v>1695</v>
      </c>
      <c r="C66" s="15">
        <v>1710</v>
      </c>
      <c r="D66" s="14">
        <v>100.9</v>
      </c>
      <c r="E66" s="15">
        <v>15</v>
      </c>
      <c r="F66" s="14">
        <v>16.5</v>
      </c>
      <c r="G66" s="14">
        <v>16.600000000000001</v>
      </c>
    </row>
    <row r="67" spans="1:7" x14ac:dyDescent="0.2">
      <c r="A67" s="12" t="s">
        <v>12</v>
      </c>
      <c r="B67" s="15">
        <v>8077</v>
      </c>
      <c r="C67" s="15">
        <v>6835</v>
      </c>
      <c r="D67" s="14">
        <v>84.6</v>
      </c>
      <c r="E67" s="15">
        <v>-1242</v>
      </c>
      <c r="F67" s="14">
        <v>22.2</v>
      </c>
      <c r="G67" s="14">
        <v>24.8</v>
      </c>
    </row>
    <row r="68" spans="1:7" x14ac:dyDescent="0.2">
      <c r="A68" s="12" t="s">
        <v>13</v>
      </c>
      <c r="B68" s="15">
        <v>1761</v>
      </c>
      <c r="C68" s="15">
        <v>2417</v>
      </c>
      <c r="D68" s="14">
        <v>137.30000000000001</v>
      </c>
      <c r="E68" s="15">
        <v>656</v>
      </c>
      <c r="F68" s="14">
        <v>11.8</v>
      </c>
      <c r="G68" s="14">
        <v>12.2</v>
      </c>
    </row>
    <row r="69" spans="1:7" x14ac:dyDescent="0.2">
      <c r="A69" s="12" t="s">
        <v>14</v>
      </c>
      <c r="B69" s="15">
        <v>384</v>
      </c>
      <c r="C69" s="15">
        <v>391</v>
      </c>
      <c r="D69" s="14">
        <v>101.8</v>
      </c>
      <c r="E69" s="15">
        <v>7</v>
      </c>
      <c r="F69" s="14">
        <v>11.3</v>
      </c>
      <c r="G69" s="14">
        <v>11.5</v>
      </c>
    </row>
    <row r="70" spans="1:7" x14ac:dyDescent="0.2">
      <c r="A70" s="12" t="s">
        <v>15</v>
      </c>
      <c r="B70" s="15">
        <v>620</v>
      </c>
      <c r="C70" s="15">
        <v>650</v>
      </c>
      <c r="D70" s="14">
        <v>104.8</v>
      </c>
      <c r="E70" s="15">
        <v>30</v>
      </c>
      <c r="F70" s="14">
        <v>15.5</v>
      </c>
      <c r="G70" s="14">
        <v>25</v>
      </c>
    </row>
    <row r="71" spans="1:7" x14ac:dyDescent="0.2">
      <c r="A71" s="12" t="s">
        <v>16</v>
      </c>
      <c r="B71" s="15">
        <v>403.4</v>
      </c>
      <c r="C71" s="15">
        <v>406</v>
      </c>
      <c r="D71" s="14">
        <v>100.6</v>
      </c>
      <c r="E71" s="15">
        <v>2.6000000000000201</v>
      </c>
      <c r="F71" s="14">
        <v>31</v>
      </c>
      <c r="G71" s="14">
        <v>31.2</v>
      </c>
    </row>
    <row r="72" spans="1:7" x14ac:dyDescent="0.2">
      <c r="A72" s="12"/>
      <c r="B72" s="15"/>
      <c r="C72" s="15"/>
      <c r="D72" s="14"/>
      <c r="E72" s="15"/>
      <c r="F72" s="14"/>
      <c r="G72" s="14"/>
    </row>
    <row r="73" spans="1:7" x14ac:dyDescent="0.2">
      <c r="A73" s="20" t="s">
        <v>18</v>
      </c>
      <c r="B73" s="21">
        <v>2490</v>
      </c>
      <c r="C73" s="21">
        <v>2116</v>
      </c>
      <c r="D73" s="22">
        <v>85</v>
      </c>
      <c r="E73" s="21">
        <v>-374</v>
      </c>
      <c r="F73" s="22">
        <v>15.4</v>
      </c>
      <c r="G73" s="22">
        <v>16.100000000000001</v>
      </c>
    </row>
    <row r="74" spans="1:7" x14ac:dyDescent="0.2">
      <c r="A74" s="12" t="s">
        <v>21</v>
      </c>
      <c r="B74" s="15">
        <v>173</v>
      </c>
      <c r="C74" s="15">
        <v>173</v>
      </c>
      <c r="D74" s="14">
        <v>100</v>
      </c>
      <c r="E74" s="15" t="s">
        <v>9</v>
      </c>
      <c r="F74" s="14">
        <v>24</v>
      </c>
      <c r="G74" s="14">
        <v>24</v>
      </c>
    </row>
    <row r="75" spans="1:7" x14ac:dyDescent="0.2">
      <c r="A75" s="12" t="s">
        <v>22</v>
      </c>
      <c r="B75" s="15">
        <v>287</v>
      </c>
      <c r="C75" s="15">
        <v>293</v>
      </c>
      <c r="D75" s="14">
        <v>102.1</v>
      </c>
      <c r="E75" s="15">
        <v>6</v>
      </c>
      <c r="F75" s="14">
        <v>20.5</v>
      </c>
      <c r="G75" s="14">
        <v>20.9</v>
      </c>
    </row>
    <row r="76" spans="1:7" x14ac:dyDescent="0.2">
      <c r="A76" s="12" t="s">
        <v>29</v>
      </c>
      <c r="B76" s="15">
        <v>2030</v>
      </c>
      <c r="C76" s="15">
        <v>1650</v>
      </c>
      <c r="D76" s="14">
        <v>81.3</v>
      </c>
      <c r="E76" s="15">
        <v>-380</v>
      </c>
      <c r="F76" s="14">
        <v>14.5</v>
      </c>
      <c r="G76" s="14">
        <v>15</v>
      </c>
    </row>
    <row r="77" spans="1:7" x14ac:dyDescent="0.2">
      <c r="A77" s="12" t="s">
        <v>34</v>
      </c>
      <c r="B77" s="15">
        <v>3633</v>
      </c>
      <c r="C77" s="15">
        <v>4783.3999999999996</v>
      </c>
      <c r="D77" s="14">
        <v>131.69999999999999</v>
      </c>
      <c r="E77" s="15">
        <v>1150.4000000000001</v>
      </c>
      <c r="F77" s="14">
        <v>34.6</v>
      </c>
      <c r="G77" s="14">
        <v>32.5</v>
      </c>
    </row>
    <row r="78" spans="1:7" x14ac:dyDescent="0.2">
      <c r="A78" s="12" t="s">
        <v>35</v>
      </c>
      <c r="B78" s="15">
        <v>375</v>
      </c>
      <c r="C78" s="15">
        <v>872</v>
      </c>
      <c r="D78" s="14">
        <v>232.5</v>
      </c>
      <c r="E78" s="15">
        <v>497</v>
      </c>
      <c r="F78" s="14">
        <v>20.8</v>
      </c>
      <c r="G78" s="14">
        <v>19.399999999999999</v>
      </c>
    </row>
    <row r="79" spans="1:7" x14ac:dyDescent="0.2">
      <c r="A79" s="12" t="s">
        <v>36</v>
      </c>
      <c r="B79" s="15">
        <v>3218</v>
      </c>
      <c r="C79" s="15">
        <v>3355.4</v>
      </c>
      <c r="D79" s="14">
        <v>104.3</v>
      </c>
      <c r="E79" s="15">
        <v>137.4</v>
      </c>
      <c r="F79" s="14">
        <v>37.9</v>
      </c>
      <c r="G79" s="14">
        <v>39.5</v>
      </c>
    </row>
    <row r="80" spans="1:7" x14ac:dyDescent="0.2">
      <c r="A80" s="12" t="s">
        <v>40</v>
      </c>
      <c r="B80" s="15">
        <v>40</v>
      </c>
      <c r="C80" s="15">
        <v>556</v>
      </c>
      <c r="D80" s="14">
        <v>1390</v>
      </c>
      <c r="E80" s="15">
        <v>516</v>
      </c>
      <c r="F80" s="14">
        <v>20</v>
      </c>
      <c r="G80" s="14">
        <v>32.700000000000003</v>
      </c>
    </row>
    <row r="81" spans="1:7" x14ac:dyDescent="0.2">
      <c r="A81" s="12"/>
      <c r="B81" s="15"/>
      <c r="C81" s="15"/>
      <c r="D81" s="14"/>
      <c r="E81" s="15"/>
      <c r="F81" s="14"/>
      <c r="G81" s="14"/>
    </row>
    <row r="82" spans="1:7" x14ac:dyDescent="0.2">
      <c r="A82" s="20" t="s">
        <v>43</v>
      </c>
      <c r="B82" s="21">
        <v>250</v>
      </c>
      <c r="C82" s="21" t="s">
        <v>9</v>
      </c>
      <c r="D82" s="22" t="s">
        <v>9</v>
      </c>
      <c r="E82" s="21">
        <v>-250</v>
      </c>
      <c r="F82" s="22">
        <v>25</v>
      </c>
      <c r="G82" s="22" t="s">
        <v>9</v>
      </c>
    </row>
    <row r="83" spans="1:7" x14ac:dyDescent="0.2">
      <c r="A83" s="12" t="s">
        <v>47</v>
      </c>
      <c r="B83" s="15">
        <v>250</v>
      </c>
      <c r="C83" s="15" t="s">
        <v>9</v>
      </c>
      <c r="D83" s="14" t="s">
        <v>9</v>
      </c>
      <c r="E83" s="15">
        <v>-250</v>
      </c>
      <c r="F83" s="14">
        <v>25</v>
      </c>
      <c r="G83" s="14" t="s">
        <v>9</v>
      </c>
    </row>
    <row r="84" spans="1:7" x14ac:dyDescent="0.2">
      <c r="A84" s="12"/>
      <c r="B84" s="15"/>
      <c r="C84" s="15"/>
      <c r="D84" s="14"/>
      <c r="E84" s="15"/>
      <c r="F84" s="14"/>
      <c r="G84" s="14"/>
    </row>
    <row r="85" spans="1:7" x14ac:dyDescent="0.2">
      <c r="A85" s="20" t="s">
        <v>59</v>
      </c>
      <c r="B85" s="21">
        <v>594128.69999999995</v>
      </c>
      <c r="C85" s="21">
        <v>623652</v>
      </c>
      <c r="D85" s="22">
        <v>105</v>
      </c>
      <c r="E85" s="21">
        <v>29523.3</v>
      </c>
      <c r="F85" s="22">
        <v>13.3</v>
      </c>
      <c r="G85" s="22">
        <v>14.5</v>
      </c>
    </row>
    <row r="86" spans="1:7" x14ac:dyDescent="0.2">
      <c r="A86" s="12" t="s">
        <v>60</v>
      </c>
      <c r="B86" s="15">
        <v>175117</v>
      </c>
      <c r="C86" s="15">
        <v>183663</v>
      </c>
      <c r="D86" s="14">
        <v>104.9</v>
      </c>
      <c r="E86" s="15">
        <v>8546</v>
      </c>
      <c r="F86" s="14">
        <v>13.9</v>
      </c>
      <c r="G86" s="14">
        <v>14.5</v>
      </c>
    </row>
    <row r="87" spans="1:7" x14ac:dyDescent="0.2">
      <c r="A87" s="12" t="s">
        <v>61</v>
      </c>
      <c r="B87" s="15">
        <v>246690</v>
      </c>
      <c r="C87" s="15">
        <v>269612</v>
      </c>
      <c r="D87" s="14">
        <v>109.3</v>
      </c>
      <c r="E87" s="15">
        <v>22922</v>
      </c>
      <c r="F87" s="14">
        <v>13.3</v>
      </c>
      <c r="G87" s="14">
        <v>15.2</v>
      </c>
    </row>
    <row r="88" spans="1:7" x14ac:dyDescent="0.2">
      <c r="A88" s="12" t="s">
        <v>62</v>
      </c>
      <c r="B88" s="15">
        <v>42898</v>
      </c>
      <c r="C88" s="15">
        <v>29269</v>
      </c>
      <c r="D88" s="14">
        <v>68.2</v>
      </c>
      <c r="E88" s="15">
        <v>-13629</v>
      </c>
      <c r="F88" s="14">
        <v>16.7</v>
      </c>
      <c r="G88" s="14">
        <v>15.6</v>
      </c>
    </row>
    <row r="89" spans="1:7" x14ac:dyDescent="0.2">
      <c r="A89" s="12" t="s">
        <v>63</v>
      </c>
      <c r="B89" s="15">
        <v>129293.7</v>
      </c>
      <c r="C89" s="15">
        <v>140979</v>
      </c>
      <c r="D89" s="14">
        <v>109</v>
      </c>
      <c r="E89" s="15">
        <v>11685.3</v>
      </c>
      <c r="F89" s="14">
        <v>11.7</v>
      </c>
      <c r="G89" s="14">
        <v>13</v>
      </c>
    </row>
    <row r="90" spans="1:7" x14ac:dyDescent="0.2">
      <c r="A90" s="12" t="s">
        <v>64</v>
      </c>
      <c r="B90" s="15">
        <v>130</v>
      </c>
      <c r="C90" s="15">
        <v>129</v>
      </c>
      <c r="D90" s="14">
        <v>99.2</v>
      </c>
      <c r="E90" s="15">
        <v>-1</v>
      </c>
      <c r="F90" s="14">
        <v>18.600000000000001</v>
      </c>
      <c r="G90" s="14">
        <v>18.399999999999999</v>
      </c>
    </row>
    <row r="91" spans="1:7" x14ac:dyDescent="0.2">
      <c r="A91" s="12"/>
      <c r="B91" s="15"/>
      <c r="C91" s="15"/>
      <c r="D91" s="14"/>
      <c r="E91" s="15"/>
      <c r="F91" s="14"/>
      <c r="G91" s="14"/>
    </row>
    <row r="92" spans="1:7" x14ac:dyDescent="0.2">
      <c r="A92" s="20" t="s">
        <v>65</v>
      </c>
      <c r="B92" s="21">
        <v>9773</v>
      </c>
      <c r="C92" s="21">
        <v>15689.5</v>
      </c>
      <c r="D92" s="22">
        <v>160.5</v>
      </c>
      <c r="E92" s="21">
        <v>5916.5</v>
      </c>
      <c r="F92" s="22">
        <v>20</v>
      </c>
      <c r="G92" s="22">
        <v>24.2</v>
      </c>
    </row>
    <row r="93" spans="1:7" x14ac:dyDescent="0.2">
      <c r="A93" s="12" t="s">
        <v>66</v>
      </c>
      <c r="B93" s="15">
        <v>1820</v>
      </c>
      <c r="C93" s="15">
        <v>6294</v>
      </c>
      <c r="D93" s="14">
        <v>345.8</v>
      </c>
      <c r="E93" s="15">
        <v>4474</v>
      </c>
      <c r="F93" s="14">
        <v>19.2</v>
      </c>
      <c r="G93" s="14">
        <v>27.1</v>
      </c>
    </row>
    <row r="94" spans="1:7" x14ac:dyDescent="0.2">
      <c r="A94" s="12" t="s">
        <v>67</v>
      </c>
      <c r="B94" s="15">
        <v>5000</v>
      </c>
      <c r="C94" s="15">
        <v>5651</v>
      </c>
      <c r="D94" s="14">
        <v>113</v>
      </c>
      <c r="E94" s="15">
        <v>651</v>
      </c>
      <c r="F94" s="14">
        <v>20</v>
      </c>
      <c r="G94" s="14">
        <v>25.1</v>
      </c>
    </row>
    <row r="95" spans="1:7" x14ac:dyDescent="0.2">
      <c r="A95" s="12" t="s">
        <v>68</v>
      </c>
      <c r="B95" s="15">
        <v>10</v>
      </c>
      <c r="C95" s="15">
        <v>500</v>
      </c>
      <c r="D95" s="14">
        <v>5000</v>
      </c>
      <c r="E95" s="15">
        <v>490</v>
      </c>
      <c r="F95" s="14">
        <v>1.1000000000000001</v>
      </c>
      <c r="G95" s="14">
        <v>20</v>
      </c>
    </row>
    <row r="96" spans="1:7" x14ac:dyDescent="0.2">
      <c r="A96" s="12" t="s">
        <v>69</v>
      </c>
      <c r="B96" s="15" t="s">
        <v>9</v>
      </c>
      <c r="C96" s="15">
        <v>1240</v>
      </c>
      <c r="D96" s="14" t="s">
        <v>9</v>
      </c>
      <c r="E96" s="15">
        <v>1240</v>
      </c>
      <c r="F96" s="14" t="s">
        <v>9</v>
      </c>
      <c r="G96" s="14">
        <v>20</v>
      </c>
    </row>
    <row r="97" spans="1:7" x14ac:dyDescent="0.2">
      <c r="A97" s="12" t="s">
        <v>71</v>
      </c>
      <c r="B97" s="15">
        <v>1364</v>
      </c>
      <c r="C97" s="15">
        <v>946</v>
      </c>
      <c r="D97" s="14">
        <v>69.400000000000006</v>
      </c>
      <c r="E97" s="15">
        <v>-418</v>
      </c>
      <c r="F97" s="14">
        <v>23.9</v>
      </c>
      <c r="G97" s="14">
        <v>18.899999999999999</v>
      </c>
    </row>
    <row r="98" spans="1:7" x14ac:dyDescent="0.2">
      <c r="A98" s="12" t="s">
        <v>73</v>
      </c>
      <c r="B98" s="15">
        <v>560</v>
      </c>
      <c r="C98" s="15">
        <v>985</v>
      </c>
      <c r="D98" s="14">
        <v>175.9</v>
      </c>
      <c r="E98" s="15">
        <v>425</v>
      </c>
      <c r="F98" s="14">
        <v>20</v>
      </c>
      <c r="G98" s="14">
        <v>19.3</v>
      </c>
    </row>
    <row r="99" spans="1:7" x14ac:dyDescent="0.2">
      <c r="A99" s="12" t="s">
        <v>74</v>
      </c>
      <c r="B99" s="15">
        <v>1019</v>
      </c>
      <c r="C99" s="15">
        <v>73.5</v>
      </c>
      <c r="D99" s="14">
        <v>7.2</v>
      </c>
      <c r="E99" s="15">
        <v>-945.5</v>
      </c>
      <c r="F99" s="14">
        <v>20.399999999999999</v>
      </c>
      <c r="G99" s="14">
        <v>21</v>
      </c>
    </row>
    <row r="100" spans="1:7" x14ac:dyDescent="0.2">
      <c r="A100" s="3"/>
      <c r="B100" s="8"/>
      <c r="C100" s="8"/>
      <c r="D100" s="8"/>
      <c r="E100" s="8"/>
      <c r="F100" s="8"/>
      <c r="G100" s="8"/>
    </row>
    <row r="101" spans="1:7" x14ac:dyDescent="0.2">
      <c r="A101" s="3"/>
      <c r="B101" s="8"/>
      <c r="C101" s="8"/>
      <c r="D101" s="8"/>
      <c r="E101" s="8"/>
      <c r="F101" s="8"/>
      <c r="G101" s="8"/>
    </row>
    <row r="102" spans="1:7" x14ac:dyDescent="0.2">
      <c r="A102" s="3"/>
      <c r="B102" s="8"/>
      <c r="C102" s="8"/>
      <c r="D102" s="8"/>
      <c r="E102" s="8"/>
      <c r="F102" s="8"/>
      <c r="G102" s="8"/>
    </row>
    <row r="103" spans="1:7" x14ac:dyDescent="0.2">
      <c r="A103" s="3"/>
      <c r="B103" s="8"/>
      <c r="C103" s="8"/>
      <c r="D103" s="8"/>
      <c r="E103" s="8"/>
      <c r="F103" s="8"/>
      <c r="G103" s="8"/>
    </row>
    <row r="104" spans="1:7" x14ac:dyDescent="0.2">
      <c r="A104" s="3"/>
      <c r="B104" s="8"/>
      <c r="C104" s="8"/>
      <c r="D104" s="8"/>
      <c r="E104" s="8"/>
      <c r="F104" s="8"/>
      <c r="G104" s="8"/>
    </row>
    <row r="105" spans="1:7" x14ac:dyDescent="0.2">
      <c r="A105" s="3"/>
      <c r="B105" s="8"/>
      <c r="C105" s="8"/>
      <c r="D105" s="8"/>
      <c r="E105" s="8"/>
      <c r="F105" s="8"/>
      <c r="G105" s="8"/>
    </row>
    <row r="106" spans="1:7" x14ac:dyDescent="0.2">
      <c r="A106" s="3"/>
      <c r="B106" s="8"/>
      <c r="C106" s="8"/>
      <c r="D106" s="8"/>
      <c r="E106" s="8"/>
      <c r="F106" s="8"/>
      <c r="G106" s="8"/>
    </row>
    <row r="107" spans="1:7" x14ac:dyDescent="0.2">
      <c r="A107" s="3"/>
      <c r="B107" s="8"/>
      <c r="C107" s="8"/>
      <c r="D107" s="8"/>
      <c r="E107" s="8"/>
      <c r="F107" s="8"/>
      <c r="G107" s="8"/>
    </row>
    <row r="108" spans="1:7" x14ac:dyDescent="0.2">
      <c r="A108" s="3"/>
      <c r="B108" s="8"/>
      <c r="C108" s="8"/>
      <c r="D108" s="8"/>
      <c r="E108" s="8"/>
      <c r="F108" s="8"/>
      <c r="G108" s="8"/>
    </row>
  </sheetData>
  <mergeCells count="12">
    <mergeCell ref="A3:G3"/>
    <mergeCell ref="A4:G4"/>
    <mergeCell ref="A5:A7"/>
    <mergeCell ref="B5:G5"/>
    <mergeCell ref="D6:E6"/>
    <mergeCell ref="G6:G7"/>
    <mergeCell ref="A56:G56"/>
    <mergeCell ref="A57:G57"/>
    <mergeCell ref="A59:A61"/>
    <mergeCell ref="B59:C59"/>
    <mergeCell ref="D59:E59"/>
    <mergeCell ref="F59:G59"/>
  </mergeCells>
  <hyperlinks>
    <hyperlink ref="A1" location="содержание!A1" display="Содержание" xr:uid="{C8934202-7767-458C-BBCA-475C46BEAD4D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E3AE-B23C-42B2-885B-AFE4022C47A7}">
  <dimension ref="A1:H56"/>
  <sheetViews>
    <sheetView topLeftCell="A37" workbookViewId="0">
      <selection activeCell="K20" sqref="K20"/>
    </sheetView>
  </sheetViews>
  <sheetFormatPr defaultRowHeight="12.75" x14ac:dyDescent="0.2"/>
  <cols>
    <col min="1" max="1" width="27.5703125" customWidth="1"/>
  </cols>
  <sheetData>
    <row r="1" spans="1:8" s="3" customFormat="1" ht="13.5" customHeight="1" x14ac:dyDescent="0.2">
      <c r="A1" s="47" t="s">
        <v>140</v>
      </c>
      <c r="H1"/>
    </row>
    <row r="2" spans="1:8" x14ac:dyDescent="0.2">
      <c r="A2" s="60" t="s">
        <v>103</v>
      </c>
      <c r="B2" s="60"/>
      <c r="C2" s="60"/>
      <c r="D2" s="60"/>
      <c r="E2" s="60"/>
      <c r="F2" s="60"/>
      <c r="G2" s="60"/>
    </row>
    <row r="3" spans="1:8" x14ac:dyDescent="0.2">
      <c r="A3" s="61" t="s">
        <v>81</v>
      </c>
      <c r="B3" s="61"/>
      <c r="C3" s="61"/>
      <c r="D3" s="61"/>
      <c r="E3" s="61"/>
      <c r="F3" s="61"/>
      <c r="G3" s="61"/>
    </row>
    <row r="4" spans="1:8" x14ac:dyDescent="0.2">
      <c r="A4" s="62" t="s">
        <v>115</v>
      </c>
      <c r="B4" s="65" t="s">
        <v>1</v>
      </c>
      <c r="C4" s="66"/>
      <c r="D4" s="66"/>
      <c r="E4" s="66"/>
      <c r="F4" s="66"/>
      <c r="G4" s="67"/>
    </row>
    <row r="5" spans="1:8" ht="25.5" x14ac:dyDescent="0.2">
      <c r="A5" s="63"/>
      <c r="B5" s="18" t="s">
        <v>2</v>
      </c>
      <c r="C5" s="18" t="s">
        <v>3</v>
      </c>
      <c r="D5" s="72" t="s">
        <v>4</v>
      </c>
      <c r="E5" s="72"/>
      <c r="F5" s="68" t="s">
        <v>116</v>
      </c>
      <c r="G5" s="70" t="s">
        <v>117</v>
      </c>
    </row>
    <row r="6" spans="1:8" x14ac:dyDescent="0.2">
      <c r="A6" s="64"/>
      <c r="B6" s="17" t="s">
        <v>6</v>
      </c>
      <c r="C6" s="17" t="s">
        <v>6</v>
      </c>
      <c r="D6" s="17" t="s">
        <v>7</v>
      </c>
      <c r="E6" s="17" t="s">
        <v>6</v>
      </c>
      <c r="F6" s="69"/>
      <c r="G6" s="71"/>
    </row>
    <row r="7" spans="1:8" x14ac:dyDescent="0.2">
      <c r="A7" s="11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</row>
    <row r="8" spans="1:8" x14ac:dyDescent="0.2">
      <c r="A8" s="1"/>
      <c r="B8" s="1"/>
      <c r="C8" s="1"/>
      <c r="D8" s="1"/>
      <c r="E8" s="1"/>
      <c r="F8" s="1"/>
      <c r="G8" s="1"/>
    </row>
    <row r="9" spans="1:8" ht="25.5" x14ac:dyDescent="0.2">
      <c r="A9" s="20" t="s">
        <v>8</v>
      </c>
      <c r="B9" s="21">
        <v>12972.85</v>
      </c>
      <c r="C9" s="21">
        <v>12972.85</v>
      </c>
      <c r="D9" s="21">
        <v>7982</v>
      </c>
      <c r="E9" s="21">
        <f>E11+E16+E23</f>
        <v>7831.5</v>
      </c>
      <c r="F9" s="22">
        <f>E9/D9*100</f>
        <v>98.114507642194937</v>
      </c>
      <c r="G9" s="22">
        <f>E9/C9*100</f>
        <v>60.368384741980364</v>
      </c>
    </row>
    <row r="10" spans="1:8" x14ac:dyDescent="0.2">
      <c r="A10" s="20"/>
      <c r="B10" s="21"/>
      <c r="C10" s="21"/>
      <c r="D10" s="21"/>
      <c r="E10" s="21"/>
      <c r="F10" s="22"/>
      <c r="G10" s="22"/>
    </row>
    <row r="11" spans="1:8" x14ac:dyDescent="0.2">
      <c r="A11" s="20" t="s">
        <v>10</v>
      </c>
      <c r="B11" s="21">
        <v>3905</v>
      </c>
      <c r="C11" s="21">
        <v>3905</v>
      </c>
      <c r="D11" s="21">
        <v>571</v>
      </c>
      <c r="E11" s="26">
        <v>629</v>
      </c>
      <c r="F11" s="22">
        <v>110.2</v>
      </c>
      <c r="G11" s="22">
        <v>16.100000000000001</v>
      </c>
    </row>
    <row r="12" spans="1:8" x14ac:dyDescent="0.2">
      <c r="A12" s="12" t="s">
        <v>11</v>
      </c>
      <c r="B12" s="15">
        <v>327</v>
      </c>
      <c r="C12" s="15">
        <v>327</v>
      </c>
      <c r="D12" s="15">
        <v>183</v>
      </c>
      <c r="E12" s="13">
        <v>183</v>
      </c>
      <c r="F12" s="14">
        <v>100</v>
      </c>
      <c r="G12" s="14">
        <v>56</v>
      </c>
    </row>
    <row r="13" spans="1:8" x14ac:dyDescent="0.2">
      <c r="A13" s="12" t="s">
        <v>12</v>
      </c>
      <c r="B13" s="15">
        <v>3240</v>
      </c>
      <c r="C13" s="15">
        <v>3240</v>
      </c>
      <c r="D13" s="15">
        <v>326</v>
      </c>
      <c r="E13" s="13">
        <v>350</v>
      </c>
      <c r="F13" s="14">
        <v>107.4</v>
      </c>
      <c r="G13" s="14">
        <v>10.8</v>
      </c>
    </row>
    <row r="14" spans="1:8" x14ac:dyDescent="0.2">
      <c r="A14" s="12" t="s">
        <v>13</v>
      </c>
      <c r="B14" s="15">
        <v>338</v>
      </c>
      <c r="C14" s="15">
        <v>338</v>
      </c>
      <c r="D14" s="15">
        <v>62</v>
      </c>
      <c r="E14" s="13">
        <v>96</v>
      </c>
      <c r="F14" s="14">
        <v>154.80000000000001</v>
      </c>
      <c r="G14" s="14">
        <v>28.4</v>
      </c>
    </row>
    <row r="15" spans="1:8" x14ac:dyDescent="0.2">
      <c r="A15" s="12"/>
      <c r="B15" s="15"/>
      <c r="C15" s="15"/>
      <c r="D15" s="15"/>
      <c r="E15" s="15"/>
      <c r="F15" s="14"/>
      <c r="G15" s="14"/>
    </row>
    <row r="16" spans="1:8" ht="25.5" x14ac:dyDescent="0.2">
      <c r="A16" s="20" t="s">
        <v>18</v>
      </c>
      <c r="B16" s="21">
        <v>5649.5</v>
      </c>
      <c r="C16" s="21">
        <v>5649.5</v>
      </c>
      <c r="D16" s="21">
        <v>4988</v>
      </c>
      <c r="E16" s="21">
        <v>4992.5</v>
      </c>
      <c r="F16" s="22">
        <v>100.1</v>
      </c>
      <c r="G16" s="22">
        <v>88.4</v>
      </c>
    </row>
    <row r="17" spans="1:7" x14ac:dyDescent="0.2">
      <c r="A17" s="12" t="s">
        <v>19</v>
      </c>
      <c r="B17" s="15">
        <v>98</v>
      </c>
      <c r="C17" s="15">
        <v>98</v>
      </c>
      <c r="D17" s="15">
        <v>75</v>
      </c>
      <c r="E17" s="15" t="s">
        <v>9</v>
      </c>
      <c r="F17" s="14" t="s">
        <v>9</v>
      </c>
      <c r="G17" s="14" t="s">
        <v>9</v>
      </c>
    </row>
    <row r="18" spans="1:7" x14ac:dyDescent="0.2">
      <c r="A18" s="12" t="s">
        <v>22</v>
      </c>
      <c r="B18" s="15">
        <v>1639</v>
      </c>
      <c r="C18" s="15">
        <v>1639</v>
      </c>
      <c r="D18" s="15">
        <v>1508</v>
      </c>
      <c r="E18" s="15">
        <v>1519</v>
      </c>
      <c r="F18" s="14">
        <v>100.7</v>
      </c>
      <c r="G18" s="14">
        <v>92.7</v>
      </c>
    </row>
    <row r="19" spans="1:7" x14ac:dyDescent="0.2">
      <c r="A19" s="12" t="s">
        <v>23</v>
      </c>
      <c r="B19" s="15">
        <v>527</v>
      </c>
      <c r="C19" s="15">
        <v>527</v>
      </c>
      <c r="D19" s="15">
        <v>527</v>
      </c>
      <c r="E19" s="15">
        <v>527</v>
      </c>
      <c r="F19" s="14">
        <v>100</v>
      </c>
      <c r="G19" s="14">
        <v>100</v>
      </c>
    </row>
    <row r="20" spans="1:7" x14ac:dyDescent="0.2">
      <c r="A20" s="12" t="s">
        <v>25</v>
      </c>
      <c r="B20" s="15">
        <v>3328</v>
      </c>
      <c r="C20" s="15">
        <v>3328</v>
      </c>
      <c r="D20" s="15">
        <v>2803</v>
      </c>
      <c r="E20" s="15">
        <v>2889</v>
      </c>
      <c r="F20" s="14">
        <v>103.1</v>
      </c>
      <c r="G20" s="14">
        <v>86.8</v>
      </c>
    </row>
    <row r="21" spans="1:7" x14ac:dyDescent="0.2">
      <c r="A21" s="12" t="s">
        <v>30</v>
      </c>
      <c r="B21" s="15">
        <v>57.5</v>
      </c>
      <c r="C21" s="15">
        <v>57.5</v>
      </c>
      <c r="D21" s="15">
        <v>75</v>
      </c>
      <c r="E21" s="15">
        <v>57.5</v>
      </c>
      <c r="F21" s="14">
        <v>76.7</v>
      </c>
      <c r="G21" s="14">
        <v>100</v>
      </c>
    </row>
    <row r="22" spans="1:7" x14ac:dyDescent="0.2">
      <c r="A22" s="12"/>
      <c r="B22" s="15"/>
      <c r="C22" s="15"/>
      <c r="D22" s="15"/>
      <c r="E22" s="15"/>
      <c r="F22" s="14"/>
      <c r="G22" s="14"/>
    </row>
    <row r="23" spans="1:7" x14ac:dyDescent="0.2">
      <c r="A23" s="20" t="s">
        <v>48</v>
      </c>
      <c r="B23" s="21">
        <v>3418.35</v>
      </c>
      <c r="C23" s="21">
        <v>3418.35</v>
      </c>
      <c r="D23" s="21">
        <v>2423</v>
      </c>
      <c r="E23" s="21">
        <v>2210</v>
      </c>
      <c r="F23" s="22">
        <v>91.2</v>
      </c>
      <c r="G23" s="22">
        <v>64.7</v>
      </c>
    </row>
    <row r="24" spans="1:7" x14ac:dyDescent="0.2">
      <c r="A24" s="12" t="s">
        <v>50</v>
      </c>
      <c r="B24" s="15">
        <v>83.5</v>
      </c>
      <c r="C24" s="15">
        <v>83.5</v>
      </c>
      <c r="D24" s="15" t="s">
        <v>9</v>
      </c>
      <c r="E24" s="15" t="s">
        <v>9</v>
      </c>
      <c r="F24" s="14" t="s">
        <v>9</v>
      </c>
      <c r="G24" s="14" t="s">
        <v>9</v>
      </c>
    </row>
    <row r="25" spans="1:7" x14ac:dyDescent="0.2">
      <c r="A25" s="12" t="s">
        <v>51</v>
      </c>
      <c r="B25" s="15">
        <v>110</v>
      </c>
      <c r="C25" s="15">
        <v>110</v>
      </c>
      <c r="D25" s="15" t="s">
        <v>9</v>
      </c>
      <c r="E25" s="15">
        <v>23</v>
      </c>
      <c r="F25" s="14" t="s">
        <v>9</v>
      </c>
      <c r="G25" s="14">
        <v>20.9</v>
      </c>
    </row>
    <row r="26" spans="1:7" x14ac:dyDescent="0.2">
      <c r="A26" s="12" t="s">
        <v>52</v>
      </c>
      <c r="B26" s="15">
        <v>112.15</v>
      </c>
      <c r="C26" s="15">
        <v>112.15</v>
      </c>
      <c r="D26" s="15" t="s">
        <v>9</v>
      </c>
      <c r="E26" s="15" t="s">
        <v>9</v>
      </c>
      <c r="F26" s="14" t="s">
        <v>9</v>
      </c>
      <c r="G26" s="14" t="s">
        <v>9</v>
      </c>
    </row>
    <row r="27" spans="1:7" x14ac:dyDescent="0.2">
      <c r="A27" s="12" t="s">
        <v>56</v>
      </c>
      <c r="B27" s="15">
        <v>3112.7</v>
      </c>
      <c r="C27" s="15">
        <v>3112.7</v>
      </c>
      <c r="D27" s="15">
        <v>2423</v>
      </c>
      <c r="E27" s="15">
        <v>2187</v>
      </c>
      <c r="F27" s="14">
        <v>90.3</v>
      </c>
      <c r="G27" s="14">
        <v>70.3</v>
      </c>
    </row>
    <row r="28" spans="1:7" x14ac:dyDescent="0.2">
      <c r="A28" s="3"/>
      <c r="B28" s="8"/>
      <c r="C28" s="8"/>
      <c r="D28" s="8"/>
      <c r="E28" s="8"/>
      <c r="F28" s="8"/>
      <c r="G28" s="8"/>
    </row>
    <row r="29" spans="1:7" x14ac:dyDescent="0.2">
      <c r="A29" s="3"/>
      <c r="B29" s="8"/>
      <c r="C29" s="8"/>
      <c r="D29" s="8"/>
      <c r="E29" s="8"/>
      <c r="F29" s="8"/>
      <c r="G29" s="8"/>
    </row>
    <row r="30" spans="1:7" x14ac:dyDescent="0.2">
      <c r="A30" s="3"/>
      <c r="B30" s="8"/>
      <c r="C30" s="8"/>
      <c r="D30" s="8"/>
      <c r="E30" s="8"/>
      <c r="F30" s="8"/>
      <c r="G30" s="8"/>
    </row>
    <row r="31" spans="1:7" x14ac:dyDescent="0.2">
      <c r="A31" s="60" t="s">
        <v>104</v>
      </c>
      <c r="B31" s="60"/>
      <c r="C31" s="60"/>
      <c r="D31" s="60"/>
      <c r="E31" s="60"/>
      <c r="F31" s="60"/>
      <c r="G31" s="60"/>
    </row>
    <row r="32" spans="1:7" x14ac:dyDescent="0.2">
      <c r="A32" s="60" t="s">
        <v>93</v>
      </c>
      <c r="B32" s="60"/>
      <c r="C32" s="60"/>
      <c r="D32" s="60"/>
      <c r="E32" s="60"/>
      <c r="F32" s="60"/>
      <c r="G32" s="60"/>
    </row>
    <row r="33" spans="1:7" x14ac:dyDescent="0.2">
      <c r="A33" s="3"/>
      <c r="B33" s="8"/>
      <c r="C33" s="8"/>
      <c r="D33" s="8"/>
      <c r="E33" s="8"/>
      <c r="F33" s="8"/>
      <c r="G33" s="8" t="s">
        <v>87</v>
      </c>
    </row>
    <row r="34" spans="1:7" x14ac:dyDescent="0.2">
      <c r="A34" s="62" t="s">
        <v>115</v>
      </c>
      <c r="B34" s="30" t="s">
        <v>1</v>
      </c>
      <c r="C34" s="24"/>
      <c r="D34" s="74" t="s">
        <v>88</v>
      </c>
      <c r="E34" s="75"/>
      <c r="F34" s="74" t="s">
        <v>89</v>
      </c>
      <c r="G34" s="75"/>
    </row>
    <row r="35" spans="1:7" x14ac:dyDescent="0.2">
      <c r="A35" s="63"/>
      <c r="B35" s="16" t="s">
        <v>7</v>
      </c>
      <c r="C35" s="27" t="s">
        <v>6</v>
      </c>
      <c r="D35" s="16" t="s">
        <v>90</v>
      </c>
      <c r="E35" s="27" t="s">
        <v>91</v>
      </c>
      <c r="F35" s="16" t="s">
        <v>7</v>
      </c>
      <c r="G35" s="16" t="s">
        <v>6</v>
      </c>
    </row>
    <row r="36" spans="1:7" x14ac:dyDescent="0.2">
      <c r="A36" s="64"/>
      <c r="B36" s="11">
        <v>1</v>
      </c>
      <c r="C36" s="11">
        <v>2</v>
      </c>
      <c r="D36" s="11">
        <v>3</v>
      </c>
      <c r="E36" s="11">
        <v>4</v>
      </c>
      <c r="F36" s="11">
        <v>5</v>
      </c>
      <c r="G36" s="11">
        <v>6</v>
      </c>
    </row>
    <row r="37" spans="1:7" x14ac:dyDescent="0.2">
      <c r="A37" s="27"/>
      <c r="B37" s="1"/>
      <c r="C37" s="1"/>
      <c r="D37" s="1"/>
      <c r="E37" s="1"/>
      <c r="F37" s="1"/>
      <c r="G37" s="1"/>
    </row>
    <row r="38" spans="1:7" ht="25.5" x14ac:dyDescent="0.2">
      <c r="A38" s="20" t="s">
        <v>8</v>
      </c>
      <c r="B38" s="21">
        <v>361375.9</v>
      </c>
      <c r="C38" s="21">
        <f>C40+C45+C52</f>
        <v>364401.2</v>
      </c>
      <c r="D38" s="22">
        <f>C38/B38*100</f>
        <v>100.8371615262667</v>
      </c>
      <c r="E38" s="21">
        <f>C38-B38</f>
        <v>3025.2999999999884</v>
      </c>
      <c r="F38" s="22">
        <v>45.3</v>
      </c>
      <c r="G38" s="22">
        <v>46.5</v>
      </c>
    </row>
    <row r="39" spans="1:7" x14ac:dyDescent="0.2">
      <c r="A39" s="20"/>
      <c r="B39" s="21"/>
      <c r="C39" s="21"/>
      <c r="D39" s="22"/>
      <c r="E39" s="21"/>
      <c r="F39" s="22"/>
      <c r="G39" s="22"/>
    </row>
    <row r="40" spans="1:7" x14ac:dyDescent="0.2">
      <c r="A40" s="20" t="s">
        <v>10</v>
      </c>
      <c r="B40" s="21">
        <v>21226</v>
      </c>
      <c r="C40" s="26">
        <v>23852</v>
      </c>
      <c r="D40" s="26">
        <v>112.4</v>
      </c>
      <c r="E40" s="26">
        <v>2626</v>
      </c>
      <c r="F40" s="22">
        <v>37.200000000000003</v>
      </c>
      <c r="G40" s="22">
        <v>39.200000000000003</v>
      </c>
    </row>
    <row r="41" spans="1:7" x14ac:dyDescent="0.2">
      <c r="A41" s="12" t="s">
        <v>11</v>
      </c>
      <c r="B41" s="15">
        <v>6076</v>
      </c>
      <c r="C41" s="13">
        <v>6080</v>
      </c>
      <c r="D41" s="13">
        <v>100.1</v>
      </c>
      <c r="E41" s="13">
        <v>4</v>
      </c>
      <c r="F41" s="14">
        <v>33.200000000000003</v>
      </c>
      <c r="G41" s="14">
        <v>33.200000000000003</v>
      </c>
    </row>
    <row r="42" spans="1:7" x14ac:dyDescent="0.2">
      <c r="A42" s="12" t="s">
        <v>12</v>
      </c>
      <c r="B42" s="15">
        <v>12940</v>
      </c>
      <c r="C42" s="13">
        <v>14000</v>
      </c>
      <c r="D42" s="13">
        <v>108.2</v>
      </c>
      <c r="E42" s="13">
        <v>1060</v>
      </c>
      <c r="F42" s="14">
        <v>39.700000000000003</v>
      </c>
      <c r="G42" s="14">
        <v>40</v>
      </c>
    </row>
    <row r="43" spans="1:7" x14ac:dyDescent="0.2">
      <c r="A43" s="12" t="s">
        <v>13</v>
      </c>
      <c r="B43" s="15">
        <v>2210</v>
      </c>
      <c r="C43" s="13">
        <v>3772</v>
      </c>
      <c r="D43" s="13">
        <v>170.7</v>
      </c>
      <c r="E43" s="13">
        <v>1562</v>
      </c>
      <c r="F43" s="14">
        <v>35.6</v>
      </c>
      <c r="G43" s="14">
        <v>39.299999999999997</v>
      </c>
    </row>
    <row r="44" spans="1:7" x14ac:dyDescent="0.2">
      <c r="A44" s="12"/>
      <c r="B44" s="15"/>
      <c r="C44" s="15"/>
      <c r="D44" s="14"/>
      <c r="E44" s="15"/>
      <c r="F44" s="14"/>
      <c r="G44" s="14"/>
    </row>
    <row r="45" spans="1:7" ht="25.5" x14ac:dyDescent="0.2">
      <c r="A45" s="20" t="s">
        <v>18</v>
      </c>
      <c r="B45" s="21">
        <v>252478</v>
      </c>
      <c r="C45" s="21">
        <v>258143.2</v>
      </c>
      <c r="D45" s="22">
        <v>102.2</v>
      </c>
      <c r="E45" s="21">
        <v>5665.2000000000098</v>
      </c>
      <c r="F45" s="22">
        <v>50.6</v>
      </c>
      <c r="G45" s="22">
        <v>51.7</v>
      </c>
    </row>
    <row r="46" spans="1:7" x14ac:dyDescent="0.2">
      <c r="A46" s="12" t="s">
        <v>19</v>
      </c>
      <c r="B46" s="15">
        <v>1660</v>
      </c>
      <c r="C46" s="15" t="s">
        <v>9</v>
      </c>
      <c r="D46" s="14" t="s">
        <v>9</v>
      </c>
      <c r="E46" s="15">
        <v>-1660</v>
      </c>
      <c r="F46" s="14">
        <v>22.1</v>
      </c>
      <c r="G46" s="14" t="s">
        <v>9</v>
      </c>
    </row>
    <row r="47" spans="1:7" x14ac:dyDescent="0.2">
      <c r="A47" s="12" t="s">
        <v>22</v>
      </c>
      <c r="B47" s="15">
        <v>69566</v>
      </c>
      <c r="C47" s="15">
        <v>72653</v>
      </c>
      <c r="D47" s="14">
        <v>104.4</v>
      </c>
      <c r="E47" s="15">
        <v>3087</v>
      </c>
      <c r="F47" s="14">
        <v>46.1</v>
      </c>
      <c r="G47" s="14">
        <v>47.8</v>
      </c>
    </row>
    <row r="48" spans="1:7" x14ac:dyDescent="0.2">
      <c r="A48" s="12" t="s">
        <v>23</v>
      </c>
      <c r="B48" s="15">
        <v>21632</v>
      </c>
      <c r="C48" s="15">
        <v>21652</v>
      </c>
      <c r="D48" s="14">
        <v>100.1</v>
      </c>
      <c r="E48" s="15">
        <v>20</v>
      </c>
      <c r="F48" s="14">
        <v>41</v>
      </c>
      <c r="G48" s="14">
        <v>41.1</v>
      </c>
    </row>
    <row r="49" spans="1:7" x14ac:dyDescent="0.2">
      <c r="A49" s="12" t="s">
        <v>25</v>
      </c>
      <c r="B49" s="15">
        <v>156170</v>
      </c>
      <c r="C49" s="15">
        <v>161906.20000000001</v>
      </c>
      <c r="D49" s="14">
        <v>103.7</v>
      </c>
      <c r="E49" s="15">
        <v>5736.2000000000098</v>
      </c>
      <c r="F49" s="14">
        <v>55.7</v>
      </c>
      <c r="G49" s="14">
        <v>56</v>
      </c>
    </row>
    <row r="50" spans="1:7" x14ac:dyDescent="0.2">
      <c r="A50" s="12" t="s">
        <v>30</v>
      </c>
      <c r="B50" s="15">
        <v>3450</v>
      </c>
      <c r="C50" s="15">
        <v>1932</v>
      </c>
      <c r="D50" s="14">
        <v>56</v>
      </c>
      <c r="E50" s="15">
        <v>-1518</v>
      </c>
      <c r="F50" s="14">
        <v>46</v>
      </c>
      <c r="G50" s="14">
        <v>33.6</v>
      </c>
    </row>
    <row r="51" spans="1:7" x14ac:dyDescent="0.2">
      <c r="A51" s="12"/>
      <c r="B51" s="15"/>
      <c r="C51" s="15"/>
      <c r="D51" s="14"/>
      <c r="E51" s="15"/>
      <c r="F51" s="14"/>
      <c r="G51" s="14"/>
    </row>
    <row r="52" spans="1:7" x14ac:dyDescent="0.2">
      <c r="A52" s="20" t="s">
        <v>48</v>
      </c>
      <c r="B52" s="21">
        <v>87671.9</v>
      </c>
      <c r="C52" s="21">
        <v>82406</v>
      </c>
      <c r="D52" s="22">
        <v>94</v>
      </c>
      <c r="E52" s="21">
        <v>-5265.8999999999896</v>
      </c>
      <c r="F52" s="22">
        <v>36.200000000000003</v>
      </c>
      <c r="G52" s="22">
        <v>37.299999999999997</v>
      </c>
    </row>
    <row r="53" spans="1:7" x14ac:dyDescent="0.2">
      <c r="A53" s="12" t="s">
        <v>51</v>
      </c>
      <c r="B53" s="15" t="s">
        <v>9</v>
      </c>
      <c r="C53" s="15">
        <v>931</v>
      </c>
      <c r="D53" s="14" t="s">
        <v>9</v>
      </c>
      <c r="E53" s="15">
        <v>931</v>
      </c>
      <c r="F53" s="14" t="s">
        <v>9</v>
      </c>
      <c r="G53" s="14">
        <v>40.5</v>
      </c>
    </row>
    <row r="54" spans="1:7" x14ac:dyDescent="0.2">
      <c r="A54" s="12" t="s">
        <v>56</v>
      </c>
      <c r="B54" s="15">
        <v>87671.9</v>
      </c>
      <c r="C54" s="15">
        <v>81475</v>
      </c>
      <c r="D54" s="14">
        <v>92.9</v>
      </c>
      <c r="E54" s="15">
        <v>-6196.8999999999896</v>
      </c>
      <c r="F54" s="14">
        <v>36.200000000000003</v>
      </c>
      <c r="G54" s="14">
        <v>37.299999999999997</v>
      </c>
    </row>
    <row r="55" spans="1:7" x14ac:dyDescent="0.2">
      <c r="A55" s="12"/>
      <c r="B55" s="15"/>
      <c r="C55" s="15"/>
      <c r="D55" s="14"/>
      <c r="E55" s="15"/>
      <c r="F55" s="14"/>
      <c r="G55" s="14"/>
    </row>
    <row r="56" spans="1:7" x14ac:dyDescent="0.2">
      <c r="A56" s="12"/>
      <c r="B56" s="15"/>
      <c r="C56" s="15"/>
      <c r="D56" s="14"/>
      <c r="E56" s="15"/>
      <c r="F56" s="14"/>
      <c r="G56" s="14"/>
    </row>
  </sheetData>
  <mergeCells count="12">
    <mergeCell ref="A2:G2"/>
    <mergeCell ref="D5:E5"/>
    <mergeCell ref="B4:G4"/>
    <mergeCell ref="A3:G3"/>
    <mergeCell ref="A4:A6"/>
    <mergeCell ref="F5:F6"/>
    <mergeCell ref="G5:G6"/>
    <mergeCell ref="A31:G31"/>
    <mergeCell ref="A32:G32"/>
    <mergeCell ref="A34:A36"/>
    <mergeCell ref="D34:E34"/>
    <mergeCell ref="F34:G34"/>
  </mergeCells>
  <hyperlinks>
    <hyperlink ref="A1" location="содержание!A1" display="Содержание" xr:uid="{A647298F-D9D9-4463-8353-C5BD385A95A3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5F8EA-ADEB-4ADC-965A-C6A1B7176D50}">
  <dimension ref="A1:H125"/>
  <sheetViews>
    <sheetView workbookViewId="0">
      <selection activeCell="I20" sqref="I20"/>
    </sheetView>
  </sheetViews>
  <sheetFormatPr defaultRowHeight="12.75" x14ac:dyDescent="0.2"/>
  <cols>
    <col min="1" max="1" width="31.7109375" customWidth="1"/>
  </cols>
  <sheetData>
    <row r="1" spans="1:8" s="3" customFormat="1" ht="13.5" customHeight="1" x14ac:dyDescent="0.2">
      <c r="A1" s="47" t="s">
        <v>140</v>
      </c>
      <c r="H1"/>
    </row>
    <row r="3" spans="1:8" x14ac:dyDescent="0.2">
      <c r="A3" s="60" t="s">
        <v>105</v>
      </c>
      <c r="B3" s="60"/>
      <c r="C3" s="60"/>
      <c r="D3" s="60"/>
      <c r="E3" s="60"/>
      <c r="F3" s="60"/>
      <c r="G3" s="60"/>
    </row>
    <row r="4" spans="1:8" x14ac:dyDescent="0.2">
      <c r="A4" s="61" t="s">
        <v>81</v>
      </c>
      <c r="B4" s="61"/>
      <c r="C4" s="61"/>
      <c r="D4" s="61"/>
      <c r="E4" s="61"/>
      <c r="F4" s="61"/>
      <c r="G4" s="61"/>
    </row>
    <row r="5" spans="1:8" x14ac:dyDescent="0.2">
      <c r="A5" s="62" t="s">
        <v>115</v>
      </c>
      <c r="B5" s="65" t="s">
        <v>1</v>
      </c>
      <c r="C5" s="66"/>
      <c r="D5" s="66"/>
      <c r="E5" s="66"/>
      <c r="F5" s="66"/>
      <c r="G5" s="67"/>
    </row>
    <row r="6" spans="1:8" x14ac:dyDescent="0.2">
      <c r="A6" s="63"/>
      <c r="B6" s="68" t="s">
        <v>120</v>
      </c>
      <c r="C6" s="68" t="s">
        <v>121</v>
      </c>
      <c r="D6" s="72" t="s">
        <v>4</v>
      </c>
      <c r="E6" s="72"/>
      <c r="F6" s="68" t="s">
        <v>122</v>
      </c>
      <c r="G6" s="68" t="s">
        <v>123</v>
      </c>
    </row>
    <row r="7" spans="1:8" x14ac:dyDescent="0.2">
      <c r="A7" s="64"/>
      <c r="B7" s="69"/>
      <c r="C7" s="69"/>
      <c r="D7" s="19" t="s">
        <v>7</v>
      </c>
      <c r="E7" s="19" t="s">
        <v>6</v>
      </c>
      <c r="F7" s="69"/>
      <c r="G7" s="69"/>
    </row>
    <row r="8" spans="1:8" x14ac:dyDescent="0.2">
      <c r="A8" s="4"/>
      <c r="B8" s="25">
        <v>1</v>
      </c>
      <c r="C8" s="25">
        <v>2</v>
      </c>
      <c r="D8" s="25">
        <v>3</v>
      </c>
      <c r="E8" s="25">
        <v>4</v>
      </c>
      <c r="F8" s="25">
        <v>5</v>
      </c>
      <c r="G8" s="25">
        <v>6</v>
      </c>
    </row>
    <row r="9" spans="1:8" x14ac:dyDescent="0.2">
      <c r="A9" s="3"/>
      <c r="B9" s="27"/>
      <c r="C9" s="27"/>
      <c r="D9" s="27"/>
      <c r="E9" s="27"/>
      <c r="F9" s="27"/>
      <c r="G9" s="27"/>
    </row>
    <row r="10" spans="1:8" x14ac:dyDescent="0.2">
      <c r="A10" s="20" t="s">
        <v>8</v>
      </c>
      <c r="B10" s="21">
        <v>13348.2</v>
      </c>
      <c r="C10" s="21">
        <v>13348.2</v>
      </c>
      <c r="D10" s="21">
        <v>10611.3</v>
      </c>
      <c r="E10" s="21">
        <v>12507.2</v>
      </c>
      <c r="F10" s="22">
        <v>117.9</v>
      </c>
      <c r="G10" s="22">
        <v>93.7</v>
      </c>
    </row>
    <row r="11" spans="1:8" x14ac:dyDescent="0.2">
      <c r="A11" s="20"/>
      <c r="B11" s="21"/>
      <c r="C11" s="21"/>
      <c r="D11" s="21"/>
      <c r="E11" s="21"/>
      <c r="F11" s="22"/>
      <c r="G11" s="22"/>
    </row>
    <row r="12" spans="1:8" x14ac:dyDescent="0.2">
      <c r="A12" s="20" t="s">
        <v>10</v>
      </c>
      <c r="B12" s="21">
        <v>873.5</v>
      </c>
      <c r="C12" s="21">
        <v>873.5</v>
      </c>
      <c r="D12" s="21">
        <v>907.6</v>
      </c>
      <c r="E12" s="21">
        <v>822.5</v>
      </c>
      <c r="F12" s="22">
        <v>90.6</v>
      </c>
      <c r="G12" s="22">
        <v>94.2</v>
      </c>
    </row>
    <row r="13" spans="1:8" x14ac:dyDescent="0.2">
      <c r="A13" s="12" t="s">
        <v>11</v>
      </c>
      <c r="B13" s="15">
        <v>219</v>
      </c>
      <c r="C13" s="15">
        <v>219</v>
      </c>
      <c r="D13" s="15">
        <v>168</v>
      </c>
      <c r="E13" s="15">
        <v>168</v>
      </c>
      <c r="F13" s="14">
        <v>100</v>
      </c>
      <c r="G13" s="14">
        <v>76.7</v>
      </c>
    </row>
    <row r="14" spans="1:8" x14ac:dyDescent="0.2">
      <c r="A14" s="12" t="s">
        <v>12</v>
      </c>
      <c r="B14" s="15">
        <v>80</v>
      </c>
      <c r="C14" s="15">
        <v>80</v>
      </c>
      <c r="D14" s="15">
        <v>138.6</v>
      </c>
      <c r="E14" s="15">
        <v>80</v>
      </c>
      <c r="F14" s="14">
        <v>57.7</v>
      </c>
      <c r="G14" s="14">
        <v>100</v>
      </c>
    </row>
    <row r="15" spans="1:8" x14ac:dyDescent="0.2">
      <c r="A15" s="12" t="s">
        <v>13</v>
      </c>
      <c r="B15" s="15">
        <v>524.5</v>
      </c>
      <c r="C15" s="15">
        <v>524.5</v>
      </c>
      <c r="D15" s="15">
        <v>551</v>
      </c>
      <c r="E15" s="15">
        <v>524.5</v>
      </c>
      <c r="F15" s="14">
        <v>95.2</v>
      </c>
      <c r="G15" s="14">
        <v>100</v>
      </c>
    </row>
    <row r="16" spans="1:8" x14ac:dyDescent="0.2">
      <c r="A16" s="12" t="s">
        <v>14</v>
      </c>
      <c r="B16" s="15">
        <v>65.5</v>
      </c>
      <c r="C16" s="15">
        <v>65.5</v>
      </c>
      <c r="D16" s="15">
        <v>96</v>
      </c>
      <c r="E16" s="15">
        <v>65.5</v>
      </c>
      <c r="F16" s="14">
        <v>68.2</v>
      </c>
      <c r="G16" s="14">
        <v>100</v>
      </c>
    </row>
    <row r="17" spans="1:7" x14ac:dyDescent="0.2">
      <c r="A17" s="12" t="s">
        <v>15</v>
      </c>
      <c r="B17" s="15">
        <v>5</v>
      </c>
      <c r="C17" s="15">
        <v>5</v>
      </c>
      <c r="D17" s="15">
        <v>5</v>
      </c>
      <c r="E17" s="15">
        <v>5</v>
      </c>
      <c r="F17" s="14">
        <v>100</v>
      </c>
      <c r="G17" s="14">
        <v>100</v>
      </c>
    </row>
    <row r="18" spans="1:7" x14ac:dyDescent="0.2">
      <c r="A18" s="12" t="s">
        <v>16</v>
      </c>
      <c r="B18" s="15">
        <v>45</v>
      </c>
      <c r="C18" s="15">
        <v>45</v>
      </c>
      <c r="D18" s="15">
        <v>45</v>
      </c>
      <c r="E18" s="15">
        <v>45</v>
      </c>
      <c r="F18" s="14">
        <v>100</v>
      </c>
      <c r="G18" s="14">
        <v>100</v>
      </c>
    </row>
    <row r="19" spans="1:7" x14ac:dyDescent="0.2">
      <c r="A19" s="12"/>
      <c r="B19" s="15"/>
      <c r="C19" s="15"/>
      <c r="D19" s="15"/>
      <c r="E19" s="15"/>
      <c r="F19" s="14"/>
      <c r="G19" s="14"/>
    </row>
    <row r="20" spans="1:7" x14ac:dyDescent="0.2">
      <c r="A20" s="20" t="s">
        <v>18</v>
      </c>
      <c r="B20" s="21">
        <v>2677.7</v>
      </c>
      <c r="C20" s="21">
        <v>2677.7</v>
      </c>
      <c r="D20" s="21">
        <v>2809.7</v>
      </c>
      <c r="E20" s="21">
        <v>2673.7</v>
      </c>
      <c r="F20" s="22">
        <v>95.2</v>
      </c>
      <c r="G20" s="22">
        <v>99.9</v>
      </c>
    </row>
    <row r="21" spans="1:7" x14ac:dyDescent="0.2">
      <c r="A21" s="12" t="s">
        <v>19</v>
      </c>
      <c r="B21" s="15">
        <v>263</v>
      </c>
      <c r="C21" s="15">
        <v>263</v>
      </c>
      <c r="D21" s="15">
        <v>263</v>
      </c>
      <c r="E21" s="15">
        <v>263</v>
      </c>
      <c r="F21" s="14">
        <v>100</v>
      </c>
      <c r="G21" s="14">
        <v>100</v>
      </c>
    </row>
    <row r="22" spans="1:7" x14ac:dyDescent="0.2">
      <c r="A22" s="12" t="s">
        <v>20</v>
      </c>
      <c r="B22" s="15">
        <v>98</v>
      </c>
      <c r="C22" s="15">
        <v>98</v>
      </c>
      <c r="D22" s="15">
        <v>97</v>
      </c>
      <c r="E22" s="15">
        <v>98</v>
      </c>
      <c r="F22" s="14">
        <v>101</v>
      </c>
      <c r="G22" s="14">
        <v>100</v>
      </c>
    </row>
    <row r="23" spans="1:7" x14ac:dyDescent="0.2">
      <c r="A23" s="12" t="s">
        <v>21</v>
      </c>
      <c r="B23" s="15">
        <v>1061.7</v>
      </c>
      <c r="C23" s="15">
        <v>1061.7</v>
      </c>
      <c r="D23" s="15">
        <v>1334.7</v>
      </c>
      <c r="E23" s="15">
        <v>1057.7</v>
      </c>
      <c r="F23" s="14">
        <v>79.2</v>
      </c>
      <c r="G23" s="14">
        <v>99.6</v>
      </c>
    </row>
    <row r="24" spans="1:7" x14ac:dyDescent="0.2">
      <c r="A24" s="12" t="s">
        <v>22</v>
      </c>
      <c r="B24" s="15">
        <v>279</v>
      </c>
      <c r="C24" s="15">
        <v>279</v>
      </c>
      <c r="D24" s="15">
        <v>325</v>
      </c>
      <c r="E24" s="15">
        <v>279</v>
      </c>
      <c r="F24" s="14">
        <v>85.8</v>
      </c>
      <c r="G24" s="14">
        <v>100</v>
      </c>
    </row>
    <row r="25" spans="1:7" x14ac:dyDescent="0.2">
      <c r="A25" s="12" t="s">
        <v>25</v>
      </c>
      <c r="B25" s="15">
        <v>656</v>
      </c>
      <c r="C25" s="15">
        <v>656</v>
      </c>
      <c r="D25" s="15">
        <v>453</v>
      </c>
      <c r="E25" s="15">
        <v>656</v>
      </c>
      <c r="F25" s="14">
        <v>144.80000000000001</v>
      </c>
      <c r="G25" s="14">
        <v>100</v>
      </c>
    </row>
    <row r="26" spans="1:7" x14ac:dyDescent="0.2">
      <c r="A26" s="12" t="s">
        <v>27</v>
      </c>
      <c r="B26" s="15">
        <v>100</v>
      </c>
      <c r="C26" s="15">
        <v>100</v>
      </c>
      <c r="D26" s="15">
        <v>120</v>
      </c>
      <c r="E26" s="15">
        <v>100</v>
      </c>
      <c r="F26" s="14">
        <v>83.3</v>
      </c>
      <c r="G26" s="14">
        <v>100</v>
      </c>
    </row>
    <row r="27" spans="1:7" x14ac:dyDescent="0.2">
      <c r="A27" s="12" t="s">
        <v>28</v>
      </c>
      <c r="B27" s="15">
        <v>70</v>
      </c>
      <c r="C27" s="15">
        <v>70</v>
      </c>
      <c r="D27" s="15">
        <v>20</v>
      </c>
      <c r="E27" s="15">
        <v>70</v>
      </c>
      <c r="F27" s="14">
        <v>350</v>
      </c>
      <c r="G27" s="14">
        <v>100</v>
      </c>
    </row>
    <row r="28" spans="1:7" x14ac:dyDescent="0.2">
      <c r="A28" s="12" t="s">
        <v>29</v>
      </c>
      <c r="B28" s="15">
        <v>95</v>
      </c>
      <c r="C28" s="15">
        <v>95</v>
      </c>
      <c r="D28" s="15">
        <v>92</v>
      </c>
      <c r="E28" s="15">
        <v>95</v>
      </c>
      <c r="F28" s="14">
        <v>103.3</v>
      </c>
      <c r="G28" s="14">
        <v>100</v>
      </c>
    </row>
    <row r="29" spans="1:7" x14ac:dyDescent="0.2">
      <c r="A29" s="12" t="s">
        <v>30</v>
      </c>
      <c r="B29" s="15">
        <v>153</v>
      </c>
      <c r="C29" s="15">
        <v>153</v>
      </c>
      <c r="D29" s="15">
        <v>202</v>
      </c>
      <c r="E29" s="15">
        <v>153</v>
      </c>
      <c r="F29" s="14">
        <v>75.7</v>
      </c>
      <c r="G29" s="14">
        <v>100</v>
      </c>
    </row>
    <row r="30" spans="1:7" x14ac:dyDescent="0.2">
      <c r="A30" s="12"/>
      <c r="B30" s="15"/>
      <c r="C30" s="15"/>
      <c r="D30" s="15"/>
      <c r="E30" s="15"/>
      <c r="F30" s="14"/>
      <c r="G30" s="14"/>
    </row>
    <row r="31" spans="1:7" x14ac:dyDescent="0.2">
      <c r="A31" s="20" t="s">
        <v>34</v>
      </c>
      <c r="B31" s="21">
        <v>188</v>
      </c>
      <c r="C31" s="21">
        <v>188</v>
      </c>
      <c r="D31" s="21">
        <v>94</v>
      </c>
      <c r="E31" s="21">
        <v>131</v>
      </c>
      <c r="F31" s="22">
        <v>139.4</v>
      </c>
      <c r="G31" s="22">
        <v>69.7</v>
      </c>
    </row>
    <row r="32" spans="1:7" x14ac:dyDescent="0.2">
      <c r="A32" s="12" t="s">
        <v>35</v>
      </c>
      <c r="B32" s="15">
        <v>124</v>
      </c>
      <c r="C32" s="15">
        <v>124</v>
      </c>
      <c r="D32" s="15">
        <v>74</v>
      </c>
      <c r="E32" s="15">
        <v>124</v>
      </c>
      <c r="F32" s="14">
        <v>167.6</v>
      </c>
      <c r="G32" s="14">
        <v>100</v>
      </c>
    </row>
    <row r="33" spans="1:7" x14ac:dyDescent="0.2">
      <c r="A33" s="12" t="s">
        <v>37</v>
      </c>
      <c r="B33" s="15">
        <v>32</v>
      </c>
      <c r="C33" s="15">
        <v>32</v>
      </c>
      <c r="D33" s="15" t="s">
        <v>9</v>
      </c>
      <c r="E33" s="15">
        <v>7</v>
      </c>
      <c r="F33" s="14" t="s">
        <v>9</v>
      </c>
      <c r="G33" s="14">
        <v>21.9</v>
      </c>
    </row>
    <row r="34" spans="1:7" x14ac:dyDescent="0.2">
      <c r="A34" s="12" t="s">
        <v>40</v>
      </c>
      <c r="B34" s="15">
        <v>32</v>
      </c>
      <c r="C34" s="15">
        <v>32</v>
      </c>
      <c r="D34" s="15">
        <v>20</v>
      </c>
      <c r="E34" s="15" t="s">
        <v>9</v>
      </c>
      <c r="F34" s="14" t="s">
        <v>9</v>
      </c>
      <c r="G34" s="14" t="s">
        <v>9</v>
      </c>
    </row>
    <row r="35" spans="1:7" x14ac:dyDescent="0.2">
      <c r="A35" s="12"/>
      <c r="B35" s="15"/>
      <c r="C35" s="15"/>
      <c r="D35" s="15"/>
      <c r="E35" s="15"/>
      <c r="F35" s="14"/>
      <c r="G35" s="14"/>
    </row>
    <row r="36" spans="1:7" x14ac:dyDescent="0.2">
      <c r="A36" s="20" t="s">
        <v>43</v>
      </c>
      <c r="B36" s="21">
        <v>242</v>
      </c>
      <c r="C36" s="21">
        <v>242</v>
      </c>
      <c r="D36" s="21">
        <v>111</v>
      </c>
      <c r="E36" s="21">
        <v>130</v>
      </c>
      <c r="F36" s="22">
        <v>117.1</v>
      </c>
      <c r="G36" s="22">
        <v>53.7</v>
      </c>
    </row>
    <row r="37" spans="1:7" x14ac:dyDescent="0.2">
      <c r="A37" s="12" t="s">
        <v>44</v>
      </c>
      <c r="B37" s="15">
        <v>122</v>
      </c>
      <c r="C37" s="15">
        <v>122</v>
      </c>
      <c r="D37" s="15">
        <v>111</v>
      </c>
      <c r="E37" s="15">
        <v>130</v>
      </c>
      <c r="F37" s="14">
        <v>117.1</v>
      </c>
      <c r="G37" s="14">
        <v>106.6</v>
      </c>
    </row>
    <row r="38" spans="1:7" x14ac:dyDescent="0.2">
      <c r="A38" s="12" t="s">
        <v>223</v>
      </c>
      <c r="B38" s="15">
        <v>120</v>
      </c>
      <c r="C38" s="15">
        <v>120</v>
      </c>
      <c r="D38" s="15" t="s">
        <v>9</v>
      </c>
      <c r="E38" s="15" t="s">
        <v>9</v>
      </c>
      <c r="F38" s="14" t="s">
        <v>9</v>
      </c>
      <c r="G38" s="14" t="s">
        <v>9</v>
      </c>
    </row>
    <row r="39" spans="1:7" x14ac:dyDescent="0.2">
      <c r="A39" s="12"/>
      <c r="B39" s="15"/>
      <c r="C39" s="15"/>
      <c r="D39" s="15"/>
      <c r="E39" s="15"/>
      <c r="F39" s="14"/>
      <c r="G39" s="14"/>
    </row>
    <row r="40" spans="1:7" x14ac:dyDescent="0.2">
      <c r="A40" s="20" t="s">
        <v>48</v>
      </c>
      <c r="B40" s="21">
        <v>1040</v>
      </c>
      <c r="C40" s="21">
        <v>1040</v>
      </c>
      <c r="D40" s="21">
        <v>1166</v>
      </c>
      <c r="E40" s="21">
        <v>1040</v>
      </c>
      <c r="F40" s="22">
        <v>89.2</v>
      </c>
      <c r="G40" s="22">
        <v>100</v>
      </c>
    </row>
    <row r="41" spans="1:7" x14ac:dyDescent="0.2">
      <c r="A41" s="12" t="s">
        <v>49</v>
      </c>
      <c r="B41" s="15">
        <v>16</v>
      </c>
      <c r="C41" s="15">
        <v>16</v>
      </c>
      <c r="D41" s="15">
        <v>16</v>
      </c>
      <c r="E41" s="15">
        <v>16</v>
      </c>
      <c r="F41" s="14">
        <v>100</v>
      </c>
      <c r="G41" s="14">
        <v>100</v>
      </c>
    </row>
    <row r="42" spans="1:7" x14ac:dyDescent="0.2">
      <c r="A42" s="12" t="s">
        <v>52</v>
      </c>
      <c r="B42" s="15">
        <v>268</v>
      </c>
      <c r="C42" s="15">
        <v>268</v>
      </c>
      <c r="D42" s="15">
        <v>353</v>
      </c>
      <c r="E42" s="15">
        <v>268</v>
      </c>
      <c r="F42" s="14">
        <v>75.900000000000006</v>
      </c>
      <c r="G42" s="14">
        <v>100</v>
      </c>
    </row>
    <row r="43" spans="1:7" x14ac:dyDescent="0.2">
      <c r="A43" s="12" t="s">
        <v>53</v>
      </c>
      <c r="B43" s="15">
        <v>40</v>
      </c>
      <c r="C43" s="15">
        <v>40</v>
      </c>
      <c r="D43" s="15">
        <v>40</v>
      </c>
      <c r="E43" s="15">
        <v>40</v>
      </c>
      <c r="F43" s="14">
        <v>100</v>
      </c>
      <c r="G43" s="14">
        <v>100</v>
      </c>
    </row>
    <row r="44" spans="1:7" x14ac:dyDescent="0.2">
      <c r="A44" s="12" t="s">
        <v>54</v>
      </c>
      <c r="B44" s="15">
        <v>699</v>
      </c>
      <c r="C44" s="15">
        <v>699</v>
      </c>
      <c r="D44" s="15">
        <v>747</v>
      </c>
      <c r="E44" s="15">
        <v>699</v>
      </c>
      <c r="F44" s="14">
        <v>93.6</v>
      </c>
      <c r="G44" s="14">
        <v>100</v>
      </c>
    </row>
    <row r="45" spans="1:7" x14ac:dyDescent="0.2">
      <c r="A45" s="12" t="s">
        <v>56</v>
      </c>
      <c r="B45" s="15">
        <v>57</v>
      </c>
      <c r="C45" s="15">
        <v>57</v>
      </c>
      <c r="D45" s="15">
        <v>50</v>
      </c>
      <c r="E45" s="15">
        <v>57</v>
      </c>
      <c r="F45" s="14">
        <v>114</v>
      </c>
      <c r="G45" s="14">
        <v>100</v>
      </c>
    </row>
    <row r="46" spans="1:7" x14ac:dyDescent="0.2">
      <c r="A46" s="12"/>
      <c r="B46" s="15"/>
      <c r="C46" s="15"/>
      <c r="D46" s="15"/>
      <c r="E46" s="15"/>
      <c r="F46" s="14"/>
      <c r="G46" s="14"/>
    </row>
    <row r="47" spans="1:7" x14ac:dyDescent="0.2">
      <c r="A47" s="20" t="s">
        <v>59</v>
      </c>
      <c r="B47" s="21">
        <v>760</v>
      </c>
      <c r="C47" s="21">
        <v>760</v>
      </c>
      <c r="D47" s="21">
        <v>557</v>
      </c>
      <c r="E47" s="21">
        <v>634</v>
      </c>
      <c r="F47" s="22">
        <v>113.8</v>
      </c>
      <c r="G47" s="22">
        <v>83.4</v>
      </c>
    </row>
    <row r="48" spans="1:7" x14ac:dyDescent="0.2">
      <c r="A48" s="12" t="s">
        <v>60</v>
      </c>
      <c r="B48" s="15">
        <v>25</v>
      </c>
      <c r="C48" s="15">
        <v>25</v>
      </c>
      <c r="D48" s="15">
        <v>5</v>
      </c>
      <c r="E48" s="15">
        <v>25</v>
      </c>
      <c r="F48" s="14">
        <v>500</v>
      </c>
      <c r="G48" s="14">
        <v>100</v>
      </c>
    </row>
    <row r="49" spans="1:7" x14ac:dyDescent="0.2">
      <c r="A49" s="12" t="s">
        <v>61</v>
      </c>
      <c r="B49" s="15">
        <v>482</v>
      </c>
      <c r="C49" s="15">
        <v>482</v>
      </c>
      <c r="D49" s="15">
        <v>315</v>
      </c>
      <c r="E49" s="15">
        <v>356</v>
      </c>
      <c r="F49" s="14">
        <v>113</v>
      </c>
      <c r="G49" s="14">
        <v>73.900000000000006</v>
      </c>
    </row>
    <row r="50" spans="1:7" x14ac:dyDescent="0.2">
      <c r="A50" s="12" t="s">
        <v>62</v>
      </c>
      <c r="B50" s="15">
        <v>203</v>
      </c>
      <c r="C50" s="15">
        <v>203</v>
      </c>
      <c r="D50" s="15">
        <v>221</v>
      </c>
      <c r="E50" s="15">
        <v>203</v>
      </c>
      <c r="F50" s="14">
        <v>91.9</v>
      </c>
      <c r="G50" s="14">
        <v>100</v>
      </c>
    </row>
    <row r="51" spans="1:7" x14ac:dyDescent="0.2">
      <c r="A51" s="12" t="s">
        <v>63</v>
      </c>
      <c r="B51" s="15">
        <v>50</v>
      </c>
      <c r="C51" s="15">
        <v>50</v>
      </c>
      <c r="D51" s="15">
        <v>15</v>
      </c>
      <c r="E51" s="15">
        <v>50</v>
      </c>
      <c r="F51" s="14">
        <v>333.3</v>
      </c>
      <c r="G51" s="14">
        <v>100</v>
      </c>
    </row>
    <row r="52" spans="1:7" x14ac:dyDescent="0.2">
      <c r="A52" s="12" t="s">
        <v>64</v>
      </c>
      <c r="B52" s="15" t="s">
        <v>9</v>
      </c>
      <c r="C52" s="15" t="s">
        <v>9</v>
      </c>
      <c r="D52" s="15">
        <v>1</v>
      </c>
      <c r="E52" s="15" t="s">
        <v>9</v>
      </c>
      <c r="F52" s="14" t="s">
        <v>9</v>
      </c>
      <c r="G52" s="14" t="s">
        <v>9</v>
      </c>
    </row>
    <row r="53" spans="1:7" x14ac:dyDescent="0.2">
      <c r="A53" s="12"/>
      <c r="B53" s="15"/>
      <c r="C53" s="15"/>
      <c r="D53" s="15"/>
      <c r="E53" s="15"/>
      <c r="F53" s="14"/>
      <c r="G53" s="14"/>
    </row>
    <row r="54" spans="1:7" x14ac:dyDescent="0.2">
      <c r="A54" s="20" t="s">
        <v>65</v>
      </c>
      <c r="B54" s="21">
        <v>7510</v>
      </c>
      <c r="C54" s="21">
        <v>7510</v>
      </c>
      <c r="D54" s="21">
        <v>4926</v>
      </c>
      <c r="E54" s="21">
        <v>7019</v>
      </c>
      <c r="F54" s="22">
        <v>142.5</v>
      </c>
      <c r="G54" s="22">
        <v>93.5</v>
      </c>
    </row>
    <row r="55" spans="1:7" x14ac:dyDescent="0.2">
      <c r="A55" s="12" t="s">
        <v>66</v>
      </c>
      <c r="B55" s="15">
        <v>252</v>
      </c>
      <c r="C55" s="15">
        <v>252</v>
      </c>
      <c r="D55" s="15">
        <v>90</v>
      </c>
      <c r="E55" s="15">
        <v>207</v>
      </c>
      <c r="F55" s="14">
        <v>230</v>
      </c>
      <c r="G55" s="14">
        <v>82.1</v>
      </c>
    </row>
    <row r="56" spans="1:7" x14ac:dyDescent="0.2">
      <c r="A56" s="12" t="s">
        <v>67</v>
      </c>
      <c r="B56" s="15">
        <v>1746</v>
      </c>
      <c r="C56" s="15">
        <v>1746</v>
      </c>
      <c r="D56" s="15">
        <v>1298</v>
      </c>
      <c r="E56" s="15">
        <v>1740</v>
      </c>
      <c r="F56" s="14">
        <v>134.1</v>
      </c>
      <c r="G56" s="14">
        <v>99.7</v>
      </c>
    </row>
    <row r="57" spans="1:7" x14ac:dyDescent="0.2">
      <c r="A57" s="12" t="s">
        <v>68</v>
      </c>
      <c r="B57" s="15">
        <v>12</v>
      </c>
      <c r="C57" s="15">
        <v>12</v>
      </c>
      <c r="D57" s="15" t="s">
        <v>9</v>
      </c>
      <c r="E57" s="15">
        <v>2</v>
      </c>
      <c r="F57" s="14" t="s">
        <v>9</v>
      </c>
      <c r="G57" s="14">
        <v>16.7</v>
      </c>
    </row>
    <row r="58" spans="1:7" x14ac:dyDescent="0.2">
      <c r="A58" s="12" t="s">
        <v>69</v>
      </c>
      <c r="B58" s="15">
        <v>2071</v>
      </c>
      <c r="C58" s="15">
        <v>2071</v>
      </c>
      <c r="D58" s="15">
        <v>1827</v>
      </c>
      <c r="E58" s="15">
        <v>2066</v>
      </c>
      <c r="F58" s="14">
        <v>113.1</v>
      </c>
      <c r="G58" s="14">
        <v>99.8</v>
      </c>
    </row>
    <row r="59" spans="1:7" x14ac:dyDescent="0.2">
      <c r="A59" s="12" t="s">
        <v>70</v>
      </c>
      <c r="B59" s="15">
        <v>1773</v>
      </c>
      <c r="C59" s="15">
        <v>1773</v>
      </c>
      <c r="D59" s="15">
        <v>665</v>
      </c>
      <c r="E59" s="15">
        <v>1773</v>
      </c>
      <c r="F59" s="14">
        <v>266.60000000000002</v>
      </c>
      <c r="G59" s="14">
        <v>100</v>
      </c>
    </row>
    <row r="60" spans="1:7" x14ac:dyDescent="0.2">
      <c r="A60" s="12" t="s">
        <v>71</v>
      </c>
      <c r="B60" s="15">
        <v>1088</v>
      </c>
      <c r="C60" s="15">
        <v>1088</v>
      </c>
      <c r="D60" s="15">
        <v>901</v>
      </c>
      <c r="E60" s="15">
        <v>998</v>
      </c>
      <c r="F60" s="14">
        <v>110.8</v>
      </c>
      <c r="G60" s="14">
        <v>91.7</v>
      </c>
    </row>
    <row r="61" spans="1:7" x14ac:dyDescent="0.2">
      <c r="A61" s="12" t="s">
        <v>73</v>
      </c>
      <c r="B61" s="15">
        <v>153</v>
      </c>
      <c r="C61" s="15">
        <v>153</v>
      </c>
      <c r="D61" s="15">
        <v>145</v>
      </c>
      <c r="E61" s="15">
        <v>153</v>
      </c>
      <c r="F61" s="14">
        <v>105.5</v>
      </c>
      <c r="G61" s="14">
        <v>100</v>
      </c>
    </row>
    <row r="62" spans="1:7" x14ac:dyDescent="0.2">
      <c r="A62" s="12" t="s">
        <v>74</v>
      </c>
      <c r="B62" s="15">
        <v>415</v>
      </c>
      <c r="C62" s="15">
        <v>415</v>
      </c>
      <c r="D62" s="15" t="s">
        <v>9</v>
      </c>
      <c r="E62" s="15">
        <v>80</v>
      </c>
      <c r="F62" s="14" t="s">
        <v>9</v>
      </c>
      <c r="G62" s="14">
        <v>19.3</v>
      </c>
    </row>
    <row r="63" spans="1:7" x14ac:dyDescent="0.2">
      <c r="A63" s="12"/>
      <c r="B63" s="15"/>
      <c r="C63" s="15"/>
      <c r="D63" s="15"/>
      <c r="E63" s="15"/>
      <c r="F63" s="14"/>
      <c r="G63" s="14"/>
    </row>
    <row r="64" spans="1:7" x14ac:dyDescent="0.2">
      <c r="A64" s="20" t="s">
        <v>78</v>
      </c>
      <c r="B64" s="21">
        <v>57</v>
      </c>
      <c r="C64" s="21">
        <v>57</v>
      </c>
      <c r="D64" s="21">
        <v>40</v>
      </c>
      <c r="E64" s="21">
        <v>57</v>
      </c>
      <c r="F64" s="22">
        <v>142.5</v>
      </c>
      <c r="G64" s="22">
        <v>100</v>
      </c>
    </row>
    <row r="65" spans="1:7" x14ac:dyDescent="0.2">
      <c r="A65" s="60" t="s">
        <v>106</v>
      </c>
      <c r="B65" s="60"/>
      <c r="C65" s="60"/>
      <c r="D65" s="60"/>
      <c r="E65" s="60"/>
      <c r="F65" s="60"/>
      <c r="G65" s="60"/>
    </row>
    <row r="66" spans="1:7" x14ac:dyDescent="0.2">
      <c r="A66" s="3"/>
      <c r="B66" s="8"/>
      <c r="C66" s="8"/>
      <c r="D66" s="8"/>
      <c r="E66" s="8"/>
      <c r="F66" s="8"/>
      <c r="G66" s="8" t="s">
        <v>87</v>
      </c>
    </row>
    <row r="67" spans="1:7" x14ac:dyDescent="0.2">
      <c r="A67" s="62" t="s">
        <v>115</v>
      </c>
      <c r="B67" s="74" t="s">
        <v>1</v>
      </c>
      <c r="C67" s="75"/>
      <c r="D67" s="74" t="s">
        <v>88</v>
      </c>
      <c r="E67" s="75"/>
      <c r="F67" s="74" t="s">
        <v>89</v>
      </c>
      <c r="G67" s="75"/>
    </row>
    <row r="68" spans="1:7" x14ac:dyDescent="0.2">
      <c r="A68" s="63"/>
      <c r="B68" s="16" t="s">
        <v>7</v>
      </c>
      <c r="C68" s="27" t="s">
        <v>6</v>
      </c>
      <c r="D68" s="16" t="s">
        <v>90</v>
      </c>
      <c r="E68" s="27" t="s">
        <v>91</v>
      </c>
      <c r="F68" s="16" t="s">
        <v>7</v>
      </c>
      <c r="G68" s="16" t="s">
        <v>6</v>
      </c>
    </row>
    <row r="69" spans="1:7" x14ac:dyDescent="0.2">
      <c r="A69" s="64"/>
      <c r="B69" s="25">
        <v>1</v>
      </c>
      <c r="C69" s="25">
        <v>2</v>
      </c>
      <c r="D69" s="25">
        <v>3</v>
      </c>
      <c r="E69" s="25">
        <v>4</v>
      </c>
      <c r="F69" s="25">
        <v>5</v>
      </c>
      <c r="G69" s="25">
        <v>6</v>
      </c>
    </row>
    <row r="70" spans="1:7" x14ac:dyDescent="0.2">
      <c r="A70" s="27"/>
      <c r="B70" s="27"/>
      <c r="C70" s="27"/>
      <c r="D70" s="27"/>
      <c r="E70" s="27"/>
      <c r="F70" s="27"/>
      <c r="G70" s="27"/>
    </row>
    <row r="71" spans="1:7" x14ac:dyDescent="0.2">
      <c r="A71" s="20" t="s">
        <v>8</v>
      </c>
      <c r="B71" s="21">
        <v>133157.9</v>
      </c>
      <c r="C71" s="21">
        <v>156228.5</v>
      </c>
      <c r="D71" s="22">
        <v>117.3</v>
      </c>
      <c r="E71" s="21">
        <v>23070.6</v>
      </c>
      <c r="F71" s="22">
        <v>12.5</v>
      </c>
      <c r="G71" s="22">
        <v>12.5</v>
      </c>
    </row>
    <row r="72" spans="1:7" x14ac:dyDescent="0.2">
      <c r="A72" s="20"/>
      <c r="B72" s="21"/>
      <c r="C72" s="21"/>
      <c r="D72" s="22"/>
      <c r="E72" s="21"/>
      <c r="F72" s="22"/>
      <c r="G72" s="22"/>
    </row>
    <row r="73" spans="1:7" x14ac:dyDescent="0.2">
      <c r="A73" s="20" t="s">
        <v>10</v>
      </c>
      <c r="B73" s="21">
        <v>9919</v>
      </c>
      <c r="C73" s="21">
        <v>10584</v>
      </c>
      <c r="D73" s="22">
        <v>106.7</v>
      </c>
      <c r="E73" s="21">
        <v>665</v>
      </c>
      <c r="F73" s="22">
        <v>10.9</v>
      </c>
      <c r="G73" s="22">
        <v>12.9</v>
      </c>
    </row>
    <row r="74" spans="1:7" x14ac:dyDescent="0.2">
      <c r="A74" s="12" t="s">
        <v>11</v>
      </c>
      <c r="B74" s="15">
        <v>2519</v>
      </c>
      <c r="C74" s="15">
        <v>2530</v>
      </c>
      <c r="D74" s="14">
        <v>100.4</v>
      </c>
      <c r="E74" s="15">
        <v>11</v>
      </c>
      <c r="F74" s="14">
        <v>15</v>
      </c>
      <c r="G74" s="14">
        <v>15.1</v>
      </c>
    </row>
    <row r="75" spans="1:7" x14ac:dyDescent="0.2">
      <c r="A75" s="12" t="s">
        <v>12</v>
      </c>
      <c r="B75" s="15">
        <v>3421</v>
      </c>
      <c r="C75" s="15">
        <v>2510</v>
      </c>
      <c r="D75" s="14">
        <v>73.400000000000006</v>
      </c>
      <c r="E75" s="15">
        <v>-911</v>
      </c>
      <c r="F75" s="14">
        <v>24.7</v>
      </c>
      <c r="G75" s="14">
        <v>31.4</v>
      </c>
    </row>
    <row r="76" spans="1:7" x14ac:dyDescent="0.2">
      <c r="A76" s="12" t="s">
        <v>13</v>
      </c>
      <c r="B76" s="15">
        <v>3520</v>
      </c>
      <c r="C76" s="15">
        <v>5076</v>
      </c>
      <c r="D76" s="14">
        <v>144.19999999999999</v>
      </c>
      <c r="E76" s="15">
        <v>1556</v>
      </c>
      <c r="F76" s="14">
        <v>6.4</v>
      </c>
      <c r="G76" s="14">
        <v>9.6999999999999993</v>
      </c>
    </row>
    <row r="77" spans="1:7" x14ac:dyDescent="0.2">
      <c r="A77" s="12" t="s">
        <v>14</v>
      </c>
      <c r="B77" s="15">
        <v>614</v>
      </c>
      <c r="C77" s="15">
        <v>688</v>
      </c>
      <c r="D77" s="14">
        <v>112.1</v>
      </c>
      <c r="E77" s="15">
        <v>74</v>
      </c>
      <c r="F77" s="14">
        <v>6.4</v>
      </c>
      <c r="G77" s="14">
        <v>10.5</v>
      </c>
    </row>
    <row r="78" spans="1:7" x14ac:dyDescent="0.2">
      <c r="A78" s="12" t="s">
        <v>15</v>
      </c>
      <c r="B78" s="15">
        <v>76</v>
      </c>
      <c r="C78" s="15">
        <v>78</v>
      </c>
      <c r="D78" s="14">
        <v>102.6</v>
      </c>
      <c r="E78" s="15">
        <v>2</v>
      </c>
      <c r="F78" s="14">
        <v>15.2</v>
      </c>
      <c r="G78" s="14">
        <v>15.6</v>
      </c>
    </row>
    <row r="79" spans="1:7" x14ac:dyDescent="0.2">
      <c r="A79" s="12" t="s">
        <v>16</v>
      </c>
      <c r="B79" s="15">
        <v>383</v>
      </c>
      <c r="C79" s="15">
        <v>390</v>
      </c>
      <c r="D79" s="14">
        <v>101.8</v>
      </c>
      <c r="E79" s="15">
        <v>7</v>
      </c>
      <c r="F79" s="14">
        <v>8.5</v>
      </c>
      <c r="G79" s="14">
        <v>8.6999999999999993</v>
      </c>
    </row>
    <row r="80" spans="1:7" x14ac:dyDescent="0.2">
      <c r="A80" s="12"/>
      <c r="B80" s="15"/>
      <c r="C80" s="15"/>
      <c r="D80" s="14"/>
      <c r="E80" s="15"/>
      <c r="F80" s="14"/>
      <c r="G80" s="14"/>
    </row>
    <row r="81" spans="1:7" x14ac:dyDescent="0.2">
      <c r="A81" s="20" t="s">
        <v>18</v>
      </c>
      <c r="B81" s="21">
        <v>49364.800000000003</v>
      </c>
      <c r="C81" s="21">
        <v>45019</v>
      </c>
      <c r="D81" s="22">
        <v>91.2</v>
      </c>
      <c r="E81" s="21">
        <v>-4345.8</v>
      </c>
      <c r="F81" s="22">
        <v>17.600000000000001</v>
      </c>
      <c r="G81" s="22">
        <v>16.8</v>
      </c>
    </row>
    <row r="82" spans="1:7" x14ac:dyDescent="0.2">
      <c r="A82" s="12" t="s">
        <v>19</v>
      </c>
      <c r="B82" s="15">
        <v>2244</v>
      </c>
      <c r="C82" s="15">
        <v>2419</v>
      </c>
      <c r="D82" s="14">
        <v>107.8</v>
      </c>
      <c r="E82" s="15">
        <v>175</v>
      </c>
      <c r="F82" s="14">
        <v>8.5</v>
      </c>
      <c r="G82" s="14">
        <v>9.1999999999999993</v>
      </c>
    </row>
    <row r="83" spans="1:7" x14ac:dyDescent="0.2">
      <c r="A83" s="12" t="s">
        <v>20</v>
      </c>
      <c r="B83" s="15">
        <v>873</v>
      </c>
      <c r="C83" s="15">
        <v>980</v>
      </c>
      <c r="D83" s="14">
        <v>112.3</v>
      </c>
      <c r="E83" s="15">
        <v>107</v>
      </c>
      <c r="F83" s="14">
        <v>9</v>
      </c>
      <c r="G83" s="14">
        <v>10</v>
      </c>
    </row>
    <row r="84" spans="1:7" x14ac:dyDescent="0.2">
      <c r="A84" s="12" t="s">
        <v>21</v>
      </c>
      <c r="B84" s="15">
        <v>19177</v>
      </c>
      <c r="C84" s="15">
        <v>10682</v>
      </c>
      <c r="D84" s="14">
        <v>55.7</v>
      </c>
      <c r="E84" s="15">
        <v>-8495</v>
      </c>
      <c r="F84" s="14">
        <v>14.4</v>
      </c>
      <c r="G84" s="14">
        <v>10.1</v>
      </c>
    </row>
    <row r="85" spans="1:7" x14ac:dyDescent="0.2">
      <c r="A85" s="12" t="s">
        <v>22</v>
      </c>
      <c r="B85" s="15">
        <v>11581.8</v>
      </c>
      <c r="C85" s="15">
        <v>10719</v>
      </c>
      <c r="D85" s="14">
        <v>92.6</v>
      </c>
      <c r="E85" s="15">
        <v>-862.79999999999905</v>
      </c>
      <c r="F85" s="14">
        <v>35.6</v>
      </c>
      <c r="G85" s="14">
        <v>38.4</v>
      </c>
    </row>
    <row r="86" spans="1:7" x14ac:dyDescent="0.2">
      <c r="A86" s="12" t="s">
        <v>25</v>
      </c>
      <c r="B86" s="15">
        <v>10892</v>
      </c>
      <c r="C86" s="15">
        <v>15810</v>
      </c>
      <c r="D86" s="14">
        <v>145.19999999999999</v>
      </c>
      <c r="E86" s="15">
        <v>4918</v>
      </c>
      <c r="F86" s="14">
        <v>24</v>
      </c>
      <c r="G86" s="14">
        <v>24.1</v>
      </c>
    </row>
    <row r="87" spans="1:7" x14ac:dyDescent="0.2">
      <c r="A87" s="12" t="s">
        <v>27</v>
      </c>
      <c r="B87" s="15">
        <v>748</v>
      </c>
      <c r="C87" s="15">
        <v>674</v>
      </c>
      <c r="D87" s="14">
        <v>90.1</v>
      </c>
      <c r="E87" s="15">
        <v>-74</v>
      </c>
      <c r="F87" s="14">
        <v>6.2</v>
      </c>
      <c r="G87" s="14">
        <v>6.7</v>
      </c>
    </row>
    <row r="88" spans="1:7" x14ac:dyDescent="0.2">
      <c r="A88" s="12" t="s">
        <v>28</v>
      </c>
      <c r="B88" s="15">
        <v>320</v>
      </c>
      <c r="C88" s="15">
        <v>770</v>
      </c>
      <c r="D88" s="14">
        <v>240.6</v>
      </c>
      <c r="E88" s="15">
        <v>450</v>
      </c>
      <c r="F88" s="14">
        <v>16</v>
      </c>
      <c r="G88" s="14">
        <v>11</v>
      </c>
    </row>
    <row r="89" spans="1:7" x14ac:dyDescent="0.2">
      <c r="A89" s="12" t="s">
        <v>29</v>
      </c>
      <c r="B89" s="15">
        <v>1572</v>
      </c>
      <c r="C89" s="15">
        <v>1555</v>
      </c>
      <c r="D89" s="14">
        <v>98.9</v>
      </c>
      <c r="E89" s="15">
        <v>-17</v>
      </c>
      <c r="F89" s="14">
        <v>17.100000000000001</v>
      </c>
      <c r="G89" s="14">
        <v>16.399999999999999</v>
      </c>
    </row>
    <row r="90" spans="1:7" x14ac:dyDescent="0.2">
      <c r="A90" s="12" t="s">
        <v>30</v>
      </c>
      <c r="B90" s="15">
        <v>2830</v>
      </c>
      <c r="C90" s="15">
        <v>2390</v>
      </c>
      <c r="D90" s="14">
        <v>84.5</v>
      </c>
      <c r="E90" s="15">
        <v>-440</v>
      </c>
      <c r="F90" s="14">
        <v>14</v>
      </c>
      <c r="G90" s="14">
        <v>15.6</v>
      </c>
    </row>
    <row r="91" spans="1:7" x14ac:dyDescent="0.2">
      <c r="A91" s="12"/>
      <c r="B91" s="15"/>
      <c r="C91" s="15"/>
      <c r="D91" s="14"/>
      <c r="E91" s="15"/>
      <c r="F91" s="14"/>
      <c r="G91" s="14"/>
    </row>
    <row r="92" spans="1:7" x14ac:dyDescent="0.2">
      <c r="A92" s="20" t="s">
        <v>34</v>
      </c>
      <c r="B92" s="21">
        <v>2190</v>
      </c>
      <c r="C92" s="21">
        <v>3147</v>
      </c>
      <c r="D92" s="22">
        <v>143.69999999999999</v>
      </c>
      <c r="E92" s="21">
        <v>957</v>
      </c>
      <c r="F92" s="22">
        <v>23.3</v>
      </c>
      <c r="G92" s="22">
        <v>24</v>
      </c>
    </row>
    <row r="93" spans="1:7" x14ac:dyDescent="0.2">
      <c r="A93" s="12" t="s">
        <v>35</v>
      </c>
      <c r="B93" s="15">
        <v>1850</v>
      </c>
      <c r="C93" s="15">
        <v>3105</v>
      </c>
      <c r="D93" s="14">
        <v>167.8</v>
      </c>
      <c r="E93" s="15">
        <v>1255</v>
      </c>
      <c r="F93" s="14">
        <v>25</v>
      </c>
      <c r="G93" s="14">
        <v>25</v>
      </c>
    </row>
    <row r="94" spans="1:7" x14ac:dyDescent="0.2">
      <c r="A94" s="12" t="s">
        <v>37</v>
      </c>
      <c r="B94" s="15" t="s">
        <v>9</v>
      </c>
      <c r="C94" s="15">
        <v>42</v>
      </c>
      <c r="D94" s="14" t="s">
        <v>9</v>
      </c>
      <c r="E94" s="15">
        <v>42</v>
      </c>
      <c r="F94" s="14" t="s">
        <v>9</v>
      </c>
      <c r="G94" s="14">
        <v>6</v>
      </c>
    </row>
    <row r="95" spans="1:7" x14ac:dyDescent="0.2">
      <c r="A95" s="12" t="s">
        <v>40</v>
      </c>
      <c r="B95" s="15">
        <v>340</v>
      </c>
      <c r="C95" s="15" t="s">
        <v>9</v>
      </c>
      <c r="D95" s="14" t="s">
        <v>9</v>
      </c>
      <c r="E95" s="15">
        <v>-340</v>
      </c>
      <c r="F95" s="14">
        <v>17</v>
      </c>
      <c r="G95" s="14" t="s">
        <v>9</v>
      </c>
    </row>
    <row r="96" spans="1:7" x14ac:dyDescent="0.2">
      <c r="A96" s="12"/>
      <c r="B96" s="15"/>
      <c r="C96" s="15"/>
      <c r="D96" s="14"/>
      <c r="E96" s="15"/>
      <c r="F96" s="14"/>
      <c r="G96" s="14"/>
    </row>
    <row r="97" spans="1:7" x14ac:dyDescent="0.2">
      <c r="A97" s="20" t="s">
        <v>43</v>
      </c>
      <c r="B97" s="21">
        <v>963</v>
      </c>
      <c r="C97" s="21">
        <v>1182</v>
      </c>
      <c r="D97" s="22">
        <v>122.7</v>
      </c>
      <c r="E97" s="21">
        <v>219</v>
      </c>
      <c r="F97" s="22">
        <v>8.6999999999999993</v>
      </c>
      <c r="G97" s="22">
        <v>9.1</v>
      </c>
    </row>
    <row r="98" spans="1:7" x14ac:dyDescent="0.2">
      <c r="A98" s="12" t="s">
        <v>44</v>
      </c>
      <c r="B98" s="15">
        <v>963</v>
      </c>
      <c r="C98" s="15">
        <v>1182</v>
      </c>
      <c r="D98" s="14">
        <v>122.7</v>
      </c>
      <c r="E98" s="15">
        <v>219</v>
      </c>
      <c r="F98" s="14">
        <v>8.6999999999999993</v>
      </c>
      <c r="G98" s="14">
        <v>9.1</v>
      </c>
    </row>
    <row r="99" spans="1:7" x14ac:dyDescent="0.2">
      <c r="A99" s="12"/>
      <c r="B99" s="15"/>
      <c r="C99" s="15"/>
      <c r="D99" s="14"/>
      <c r="E99" s="15"/>
      <c r="F99" s="14"/>
      <c r="G99" s="14"/>
    </row>
    <row r="100" spans="1:7" x14ac:dyDescent="0.2">
      <c r="A100" s="20" t="s">
        <v>48</v>
      </c>
      <c r="B100" s="21">
        <v>19757.8</v>
      </c>
      <c r="C100" s="21">
        <v>19403.5</v>
      </c>
      <c r="D100" s="22">
        <v>98.2</v>
      </c>
      <c r="E100" s="21">
        <v>-354.29999999999899</v>
      </c>
      <c r="F100" s="22">
        <v>16.899999999999999</v>
      </c>
      <c r="G100" s="22">
        <v>18.7</v>
      </c>
    </row>
    <row r="101" spans="1:7" x14ac:dyDescent="0.2">
      <c r="A101" s="12" t="s">
        <v>49</v>
      </c>
      <c r="B101" s="15">
        <v>168</v>
      </c>
      <c r="C101" s="15">
        <v>168</v>
      </c>
      <c r="D101" s="14">
        <v>100</v>
      </c>
      <c r="E101" s="15" t="s">
        <v>9</v>
      </c>
      <c r="F101" s="14">
        <v>10.5</v>
      </c>
      <c r="G101" s="14">
        <v>10.5</v>
      </c>
    </row>
    <row r="102" spans="1:7" x14ac:dyDescent="0.2">
      <c r="A102" s="12" t="s">
        <v>52</v>
      </c>
      <c r="B102" s="15">
        <v>5458.8</v>
      </c>
      <c r="C102" s="15">
        <v>5523</v>
      </c>
      <c r="D102" s="14">
        <v>101.2</v>
      </c>
      <c r="E102" s="15">
        <v>64.199999999999804</v>
      </c>
      <c r="F102" s="14">
        <v>15.5</v>
      </c>
      <c r="G102" s="14">
        <v>20.6</v>
      </c>
    </row>
    <row r="103" spans="1:7" x14ac:dyDescent="0.2">
      <c r="A103" s="12" t="s">
        <v>53</v>
      </c>
      <c r="B103" s="15">
        <v>360</v>
      </c>
      <c r="C103" s="15">
        <v>380</v>
      </c>
      <c r="D103" s="14">
        <v>105.6</v>
      </c>
      <c r="E103" s="15">
        <v>20</v>
      </c>
      <c r="F103" s="14">
        <v>9</v>
      </c>
      <c r="G103" s="14">
        <v>9.5</v>
      </c>
    </row>
    <row r="104" spans="1:7" x14ac:dyDescent="0.2">
      <c r="A104" s="12" t="s">
        <v>54</v>
      </c>
      <c r="B104" s="15">
        <v>13599</v>
      </c>
      <c r="C104" s="15">
        <v>12834</v>
      </c>
      <c r="D104" s="14">
        <v>94.4</v>
      </c>
      <c r="E104" s="15">
        <v>-765</v>
      </c>
      <c r="F104" s="14">
        <v>18.2</v>
      </c>
      <c r="G104" s="14">
        <v>18.399999999999999</v>
      </c>
    </row>
    <row r="105" spans="1:7" x14ac:dyDescent="0.2">
      <c r="A105" s="12" t="s">
        <v>56</v>
      </c>
      <c r="B105" s="15">
        <v>532</v>
      </c>
      <c r="C105" s="15">
        <v>878.5</v>
      </c>
      <c r="D105" s="14">
        <v>165.1</v>
      </c>
      <c r="E105" s="15">
        <v>346.5</v>
      </c>
      <c r="F105" s="14">
        <v>10.6</v>
      </c>
      <c r="G105" s="14">
        <v>15.4</v>
      </c>
    </row>
    <row r="106" spans="1:7" x14ac:dyDescent="0.2">
      <c r="A106" s="12"/>
      <c r="B106" s="15"/>
      <c r="C106" s="15"/>
      <c r="D106" s="14"/>
      <c r="E106" s="15"/>
      <c r="F106" s="14"/>
      <c r="G106" s="14"/>
    </row>
    <row r="107" spans="1:7" x14ac:dyDescent="0.2">
      <c r="A107" s="20" t="s">
        <v>59</v>
      </c>
      <c r="B107" s="21">
        <v>5594.3</v>
      </c>
      <c r="C107" s="21">
        <v>6839</v>
      </c>
      <c r="D107" s="22">
        <v>122.2</v>
      </c>
      <c r="E107" s="21">
        <v>1244.7</v>
      </c>
      <c r="F107" s="22">
        <v>10</v>
      </c>
      <c r="G107" s="22">
        <v>10.8</v>
      </c>
    </row>
    <row r="108" spans="1:7" x14ac:dyDescent="0.2">
      <c r="A108" s="12" t="s">
        <v>60</v>
      </c>
      <c r="B108" s="15">
        <v>48.5</v>
      </c>
      <c r="C108" s="15">
        <v>245</v>
      </c>
      <c r="D108" s="14">
        <v>505.2</v>
      </c>
      <c r="E108" s="15">
        <v>196.5</v>
      </c>
      <c r="F108" s="14">
        <v>9.6999999999999993</v>
      </c>
      <c r="G108" s="14">
        <v>9.8000000000000007</v>
      </c>
    </row>
    <row r="109" spans="1:7" x14ac:dyDescent="0.2">
      <c r="A109" s="12" t="s">
        <v>61</v>
      </c>
      <c r="B109" s="15">
        <v>2586</v>
      </c>
      <c r="C109" s="15">
        <v>3478</v>
      </c>
      <c r="D109" s="14">
        <v>134.5</v>
      </c>
      <c r="E109" s="15">
        <v>892</v>
      </c>
      <c r="F109" s="14">
        <v>8.1999999999999993</v>
      </c>
      <c r="G109" s="14">
        <v>9.8000000000000007</v>
      </c>
    </row>
    <row r="110" spans="1:7" x14ac:dyDescent="0.2">
      <c r="A110" s="12" t="s">
        <v>62</v>
      </c>
      <c r="B110" s="15">
        <v>2829</v>
      </c>
      <c r="C110" s="15">
        <v>2616</v>
      </c>
      <c r="D110" s="14">
        <v>92.5</v>
      </c>
      <c r="E110" s="15">
        <v>-213</v>
      </c>
      <c r="F110" s="14">
        <v>12.8</v>
      </c>
      <c r="G110" s="14">
        <v>12.9</v>
      </c>
    </row>
    <row r="111" spans="1:7" x14ac:dyDescent="0.2">
      <c r="A111" s="12" t="s">
        <v>63</v>
      </c>
      <c r="B111" s="15">
        <v>120</v>
      </c>
      <c r="C111" s="15">
        <v>500</v>
      </c>
      <c r="D111" s="14">
        <v>416.7</v>
      </c>
      <c r="E111" s="15">
        <v>380</v>
      </c>
      <c r="F111" s="14">
        <v>8</v>
      </c>
      <c r="G111" s="14">
        <v>10</v>
      </c>
    </row>
    <row r="112" spans="1:7" x14ac:dyDescent="0.2">
      <c r="A112" s="12" t="s">
        <v>64</v>
      </c>
      <c r="B112" s="15">
        <v>10.8</v>
      </c>
      <c r="C112" s="15" t="s">
        <v>9</v>
      </c>
      <c r="D112" s="14" t="s">
        <v>9</v>
      </c>
      <c r="E112" s="15">
        <v>-10.8</v>
      </c>
      <c r="F112" s="14">
        <v>10.8</v>
      </c>
      <c r="G112" s="14" t="s">
        <v>9</v>
      </c>
    </row>
    <row r="113" spans="1:7" x14ac:dyDescent="0.2">
      <c r="A113" s="12"/>
      <c r="B113" s="15"/>
      <c r="C113" s="15"/>
      <c r="D113" s="14"/>
      <c r="E113" s="15"/>
      <c r="F113" s="14"/>
      <c r="G113" s="14"/>
    </row>
    <row r="114" spans="1:7" x14ac:dyDescent="0.2">
      <c r="A114" s="20" t="s">
        <v>65</v>
      </c>
      <c r="B114" s="21">
        <v>45069</v>
      </c>
      <c r="C114" s="21">
        <v>69554</v>
      </c>
      <c r="D114" s="22">
        <v>154.30000000000001</v>
      </c>
      <c r="E114" s="21">
        <v>24485</v>
      </c>
      <c r="F114" s="22">
        <v>9.1</v>
      </c>
      <c r="G114" s="22">
        <v>9.9</v>
      </c>
    </row>
    <row r="115" spans="1:7" x14ac:dyDescent="0.2">
      <c r="A115" s="12" t="s">
        <v>66</v>
      </c>
      <c r="B115" s="15">
        <v>1395</v>
      </c>
      <c r="C115" s="15">
        <v>1354</v>
      </c>
      <c r="D115" s="14">
        <v>97.1</v>
      </c>
      <c r="E115" s="15">
        <v>-41</v>
      </c>
      <c r="F115" s="14">
        <v>15.5</v>
      </c>
      <c r="G115" s="14">
        <v>6.5</v>
      </c>
    </row>
    <row r="116" spans="1:7" x14ac:dyDescent="0.2">
      <c r="A116" s="12" t="s">
        <v>67</v>
      </c>
      <c r="B116" s="15">
        <v>8508</v>
      </c>
      <c r="C116" s="15">
        <v>12738</v>
      </c>
      <c r="D116" s="14">
        <v>149.69999999999999</v>
      </c>
      <c r="E116" s="15">
        <v>4230</v>
      </c>
      <c r="F116" s="14">
        <v>6.6</v>
      </c>
      <c r="G116" s="14">
        <v>7.3</v>
      </c>
    </row>
    <row r="117" spans="1:7" x14ac:dyDescent="0.2">
      <c r="A117" s="12" t="s">
        <v>68</v>
      </c>
      <c r="B117" s="15" t="s">
        <v>9</v>
      </c>
      <c r="C117" s="15">
        <v>40</v>
      </c>
      <c r="D117" s="14" t="s">
        <v>9</v>
      </c>
      <c r="E117" s="15">
        <v>40</v>
      </c>
      <c r="F117" s="14" t="s">
        <v>9</v>
      </c>
      <c r="G117" s="14">
        <v>20</v>
      </c>
    </row>
    <row r="118" spans="1:7" x14ac:dyDescent="0.2">
      <c r="A118" s="12" t="s">
        <v>69</v>
      </c>
      <c r="B118" s="15">
        <v>18016</v>
      </c>
      <c r="C118" s="15">
        <v>25053</v>
      </c>
      <c r="D118" s="14">
        <v>139.1</v>
      </c>
      <c r="E118" s="15">
        <v>7037</v>
      </c>
      <c r="F118" s="14">
        <v>9.9</v>
      </c>
      <c r="G118" s="14">
        <v>12.1</v>
      </c>
    </row>
    <row r="119" spans="1:7" x14ac:dyDescent="0.2">
      <c r="A119" s="12" t="s">
        <v>70</v>
      </c>
      <c r="B119" s="15">
        <v>3720</v>
      </c>
      <c r="C119" s="15">
        <v>15523</v>
      </c>
      <c r="D119" s="14">
        <v>417.3</v>
      </c>
      <c r="E119" s="15">
        <v>11803</v>
      </c>
      <c r="F119" s="14">
        <v>5.6</v>
      </c>
      <c r="G119" s="14">
        <v>8.8000000000000007</v>
      </c>
    </row>
    <row r="120" spans="1:7" x14ac:dyDescent="0.2">
      <c r="A120" s="12" t="s">
        <v>71</v>
      </c>
      <c r="B120" s="15">
        <v>11828</v>
      </c>
      <c r="C120" s="15">
        <v>11496</v>
      </c>
      <c r="D120" s="14">
        <v>97.2</v>
      </c>
      <c r="E120" s="15">
        <v>-332</v>
      </c>
      <c r="F120" s="14">
        <v>13.1</v>
      </c>
      <c r="G120" s="14">
        <v>11.5</v>
      </c>
    </row>
    <row r="121" spans="1:7" x14ac:dyDescent="0.2">
      <c r="A121" s="12" t="s">
        <v>73</v>
      </c>
      <c r="B121" s="15">
        <v>1602</v>
      </c>
      <c r="C121" s="15">
        <v>1590</v>
      </c>
      <c r="D121" s="14">
        <v>99.3</v>
      </c>
      <c r="E121" s="15">
        <v>-12</v>
      </c>
      <c r="F121" s="14">
        <v>11</v>
      </c>
      <c r="G121" s="14">
        <v>10.4</v>
      </c>
    </row>
    <row r="122" spans="1:7" x14ac:dyDescent="0.2">
      <c r="A122" s="12" t="s">
        <v>74</v>
      </c>
      <c r="B122" s="15" t="s">
        <v>9</v>
      </c>
      <c r="C122" s="15">
        <v>1760</v>
      </c>
      <c r="D122" s="14" t="s">
        <v>9</v>
      </c>
      <c r="E122" s="15">
        <v>1760</v>
      </c>
      <c r="F122" s="14" t="s">
        <v>9</v>
      </c>
      <c r="G122" s="14">
        <v>22</v>
      </c>
    </row>
    <row r="123" spans="1:7" x14ac:dyDescent="0.2">
      <c r="A123" s="12"/>
      <c r="B123" s="15"/>
      <c r="C123" s="15"/>
      <c r="D123" s="14"/>
      <c r="E123" s="15"/>
      <c r="F123" s="14"/>
      <c r="G123" s="14"/>
    </row>
    <row r="124" spans="1:7" x14ac:dyDescent="0.2">
      <c r="A124" s="20" t="s">
        <v>78</v>
      </c>
      <c r="B124" s="21">
        <v>300</v>
      </c>
      <c r="C124" s="21">
        <v>500</v>
      </c>
      <c r="D124" s="22">
        <v>166.7</v>
      </c>
      <c r="E124" s="21">
        <v>200</v>
      </c>
      <c r="F124" s="22">
        <v>7.5</v>
      </c>
      <c r="G124" s="22">
        <v>8.8000000000000007</v>
      </c>
    </row>
    <row r="125" spans="1:7" x14ac:dyDescent="0.2">
      <c r="A125" s="3"/>
      <c r="B125" s="8"/>
      <c r="C125" s="8"/>
      <c r="D125" s="8"/>
      <c r="E125" s="8"/>
      <c r="F125" s="8"/>
      <c r="G125" s="8"/>
    </row>
  </sheetData>
  <mergeCells count="14">
    <mergeCell ref="A3:G3"/>
    <mergeCell ref="A4:G4"/>
    <mergeCell ref="A5:A7"/>
    <mergeCell ref="B5:G5"/>
    <mergeCell ref="B6:B7"/>
    <mergeCell ref="C6:C7"/>
    <mergeCell ref="D6:E6"/>
    <mergeCell ref="F6:F7"/>
    <mergeCell ref="G6:G7"/>
    <mergeCell ref="A65:G65"/>
    <mergeCell ref="A67:A69"/>
    <mergeCell ref="B67:C67"/>
    <mergeCell ref="D67:E67"/>
    <mergeCell ref="F67:G67"/>
  </mergeCells>
  <hyperlinks>
    <hyperlink ref="A1" location="содержание!A1" display="Содержание" xr:uid="{BD053441-6ECA-425F-AC9A-F51D43B7E180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5A616-27A9-40A3-B9C5-0B896A217ED6}">
  <dimension ref="A1:H49"/>
  <sheetViews>
    <sheetView workbookViewId="0">
      <selection activeCell="I18" sqref="I18"/>
    </sheetView>
  </sheetViews>
  <sheetFormatPr defaultRowHeight="12.75" x14ac:dyDescent="0.2"/>
  <cols>
    <col min="1" max="1" width="33" customWidth="1"/>
  </cols>
  <sheetData>
    <row r="1" spans="1:8" s="3" customFormat="1" ht="13.5" customHeight="1" x14ac:dyDescent="0.2">
      <c r="A1" s="47" t="s">
        <v>140</v>
      </c>
      <c r="H1"/>
    </row>
    <row r="2" spans="1:8" x14ac:dyDescent="0.2">
      <c r="A2" s="60" t="s">
        <v>225</v>
      </c>
      <c r="B2" s="60"/>
      <c r="C2" s="60"/>
      <c r="D2" s="60"/>
      <c r="E2" s="60"/>
      <c r="F2" s="60"/>
      <c r="G2" s="60"/>
    </row>
    <row r="3" spans="1:8" x14ac:dyDescent="0.2">
      <c r="A3" s="3"/>
      <c r="B3" s="8"/>
      <c r="C3" s="8"/>
      <c r="D3" s="8"/>
      <c r="E3" s="8"/>
      <c r="F3" s="8"/>
      <c r="G3" s="8" t="s">
        <v>87</v>
      </c>
    </row>
    <row r="4" spans="1:8" x14ac:dyDescent="0.2">
      <c r="A4" s="62" t="s">
        <v>115</v>
      </c>
      <c r="B4" s="74" t="s">
        <v>1</v>
      </c>
      <c r="C4" s="75"/>
      <c r="D4" s="74" t="s">
        <v>88</v>
      </c>
      <c r="E4" s="75"/>
      <c r="F4" s="65" t="s">
        <v>100</v>
      </c>
      <c r="G4" s="67"/>
    </row>
    <row r="5" spans="1:8" x14ac:dyDescent="0.2">
      <c r="A5" s="63"/>
      <c r="B5" s="62" t="s">
        <v>7</v>
      </c>
      <c r="C5" s="62" t="s">
        <v>6</v>
      </c>
      <c r="D5" s="62" t="s">
        <v>90</v>
      </c>
      <c r="E5" s="62" t="s">
        <v>91</v>
      </c>
      <c r="F5" s="62" t="s">
        <v>7</v>
      </c>
      <c r="G5" s="62" t="s">
        <v>6</v>
      </c>
    </row>
    <row r="6" spans="1:8" x14ac:dyDescent="0.2">
      <c r="A6" s="64"/>
      <c r="B6" s="64"/>
      <c r="C6" s="64"/>
      <c r="D6" s="64"/>
      <c r="E6" s="64"/>
      <c r="F6" s="64"/>
      <c r="G6" s="64"/>
    </row>
    <row r="7" spans="1:8" x14ac:dyDescent="0.2">
      <c r="A7" s="4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</row>
    <row r="8" spans="1:8" x14ac:dyDescent="0.2">
      <c r="A8" s="3"/>
      <c r="B8" s="1"/>
      <c r="C8" s="1"/>
      <c r="D8" s="1"/>
      <c r="E8" s="1"/>
      <c r="F8" s="1"/>
      <c r="G8" s="1"/>
    </row>
    <row r="9" spans="1:8" x14ac:dyDescent="0.2">
      <c r="A9" s="20" t="s">
        <v>8</v>
      </c>
      <c r="B9" s="26">
        <v>155261</v>
      </c>
      <c r="C9" s="26">
        <v>93085</v>
      </c>
      <c r="D9" s="22">
        <v>60</v>
      </c>
      <c r="E9" s="26">
        <v>-62176</v>
      </c>
      <c r="F9" s="22">
        <v>27.8</v>
      </c>
      <c r="G9" s="22">
        <v>30</v>
      </c>
    </row>
    <row r="10" spans="1:8" x14ac:dyDescent="0.2">
      <c r="A10" s="20"/>
      <c r="B10" s="26"/>
      <c r="C10" s="26"/>
      <c r="D10" s="22"/>
      <c r="E10" s="26"/>
      <c r="F10" s="22"/>
      <c r="G10" s="22"/>
    </row>
    <row r="11" spans="1:8" x14ac:dyDescent="0.2">
      <c r="A11" s="20" t="s">
        <v>18</v>
      </c>
      <c r="B11" s="26">
        <v>91047</v>
      </c>
      <c r="C11" s="26">
        <v>57753</v>
      </c>
      <c r="D11" s="22">
        <v>63.4</v>
      </c>
      <c r="E11" s="26">
        <v>-33294</v>
      </c>
      <c r="F11" s="22">
        <v>34</v>
      </c>
      <c r="G11" s="22">
        <v>34.4</v>
      </c>
    </row>
    <row r="12" spans="1:8" x14ac:dyDescent="0.2">
      <c r="A12" s="12" t="s">
        <v>19</v>
      </c>
      <c r="B12" s="13">
        <v>1448</v>
      </c>
      <c r="C12" s="13" t="s">
        <v>9</v>
      </c>
      <c r="D12" s="14" t="s">
        <v>9</v>
      </c>
      <c r="E12" s="13">
        <v>-1448</v>
      </c>
      <c r="F12" s="14">
        <v>28.4</v>
      </c>
      <c r="G12" s="14" t="s">
        <v>9</v>
      </c>
    </row>
    <row r="13" spans="1:8" x14ac:dyDescent="0.2">
      <c r="A13" s="12" t="s">
        <v>21</v>
      </c>
      <c r="B13" s="13">
        <v>51</v>
      </c>
      <c r="C13" s="13" t="s">
        <v>9</v>
      </c>
      <c r="D13" s="14" t="s">
        <v>9</v>
      </c>
      <c r="E13" s="13">
        <v>-51</v>
      </c>
      <c r="F13" s="14">
        <v>25.5</v>
      </c>
      <c r="G13" s="14" t="s">
        <v>9</v>
      </c>
    </row>
    <row r="14" spans="1:8" x14ac:dyDescent="0.2">
      <c r="A14" s="12" t="s">
        <v>22</v>
      </c>
      <c r="B14" s="13">
        <v>8876</v>
      </c>
      <c r="C14" s="13">
        <v>9245</v>
      </c>
      <c r="D14" s="14">
        <v>104.2</v>
      </c>
      <c r="E14" s="13">
        <v>369</v>
      </c>
      <c r="F14" s="14">
        <v>42.3</v>
      </c>
      <c r="G14" s="14">
        <v>42.4</v>
      </c>
    </row>
    <row r="15" spans="1:8" x14ac:dyDescent="0.2">
      <c r="A15" s="12" t="s">
        <v>23</v>
      </c>
      <c r="B15" s="13">
        <v>77365</v>
      </c>
      <c r="C15" s="13">
        <v>44502</v>
      </c>
      <c r="D15" s="14">
        <v>57.5</v>
      </c>
      <c r="E15" s="13">
        <v>-32863</v>
      </c>
      <c r="F15" s="14">
        <v>33.799999999999997</v>
      </c>
      <c r="G15" s="14">
        <v>34</v>
      </c>
    </row>
    <row r="16" spans="1:8" x14ac:dyDescent="0.2">
      <c r="A16" s="12" t="s">
        <v>25</v>
      </c>
      <c r="B16" s="13">
        <v>3307</v>
      </c>
      <c r="C16" s="13">
        <v>4006</v>
      </c>
      <c r="D16" s="14">
        <v>121.1</v>
      </c>
      <c r="E16" s="13">
        <v>699</v>
      </c>
      <c r="F16" s="14">
        <v>25.4</v>
      </c>
      <c r="G16" s="14">
        <v>25.8</v>
      </c>
    </row>
    <row r="17" spans="1:7" x14ac:dyDescent="0.2">
      <c r="A17" s="12"/>
      <c r="B17" s="13"/>
      <c r="C17" s="13"/>
      <c r="D17" s="14"/>
      <c r="E17" s="13"/>
      <c r="F17" s="14"/>
      <c r="G17" s="14"/>
    </row>
    <row r="18" spans="1:7" x14ac:dyDescent="0.2">
      <c r="A18" s="20" t="s">
        <v>48</v>
      </c>
      <c r="B18" s="26">
        <v>64214</v>
      </c>
      <c r="C18" s="26">
        <v>35332</v>
      </c>
      <c r="D18" s="22">
        <v>55</v>
      </c>
      <c r="E18" s="26">
        <v>-28882</v>
      </c>
      <c r="F18" s="22">
        <v>22.1</v>
      </c>
      <c r="G18" s="22">
        <v>24.8</v>
      </c>
    </row>
    <row r="19" spans="1:7" x14ac:dyDescent="0.2">
      <c r="A19" s="12" t="s">
        <v>50</v>
      </c>
      <c r="B19" s="13">
        <v>25221</v>
      </c>
      <c r="C19" s="13">
        <v>30592</v>
      </c>
      <c r="D19" s="14">
        <v>121.3</v>
      </c>
      <c r="E19" s="13">
        <v>5371</v>
      </c>
      <c r="F19" s="14">
        <v>24.8</v>
      </c>
      <c r="G19" s="14">
        <v>24.9</v>
      </c>
    </row>
    <row r="20" spans="1:7" x14ac:dyDescent="0.2">
      <c r="A20" s="12" t="s">
        <v>52</v>
      </c>
      <c r="B20" s="13">
        <v>38993</v>
      </c>
      <c r="C20" s="13">
        <v>4740</v>
      </c>
      <c r="D20" s="14">
        <v>12.2</v>
      </c>
      <c r="E20" s="13">
        <v>-34253</v>
      </c>
      <c r="F20" s="14">
        <v>20.6</v>
      </c>
      <c r="G20" s="14">
        <v>24.2</v>
      </c>
    </row>
    <row r="21" spans="1:7" x14ac:dyDescent="0.2">
      <c r="A21" s="12" t="s">
        <v>53</v>
      </c>
      <c r="B21" s="13">
        <v>1875</v>
      </c>
      <c r="C21" s="13">
        <v>1000</v>
      </c>
      <c r="D21" s="14">
        <v>53.3</v>
      </c>
      <c r="E21" s="13">
        <v>-875</v>
      </c>
      <c r="F21" s="14">
        <v>15</v>
      </c>
      <c r="G21" s="14">
        <v>20</v>
      </c>
    </row>
    <row r="22" spans="1:7" x14ac:dyDescent="0.2">
      <c r="A22" s="3"/>
      <c r="B22" s="8"/>
      <c r="C22" s="8"/>
      <c r="D22" s="8"/>
      <c r="E22" s="8"/>
      <c r="F22" s="8"/>
      <c r="G22" s="8"/>
    </row>
    <row r="23" spans="1:7" x14ac:dyDescent="0.2">
      <c r="A23" s="3"/>
      <c r="B23" s="8"/>
      <c r="C23" s="8"/>
      <c r="D23" s="8"/>
      <c r="E23" s="8"/>
      <c r="F23" s="8"/>
      <c r="G23" s="8"/>
    </row>
    <row r="24" spans="1:7" x14ac:dyDescent="0.2">
      <c r="A24" s="3"/>
      <c r="B24" s="8"/>
      <c r="C24" s="8"/>
      <c r="D24" s="8"/>
      <c r="E24" s="8"/>
      <c r="F24" s="8"/>
      <c r="G24" s="8"/>
    </row>
    <row r="25" spans="1:7" x14ac:dyDescent="0.2">
      <c r="A25" s="3"/>
      <c r="B25" s="8"/>
      <c r="C25" s="8"/>
      <c r="D25" s="8"/>
      <c r="E25" s="8"/>
      <c r="F25" s="8"/>
      <c r="G25" s="8"/>
    </row>
    <row r="26" spans="1:7" x14ac:dyDescent="0.2">
      <c r="A26" s="3"/>
      <c r="B26" s="8"/>
      <c r="C26" s="8"/>
      <c r="D26" s="8"/>
      <c r="E26" s="8"/>
      <c r="F26" s="8"/>
      <c r="G26" s="8"/>
    </row>
    <row r="27" spans="1:7" x14ac:dyDescent="0.2">
      <c r="A27" s="3"/>
      <c r="B27" s="8"/>
      <c r="C27" s="8"/>
      <c r="D27" s="8"/>
      <c r="E27" s="8"/>
      <c r="F27" s="8"/>
      <c r="G27" s="8"/>
    </row>
    <row r="28" spans="1:7" x14ac:dyDescent="0.2">
      <c r="A28" s="3"/>
      <c r="B28" s="8"/>
      <c r="C28" s="8"/>
      <c r="D28" s="8"/>
      <c r="E28" s="8"/>
      <c r="F28" s="8"/>
      <c r="G28" s="8"/>
    </row>
    <row r="29" spans="1:7" x14ac:dyDescent="0.2">
      <c r="A29" s="60" t="s">
        <v>107</v>
      </c>
      <c r="B29" s="60"/>
      <c r="C29" s="60"/>
      <c r="D29" s="60"/>
      <c r="E29" s="60"/>
      <c r="F29" s="60"/>
      <c r="G29" s="60"/>
    </row>
    <row r="30" spans="1:7" x14ac:dyDescent="0.2">
      <c r="A30" s="3"/>
      <c r="B30" s="8"/>
      <c r="C30" s="8"/>
      <c r="D30" s="8"/>
      <c r="E30" s="8"/>
      <c r="F30" s="8"/>
      <c r="G30" s="8" t="s">
        <v>87</v>
      </c>
    </row>
    <row r="31" spans="1:7" x14ac:dyDescent="0.2">
      <c r="A31" s="62" t="s">
        <v>115</v>
      </c>
      <c r="B31" s="74" t="s">
        <v>1</v>
      </c>
      <c r="C31" s="75"/>
      <c r="D31" s="74" t="s">
        <v>88</v>
      </c>
      <c r="E31" s="75"/>
      <c r="F31" s="65" t="s">
        <v>100</v>
      </c>
      <c r="G31" s="67"/>
    </row>
    <row r="32" spans="1:7" x14ac:dyDescent="0.2">
      <c r="A32" s="63"/>
      <c r="B32" s="62" t="s">
        <v>7</v>
      </c>
      <c r="C32" s="62" t="s">
        <v>6</v>
      </c>
      <c r="D32" s="62" t="s">
        <v>90</v>
      </c>
      <c r="E32" s="62" t="s">
        <v>91</v>
      </c>
      <c r="F32" s="62" t="s">
        <v>7</v>
      </c>
      <c r="G32" s="62" t="s">
        <v>6</v>
      </c>
    </row>
    <row r="33" spans="1:7" x14ac:dyDescent="0.2">
      <c r="A33" s="64"/>
      <c r="B33" s="64"/>
      <c r="C33" s="64"/>
      <c r="D33" s="64"/>
      <c r="E33" s="64"/>
      <c r="F33" s="64"/>
      <c r="G33" s="64"/>
    </row>
    <row r="34" spans="1:7" x14ac:dyDescent="0.2">
      <c r="A34" s="4"/>
      <c r="B34" s="11">
        <v>1</v>
      </c>
      <c r="C34" s="11">
        <v>2</v>
      </c>
      <c r="D34" s="11">
        <v>3</v>
      </c>
      <c r="E34" s="11">
        <v>4</v>
      </c>
      <c r="F34" s="11">
        <v>5</v>
      </c>
      <c r="G34" s="11">
        <v>6</v>
      </c>
    </row>
    <row r="35" spans="1:7" x14ac:dyDescent="0.2">
      <c r="A35" s="3"/>
      <c r="B35" s="1"/>
      <c r="C35" s="1"/>
      <c r="D35" s="1"/>
      <c r="E35" s="1"/>
      <c r="F35" s="1"/>
      <c r="G35" s="1"/>
    </row>
    <row r="36" spans="1:7" x14ac:dyDescent="0.2">
      <c r="A36" s="20" t="s">
        <v>8</v>
      </c>
      <c r="B36" s="21">
        <v>6937</v>
      </c>
      <c r="C36" s="21">
        <v>10702.5</v>
      </c>
      <c r="D36" s="22">
        <v>154.30000000000001</v>
      </c>
      <c r="E36" s="21">
        <v>3765.5</v>
      </c>
      <c r="F36" s="22">
        <v>34.700000000000003</v>
      </c>
      <c r="G36" s="22">
        <v>29.7</v>
      </c>
    </row>
    <row r="37" spans="1:7" x14ac:dyDescent="0.2">
      <c r="A37" s="20"/>
      <c r="B37" s="21"/>
      <c r="C37" s="21"/>
      <c r="D37" s="22"/>
      <c r="E37" s="21"/>
      <c r="F37" s="22"/>
      <c r="G37" s="22"/>
    </row>
    <row r="38" spans="1:7" x14ac:dyDescent="0.2">
      <c r="A38" s="20" t="s">
        <v>10</v>
      </c>
      <c r="B38" s="21">
        <v>1952</v>
      </c>
      <c r="C38" s="21">
        <v>1952.5</v>
      </c>
      <c r="D38" s="22">
        <v>100</v>
      </c>
      <c r="E38" s="21">
        <v>0.5</v>
      </c>
      <c r="F38" s="22">
        <v>48.8</v>
      </c>
      <c r="G38" s="22">
        <v>65.099999999999994</v>
      </c>
    </row>
    <row r="39" spans="1:7" x14ac:dyDescent="0.2">
      <c r="A39" s="12" t="s">
        <v>12</v>
      </c>
      <c r="B39" s="15">
        <v>1952</v>
      </c>
      <c r="C39" s="15">
        <v>1952.5</v>
      </c>
      <c r="D39" s="14">
        <v>100</v>
      </c>
      <c r="E39" s="15">
        <v>0.5</v>
      </c>
      <c r="F39" s="14">
        <v>48.8</v>
      </c>
      <c r="G39" s="14">
        <v>65.099999999999994</v>
      </c>
    </row>
    <row r="40" spans="1:7" x14ac:dyDescent="0.2">
      <c r="A40" s="12"/>
      <c r="B40" s="15"/>
      <c r="C40" s="15"/>
      <c r="D40" s="14"/>
      <c r="E40" s="15"/>
      <c r="F40" s="14"/>
      <c r="G40" s="14"/>
    </row>
    <row r="41" spans="1:7" x14ac:dyDescent="0.2">
      <c r="A41" s="20" t="s">
        <v>48</v>
      </c>
      <c r="B41" s="21">
        <v>4380</v>
      </c>
      <c r="C41" s="21">
        <v>8410</v>
      </c>
      <c r="D41" s="22">
        <v>192</v>
      </c>
      <c r="E41" s="21">
        <v>4030</v>
      </c>
      <c r="F41" s="22">
        <v>33.700000000000003</v>
      </c>
      <c r="G41" s="22">
        <v>27.1</v>
      </c>
    </row>
    <row r="42" spans="1:7" x14ac:dyDescent="0.2">
      <c r="A42" s="12" t="s">
        <v>50</v>
      </c>
      <c r="B42" s="15">
        <v>1580</v>
      </c>
      <c r="C42" s="15">
        <v>6250</v>
      </c>
      <c r="D42" s="14">
        <v>395.6</v>
      </c>
      <c r="E42" s="15">
        <v>4670</v>
      </c>
      <c r="F42" s="14">
        <v>31.6</v>
      </c>
      <c r="G42" s="14">
        <v>25</v>
      </c>
    </row>
    <row r="43" spans="1:7" x14ac:dyDescent="0.2">
      <c r="A43" s="12" t="s">
        <v>54</v>
      </c>
      <c r="B43" s="15">
        <v>2800</v>
      </c>
      <c r="C43" s="15">
        <v>2160</v>
      </c>
      <c r="D43" s="14">
        <v>77.099999999999994</v>
      </c>
      <c r="E43" s="15">
        <v>-640</v>
      </c>
      <c r="F43" s="14">
        <v>35</v>
      </c>
      <c r="G43" s="14">
        <v>36</v>
      </c>
    </row>
    <row r="44" spans="1:7" x14ac:dyDescent="0.2">
      <c r="A44" s="12"/>
      <c r="B44" s="15"/>
      <c r="C44" s="15"/>
      <c r="D44" s="14"/>
      <c r="E44" s="15"/>
      <c r="F44" s="14"/>
      <c r="G44" s="14"/>
    </row>
    <row r="45" spans="1:7" x14ac:dyDescent="0.2">
      <c r="A45" s="20" t="s">
        <v>65</v>
      </c>
      <c r="B45" s="21">
        <v>605</v>
      </c>
      <c r="C45" s="21">
        <v>340</v>
      </c>
      <c r="D45" s="22">
        <v>56.2</v>
      </c>
      <c r="E45" s="21">
        <v>-265</v>
      </c>
      <c r="F45" s="22">
        <v>20.2</v>
      </c>
      <c r="G45" s="22">
        <v>17</v>
      </c>
    </row>
    <row r="46" spans="1:7" x14ac:dyDescent="0.2">
      <c r="A46" s="12" t="s">
        <v>67</v>
      </c>
      <c r="B46" s="15">
        <v>180</v>
      </c>
      <c r="C46" s="15" t="s">
        <v>9</v>
      </c>
      <c r="D46" s="14" t="s">
        <v>9</v>
      </c>
      <c r="E46" s="15">
        <v>-180</v>
      </c>
      <c r="F46" s="14">
        <v>36</v>
      </c>
      <c r="G46" s="14" t="s">
        <v>9</v>
      </c>
    </row>
    <row r="47" spans="1:7" x14ac:dyDescent="0.2">
      <c r="A47" s="12" t="s">
        <v>73</v>
      </c>
      <c r="B47" s="15">
        <v>425</v>
      </c>
      <c r="C47" s="15">
        <v>340</v>
      </c>
      <c r="D47" s="14">
        <v>80</v>
      </c>
      <c r="E47" s="15">
        <v>-85</v>
      </c>
      <c r="F47" s="14">
        <v>17</v>
      </c>
      <c r="G47" s="14">
        <v>17</v>
      </c>
    </row>
    <row r="48" spans="1:7" x14ac:dyDescent="0.2">
      <c r="A48" s="3"/>
      <c r="B48" s="8"/>
      <c r="C48" s="8"/>
      <c r="D48" s="8"/>
      <c r="E48" s="8"/>
      <c r="F48" s="8"/>
      <c r="G48" s="8"/>
    </row>
    <row r="49" spans="1:7" x14ac:dyDescent="0.2">
      <c r="A49" s="3"/>
      <c r="B49" s="8"/>
      <c r="C49" s="8"/>
      <c r="D49" s="8"/>
      <c r="E49" s="8"/>
      <c r="F49" s="8"/>
      <c r="G49" s="8"/>
    </row>
  </sheetData>
  <mergeCells count="22">
    <mergeCell ref="A2:G2"/>
    <mergeCell ref="D4:E4"/>
    <mergeCell ref="F4:G4"/>
    <mergeCell ref="B5:B6"/>
    <mergeCell ref="C5:C6"/>
    <mergeCell ref="D5:D6"/>
    <mergeCell ref="E5:E6"/>
    <mergeCell ref="F5:F6"/>
    <mergeCell ref="G5:G6"/>
    <mergeCell ref="A4:A6"/>
    <mergeCell ref="B4:C4"/>
    <mergeCell ref="A29:G29"/>
    <mergeCell ref="A31:A33"/>
    <mergeCell ref="B31:C31"/>
    <mergeCell ref="D31:E31"/>
    <mergeCell ref="F31:G31"/>
    <mergeCell ref="B32:B33"/>
    <mergeCell ref="C32:C33"/>
    <mergeCell ref="D32:D33"/>
    <mergeCell ref="E32:E33"/>
    <mergeCell ref="F32:F33"/>
    <mergeCell ref="G32:G33"/>
  </mergeCells>
  <hyperlinks>
    <hyperlink ref="A1" location="содержание!A1" display="Содержание" xr:uid="{21881CFE-2B2A-4B19-BF2E-FF418EA83842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B1D47-6EEC-4E67-A383-419DA77B4DE4}">
  <dimension ref="A1:H105"/>
  <sheetViews>
    <sheetView topLeftCell="A49" workbookViewId="0">
      <selection activeCell="I64" sqref="I64"/>
    </sheetView>
  </sheetViews>
  <sheetFormatPr defaultRowHeight="12.75" x14ac:dyDescent="0.2"/>
  <cols>
    <col min="1" max="1" width="33.140625" customWidth="1"/>
  </cols>
  <sheetData>
    <row r="1" spans="1:8" s="3" customFormat="1" ht="13.5" customHeight="1" x14ac:dyDescent="0.2">
      <c r="A1" s="47" t="s">
        <v>140</v>
      </c>
      <c r="H1"/>
    </row>
    <row r="2" spans="1:8" x14ac:dyDescent="0.2">
      <c r="A2" s="60" t="s">
        <v>109</v>
      </c>
      <c r="B2" s="60"/>
      <c r="C2" s="60"/>
      <c r="D2" s="60"/>
      <c r="E2" s="60"/>
      <c r="F2" s="60"/>
      <c r="G2" s="60"/>
    </row>
    <row r="3" spans="1:8" x14ac:dyDescent="0.2">
      <c r="A3" s="61" t="s">
        <v>81</v>
      </c>
      <c r="B3" s="61"/>
      <c r="C3" s="61"/>
      <c r="D3" s="61"/>
      <c r="E3" s="61"/>
      <c r="F3" s="61"/>
      <c r="G3" s="61"/>
    </row>
    <row r="4" spans="1:8" x14ac:dyDescent="0.2">
      <c r="A4" s="62" t="s">
        <v>115</v>
      </c>
      <c r="B4" s="65" t="s">
        <v>1</v>
      </c>
      <c r="C4" s="66"/>
      <c r="D4" s="66"/>
      <c r="E4" s="66"/>
      <c r="F4" s="66"/>
      <c r="G4" s="67"/>
    </row>
    <row r="5" spans="1:8" ht="25.5" x14ac:dyDescent="0.2">
      <c r="A5" s="63"/>
      <c r="B5" s="18" t="s">
        <v>2</v>
      </c>
      <c r="C5" s="18" t="s">
        <v>3</v>
      </c>
      <c r="D5" s="72" t="s">
        <v>4</v>
      </c>
      <c r="E5" s="72"/>
      <c r="F5" s="18" t="s">
        <v>5</v>
      </c>
      <c r="G5" s="68" t="s">
        <v>124</v>
      </c>
    </row>
    <row r="6" spans="1:8" x14ac:dyDescent="0.2">
      <c r="A6" s="64"/>
      <c r="B6" s="17" t="s">
        <v>6</v>
      </c>
      <c r="C6" s="17" t="s">
        <v>6</v>
      </c>
      <c r="D6" s="17" t="s">
        <v>7</v>
      </c>
      <c r="E6" s="17" t="s">
        <v>6</v>
      </c>
      <c r="F6" s="17" t="s">
        <v>7</v>
      </c>
      <c r="G6" s="69"/>
    </row>
    <row r="7" spans="1:8" x14ac:dyDescent="0.2">
      <c r="A7" s="4"/>
      <c r="B7" s="25">
        <v>1</v>
      </c>
      <c r="C7" s="25">
        <v>2</v>
      </c>
      <c r="D7" s="25">
        <v>3</v>
      </c>
      <c r="E7" s="25">
        <v>4</v>
      </c>
      <c r="F7" s="25">
        <v>5</v>
      </c>
      <c r="G7" s="25" t="s">
        <v>119</v>
      </c>
    </row>
    <row r="8" spans="1:8" x14ac:dyDescent="0.2">
      <c r="A8" s="3"/>
      <c r="B8" s="27"/>
      <c r="C8" s="27"/>
      <c r="D8" s="27"/>
      <c r="E8" s="27"/>
      <c r="F8" s="27"/>
      <c r="G8" s="27"/>
    </row>
    <row r="9" spans="1:8" x14ac:dyDescent="0.2">
      <c r="A9" s="20" t="s">
        <v>8</v>
      </c>
      <c r="B9" s="21">
        <v>66656.899999999994</v>
      </c>
      <c r="C9" s="21">
        <v>66656.899999999994</v>
      </c>
      <c r="D9" s="21">
        <v>54235.37</v>
      </c>
      <c r="E9" s="21">
        <v>58182.720000000001</v>
      </c>
      <c r="F9" s="22">
        <v>107.3</v>
      </c>
      <c r="G9" s="22">
        <v>87.3</v>
      </c>
    </row>
    <row r="10" spans="1:8" x14ac:dyDescent="0.2">
      <c r="A10" s="20"/>
      <c r="B10" s="21"/>
      <c r="C10" s="21"/>
      <c r="D10" s="21"/>
      <c r="E10" s="21"/>
      <c r="F10" s="22"/>
      <c r="G10" s="22"/>
    </row>
    <row r="11" spans="1:8" x14ac:dyDescent="0.2">
      <c r="A11" s="20" t="s">
        <v>10</v>
      </c>
      <c r="B11" s="21">
        <v>2589.4</v>
      </c>
      <c r="C11" s="21">
        <v>2589.4</v>
      </c>
      <c r="D11" s="21">
        <v>2161</v>
      </c>
      <c r="E11" s="21">
        <v>2133</v>
      </c>
      <c r="F11" s="22">
        <v>98.7</v>
      </c>
      <c r="G11" s="22">
        <v>82.4</v>
      </c>
    </row>
    <row r="12" spans="1:8" x14ac:dyDescent="0.2">
      <c r="A12" s="12" t="s">
        <v>11</v>
      </c>
      <c r="B12" s="15">
        <v>349</v>
      </c>
      <c r="C12" s="15">
        <v>349</v>
      </c>
      <c r="D12" s="15">
        <v>261</v>
      </c>
      <c r="E12" s="15">
        <v>261</v>
      </c>
      <c r="F12" s="14">
        <v>100</v>
      </c>
      <c r="G12" s="14">
        <v>74.8</v>
      </c>
    </row>
    <row r="13" spans="1:8" x14ac:dyDescent="0.2">
      <c r="A13" s="12" t="s">
        <v>12</v>
      </c>
      <c r="B13" s="15">
        <v>1338.4</v>
      </c>
      <c r="C13" s="15">
        <v>1338.4</v>
      </c>
      <c r="D13" s="15">
        <v>1027</v>
      </c>
      <c r="E13" s="15">
        <v>976</v>
      </c>
      <c r="F13" s="14">
        <v>95</v>
      </c>
      <c r="G13" s="14">
        <v>72.900000000000006</v>
      </c>
    </row>
    <row r="14" spans="1:8" x14ac:dyDescent="0.2">
      <c r="A14" s="12" t="s">
        <v>13</v>
      </c>
      <c r="B14" s="15">
        <v>620</v>
      </c>
      <c r="C14" s="15">
        <v>620</v>
      </c>
      <c r="D14" s="15">
        <v>590</v>
      </c>
      <c r="E14" s="15">
        <v>614</v>
      </c>
      <c r="F14" s="14">
        <v>104.1</v>
      </c>
      <c r="G14" s="14">
        <v>99</v>
      </c>
    </row>
    <row r="15" spans="1:8" x14ac:dyDescent="0.2">
      <c r="A15" s="12" t="s">
        <v>14</v>
      </c>
      <c r="B15" s="15">
        <v>137</v>
      </c>
      <c r="C15" s="15">
        <v>137</v>
      </c>
      <c r="D15" s="15">
        <v>137</v>
      </c>
      <c r="E15" s="15">
        <v>137</v>
      </c>
      <c r="F15" s="14">
        <v>100</v>
      </c>
      <c r="G15" s="14">
        <v>100</v>
      </c>
    </row>
    <row r="16" spans="1:8" x14ac:dyDescent="0.2">
      <c r="A16" s="12" t="s">
        <v>15</v>
      </c>
      <c r="B16" s="15">
        <v>36</v>
      </c>
      <c r="C16" s="15">
        <v>36</v>
      </c>
      <c r="D16" s="15">
        <v>36</v>
      </c>
      <c r="E16" s="15">
        <v>36</v>
      </c>
      <c r="F16" s="14">
        <v>100</v>
      </c>
      <c r="G16" s="14">
        <v>100</v>
      </c>
    </row>
    <row r="17" spans="1:7" x14ac:dyDescent="0.2">
      <c r="A17" s="12" t="s">
        <v>16</v>
      </c>
      <c r="B17" s="15">
        <v>245</v>
      </c>
      <c r="C17" s="15">
        <v>245</v>
      </c>
      <c r="D17" s="15">
        <v>246</v>
      </c>
      <c r="E17" s="15">
        <v>245</v>
      </c>
      <c r="F17" s="14">
        <v>99.6</v>
      </c>
      <c r="G17" s="14">
        <v>100</v>
      </c>
    </row>
    <row r="18" spans="1:7" x14ac:dyDescent="0.2">
      <c r="A18" s="12" t="s">
        <v>17</v>
      </c>
      <c r="B18" s="15">
        <v>1</v>
      </c>
      <c r="C18" s="15">
        <v>1</v>
      </c>
      <c r="D18" s="15">
        <v>1</v>
      </c>
      <c r="E18" s="15">
        <v>1</v>
      </c>
      <c r="F18" s="14">
        <v>100</v>
      </c>
      <c r="G18" s="14">
        <v>100</v>
      </c>
    </row>
    <row r="19" spans="1:7" x14ac:dyDescent="0.2">
      <c r="A19" s="12"/>
      <c r="B19" s="15"/>
      <c r="C19" s="15"/>
      <c r="D19" s="15"/>
      <c r="E19" s="15"/>
      <c r="F19" s="14"/>
      <c r="G19" s="14"/>
    </row>
    <row r="20" spans="1:7" x14ac:dyDescent="0.2">
      <c r="A20" s="20" t="s">
        <v>18</v>
      </c>
      <c r="B20" s="21">
        <v>8872.42</v>
      </c>
      <c r="C20" s="21">
        <v>8872.42</v>
      </c>
      <c r="D20" s="21">
        <v>8418.3700000000008</v>
      </c>
      <c r="E20" s="21">
        <v>8515.42</v>
      </c>
      <c r="F20" s="22">
        <v>101.2</v>
      </c>
      <c r="G20" s="22">
        <v>96</v>
      </c>
    </row>
    <row r="21" spans="1:7" x14ac:dyDescent="0.2">
      <c r="A21" s="12" t="s">
        <v>19</v>
      </c>
      <c r="B21" s="15">
        <v>578</v>
      </c>
      <c r="C21" s="15">
        <v>578</v>
      </c>
      <c r="D21" s="15">
        <v>572</v>
      </c>
      <c r="E21" s="15">
        <v>578</v>
      </c>
      <c r="F21" s="14">
        <v>101</v>
      </c>
      <c r="G21" s="14">
        <v>100</v>
      </c>
    </row>
    <row r="22" spans="1:7" x14ac:dyDescent="0.2">
      <c r="A22" s="12" t="s">
        <v>20</v>
      </c>
      <c r="B22" s="15">
        <v>399</v>
      </c>
      <c r="C22" s="15">
        <v>399</v>
      </c>
      <c r="D22" s="15">
        <v>399</v>
      </c>
      <c r="E22" s="15">
        <v>399</v>
      </c>
      <c r="F22" s="14">
        <v>100</v>
      </c>
      <c r="G22" s="14">
        <v>100</v>
      </c>
    </row>
    <row r="23" spans="1:7" x14ac:dyDescent="0.2">
      <c r="A23" s="12" t="s">
        <v>21</v>
      </c>
      <c r="B23" s="15">
        <v>2343.84</v>
      </c>
      <c r="C23" s="15">
        <v>2343.84</v>
      </c>
      <c r="D23" s="15">
        <v>2161.84</v>
      </c>
      <c r="E23" s="15">
        <v>2277.84</v>
      </c>
      <c r="F23" s="14">
        <v>105.4</v>
      </c>
      <c r="G23" s="14">
        <v>97.2</v>
      </c>
    </row>
    <row r="24" spans="1:7" x14ac:dyDescent="0.2">
      <c r="A24" s="12" t="s">
        <v>22</v>
      </c>
      <c r="B24" s="15">
        <v>1569</v>
      </c>
      <c r="C24" s="15">
        <v>1569</v>
      </c>
      <c r="D24" s="15">
        <v>1354</v>
      </c>
      <c r="E24" s="15">
        <v>1369</v>
      </c>
      <c r="F24" s="14">
        <v>101.1</v>
      </c>
      <c r="G24" s="14">
        <v>87.3</v>
      </c>
    </row>
    <row r="25" spans="1:7" x14ac:dyDescent="0.2">
      <c r="A25" s="12" t="s">
        <v>23</v>
      </c>
      <c r="B25" s="15">
        <v>120</v>
      </c>
      <c r="C25" s="15">
        <v>120</v>
      </c>
      <c r="D25" s="15">
        <v>120</v>
      </c>
      <c r="E25" s="15">
        <v>120</v>
      </c>
      <c r="F25" s="14">
        <v>100</v>
      </c>
      <c r="G25" s="14">
        <v>100</v>
      </c>
    </row>
    <row r="26" spans="1:7" x14ac:dyDescent="0.2">
      <c r="A26" s="12" t="s">
        <v>24</v>
      </c>
      <c r="B26" s="15">
        <v>7</v>
      </c>
      <c r="C26" s="15">
        <v>7</v>
      </c>
      <c r="D26" s="15">
        <v>7</v>
      </c>
      <c r="E26" s="15">
        <v>7</v>
      </c>
      <c r="F26" s="14">
        <v>100</v>
      </c>
      <c r="G26" s="14">
        <v>100</v>
      </c>
    </row>
    <row r="27" spans="1:7" x14ac:dyDescent="0.2">
      <c r="A27" s="12" t="s">
        <v>25</v>
      </c>
      <c r="B27" s="15">
        <v>1408</v>
      </c>
      <c r="C27" s="15">
        <v>1408</v>
      </c>
      <c r="D27" s="15">
        <v>1361</v>
      </c>
      <c r="E27" s="15">
        <v>1408</v>
      </c>
      <c r="F27" s="14">
        <v>103.5</v>
      </c>
      <c r="G27" s="14">
        <v>100</v>
      </c>
    </row>
    <row r="28" spans="1:7" x14ac:dyDescent="0.2">
      <c r="A28" s="12" t="s">
        <v>26</v>
      </c>
      <c r="B28" s="15">
        <v>18</v>
      </c>
      <c r="C28" s="15">
        <v>18</v>
      </c>
      <c r="D28" s="15">
        <v>18</v>
      </c>
      <c r="E28" s="15">
        <v>18</v>
      </c>
      <c r="F28" s="14">
        <v>100</v>
      </c>
      <c r="G28" s="14">
        <v>100</v>
      </c>
    </row>
    <row r="29" spans="1:7" x14ac:dyDescent="0.2">
      <c r="A29" s="12" t="s">
        <v>27</v>
      </c>
      <c r="B29" s="15">
        <v>170</v>
      </c>
      <c r="C29" s="15">
        <v>170</v>
      </c>
      <c r="D29" s="15">
        <v>166</v>
      </c>
      <c r="E29" s="15">
        <v>170</v>
      </c>
      <c r="F29" s="14">
        <v>102.4</v>
      </c>
      <c r="G29" s="14">
        <v>100</v>
      </c>
    </row>
    <row r="30" spans="1:7" x14ac:dyDescent="0.2">
      <c r="A30" s="12" t="s">
        <v>28</v>
      </c>
      <c r="B30" s="15">
        <v>2068</v>
      </c>
      <c r="C30" s="15">
        <v>2068</v>
      </c>
      <c r="D30" s="15">
        <v>1964</v>
      </c>
      <c r="E30" s="15">
        <v>1977</v>
      </c>
      <c r="F30" s="14">
        <v>100.7</v>
      </c>
      <c r="G30" s="14">
        <v>95.6</v>
      </c>
    </row>
    <row r="31" spans="1:7" x14ac:dyDescent="0.2">
      <c r="A31" s="12" t="s">
        <v>29</v>
      </c>
      <c r="B31" s="15">
        <v>495</v>
      </c>
      <c r="C31" s="15">
        <v>495</v>
      </c>
      <c r="D31" s="15">
        <v>502</v>
      </c>
      <c r="E31" s="15">
        <v>495</v>
      </c>
      <c r="F31" s="14">
        <v>98.6</v>
      </c>
      <c r="G31" s="14">
        <v>100</v>
      </c>
    </row>
    <row r="32" spans="1:7" x14ac:dyDescent="0.2">
      <c r="A32" s="12" t="s">
        <v>30</v>
      </c>
      <c r="B32" s="15">
        <v>59.05</v>
      </c>
      <c r="C32" s="15">
        <v>59.05</v>
      </c>
      <c r="D32" s="15">
        <v>156</v>
      </c>
      <c r="E32" s="15">
        <v>59.05</v>
      </c>
      <c r="F32" s="14">
        <v>37.9</v>
      </c>
      <c r="G32" s="14">
        <v>100</v>
      </c>
    </row>
    <row r="33" spans="1:7" x14ac:dyDescent="0.2">
      <c r="A33" s="12" t="s">
        <v>31</v>
      </c>
      <c r="B33" s="15">
        <v>19</v>
      </c>
      <c r="C33" s="15">
        <v>19</v>
      </c>
      <c r="D33" s="15">
        <v>19</v>
      </c>
      <c r="E33" s="15">
        <v>19</v>
      </c>
      <c r="F33" s="14">
        <v>100</v>
      </c>
      <c r="G33" s="14">
        <v>100</v>
      </c>
    </row>
    <row r="34" spans="1:7" x14ac:dyDescent="0.2">
      <c r="A34" s="12" t="s">
        <v>32</v>
      </c>
      <c r="B34" s="15">
        <v>11</v>
      </c>
      <c r="C34" s="15">
        <v>11</v>
      </c>
      <c r="D34" s="15">
        <v>11</v>
      </c>
      <c r="E34" s="15">
        <v>11</v>
      </c>
      <c r="F34" s="14">
        <v>100</v>
      </c>
      <c r="G34" s="14">
        <v>100</v>
      </c>
    </row>
    <row r="35" spans="1:7" x14ac:dyDescent="0.2">
      <c r="A35" s="12" t="s">
        <v>33</v>
      </c>
      <c r="B35" s="15">
        <v>31.53</v>
      </c>
      <c r="C35" s="15">
        <v>31.53</v>
      </c>
      <c r="D35" s="15">
        <v>31.53</v>
      </c>
      <c r="E35" s="15">
        <v>31.53</v>
      </c>
      <c r="F35" s="14">
        <v>100</v>
      </c>
      <c r="G35" s="14">
        <v>100</v>
      </c>
    </row>
    <row r="36" spans="1:7" x14ac:dyDescent="0.2">
      <c r="A36" s="12"/>
      <c r="B36" s="15"/>
      <c r="C36" s="15"/>
      <c r="D36" s="15"/>
      <c r="E36" s="15"/>
      <c r="F36" s="14"/>
      <c r="G36" s="14"/>
    </row>
    <row r="37" spans="1:7" x14ac:dyDescent="0.2">
      <c r="A37" s="20" t="s">
        <v>34</v>
      </c>
      <c r="B37" s="21">
        <v>21370.98</v>
      </c>
      <c r="C37" s="21">
        <v>21370.98</v>
      </c>
      <c r="D37" s="21">
        <v>14422</v>
      </c>
      <c r="E37" s="21">
        <v>17657</v>
      </c>
      <c r="F37" s="22">
        <v>122.4</v>
      </c>
      <c r="G37" s="22">
        <v>82.6</v>
      </c>
    </row>
    <row r="38" spans="1:7" x14ac:dyDescent="0.2">
      <c r="A38" s="12" t="s">
        <v>35</v>
      </c>
      <c r="B38" s="15">
        <v>8692</v>
      </c>
      <c r="C38" s="15">
        <v>8692</v>
      </c>
      <c r="D38" s="15">
        <v>5070</v>
      </c>
      <c r="E38" s="15">
        <v>7696</v>
      </c>
      <c r="F38" s="14">
        <v>151.80000000000001</v>
      </c>
      <c r="G38" s="14">
        <v>88.5</v>
      </c>
    </row>
    <row r="39" spans="1:7" x14ac:dyDescent="0.2">
      <c r="A39" s="12" t="s">
        <v>36</v>
      </c>
      <c r="B39" s="15">
        <v>4120</v>
      </c>
      <c r="C39" s="15">
        <v>4120</v>
      </c>
      <c r="D39" s="15">
        <v>3657</v>
      </c>
      <c r="E39" s="15">
        <v>3851</v>
      </c>
      <c r="F39" s="14">
        <v>105.3</v>
      </c>
      <c r="G39" s="14">
        <v>93.5</v>
      </c>
    </row>
    <row r="40" spans="1:7" x14ac:dyDescent="0.2">
      <c r="A40" s="12" t="s">
        <v>37</v>
      </c>
      <c r="B40" s="15">
        <v>1696</v>
      </c>
      <c r="C40" s="15">
        <v>1696</v>
      </c>
      <c r="D40" s="15">
        <v>1164</v>
      </c>
      <c r="E40" s="15">
        <v>1621</v>
      </c>
      <c r="F40" s="14">
        <v>139.30000000000001</v>
      </c>
      <c r="G40" s="14">
        <v>95.6</v>
      </c>
    </row>
    <row r="41" spans="1:7" x14ac:dyDescent="0.2">
      <c r="A41" s="12" t="s">
        <v>38</v>
      </c>
      <c r="B41" s="15">
        <v>30</v>
      </c>
      <c r="C41" s="15">
        <v>30</v>
      </c>
      <c r="D41" s="15">
        <v>20</v>
      </c>
      <c r="E41" s="15">
        <v>15</v>
      </c>
      <c r="F41" s="14">
        <v>75</v>
      </c>
      <c r="G41" s="14">
        <v>50</v>
      </c>
    </row>
    <row r="42" spans="1:7" x14ac:dyDescent="0.2">
      <c r="A42" s="12" t="s">
        <v>39</v>
      </c>
      <c r="B42" s="15">
        <v>2311.8000000000002</v>
      </c>
      <c r="C42" s="15">
        <v>2311.8000000000002</v>
      </c>
      <c r="D42" s="15">
        <v>1917</v>
      </c>
      <c r="E42" s="15">
        <v>1402</v>
      </c>
      <c r="F42" s="14">
        <v>73.099999999999994</v>
      </c>
      <c r="G42" s="14">
        <v>60.6</v>
      </c>
    </row>
    <row r="43" spans="1:7" x14ac:dyDescent="0.2">
      <c r="A43" s="12" t="s">
        <v>40</v>
      </c>
      <c r="B43" s="15">
        <v>3910.18</v>
      </c>
      <c r="C43" s="15">
        <v>3910.18</v>
      </c>
      <c r="D43" s="15">
        <v>2209</v>
      </c>
      <c r="E43" s="15">
        <v>2692</v>
      </c>
      <c r="F43" s="14">
        <v>121.9</v>
      </c>
      <c r="G43" s="14">
        <v>68.8</v>
      </c>
    </row>
    <row r="44" spans="1:7" x14ac:dyDescent="0.2">
      <c r="A44" s="12" t="s">
        <v>41</v>
      </c>
      <c r="B44" s="15">
        <v>569</v>
      </c>
      <c r="C44" s="15">
        <v>569</v>
      </c>
      <c r="D44" s="15">
        <v>330</v>
      </c>
      <c r="E44" s="15">
        <v>334</v>
      </c>
      <c r="F44" s="14">
        <v>101.2</v>
      </c>
      <c r="G44" s="14">
        <v>58.7</v>
      </c>
    </row>
    <row r="45" spans="1:7" x14ac:dyDescent="0.2">
      <c r="A45" s="12" t="s">
        <v>42</v>
      </c>
      <c r="B45" s="15">
        <v>72</v>
      </c>
      <c r="C45" s="15">
        <v>72</v>
      </c>
      <c r="D45" s="15">
        <v>75</v>
      </c>
      <c r="E45" s="15">
        <v>61</v>
      </c>
      <c r="F45" s="14">
        <v>81.3</v>
      </c>
      <c r="G45" s="14">
        <v>84.7</v>
      </c>
    </row>
    <row r="46" spans="1:7" x14ac:dyDescent="0.2">
      <c r="A46" s="12"/>
      <c r="B46" s="15"/>
      <c r="C46" s="15"/>
      <c r="D46" s="15"/>
      <c r="E46" s="15"/>
      <c r="F46" s="14"/>
      <c r="G46" s="14"/>
    </row>
    <row r="47" spans="1:7" x14ac:dyDescent="0.2">
      <c r="A47" s="20" t="s">
        <v>43</v>
      </c>
      <c r="B47" s="21">
        <v>5057.1000000000004</v>
      </c>
      <c r="C47" s="21">
        <v>5057.1000000000004</v>
      </c>
      <c r="D47" s="21">
        <v>2693</v>
      </c>
      <c r="E47" s="21">
        <v>3370.5</v>
      </c>
      <c r="F47" s="22">
        <v>125.2</v>
      </c>
      <c r="G47" s="22">
        <v>66.599999999999994</v>
      </c>
    </row>
    <row r="48" spans="1:7" x14ac:dyDescent="0.2">
      <c r="A48" s="12" t="s">
        <v>44</v>
      </c>
      <c r="B48" s="15">
        <v>187</v>
      </c>
      <c r="C48" s="15">
        <v>187</v>
      </c>
      <c r="D48" s="15">
        <v>198</v>
      </c>
      <c r="E48" s="15">
        <v>187</v>
      </c>
      <c r="F48" s="14">
        <v>94.4</v>
      </c>
      <c r="G48" s="14">
        <v>100</v>
      </c>
    </row>
    <row r="49" spans="1:7" x14ac:dyDescent="0.2">
      <c r="A49" s="12" t="s">
        <v>223</v>
      </c>
      <c r="B49" s="15">
        <v>1344</v>
      </c>
      <c r="C49" s="15">
        <v>1344</v>
      </c>
      <c r="D49" s="15">
        <v>563</v>
      </c>
      <c r="E49" s="15">
        <v>845</v>
      </c>
      <c r="F49" s="14">
        <v>150.1</v>
      </c>
      <c r="G49" s="14">
        <v>62.9</v>
      </c>
    </row>
    <row r="50" spans="1:7" x14ac:dyDescent="0.2">
      <c r="A50" s="12" t="s">
        <v>45</v>
      </c>
      <c r="B50" s="15">
        <v>600</v>
      </c>
      <c r="C50" s="15">
        <v>600</v>
      </c>
      <c r="D50" s="15">
        <v>389</v>
      </c>
      <c r="E50" s="15">
        <v>381</v>
      </c>
      <c r="F50" s="14">
        <v>97.9</v>
      </c>
      <c r="G50" s="14">
        <v>63.5</v>
      </c>
    </row>
    <row r="51" spans="1:7" x14ac:dyDescent="0.2">
      <c r="A51" s="12" t="s">
        <v>46</v>
      </c>
      <c r="B51" s="15">
        <v>2306.1</v>
      </c>
      <c r="C51" s="15">
        <v>2306.1</v>
      </c>
      <c r="D51" s="15">
        <v>1249</v>
      </c>
      <c r="E51" s="15">
        <v>1659.5</v>
      </c>
      <c r="F51" s="14">
        <v>132.9</v>
      </c>
      <c r="G51" s="14">
        <v>72</v>
      </c>
    </row>
    <row r="52" spans="1:7" x14ac:dyDescent="0.2">
      <c r="A52" s="12" t="s">
        <v>47</v>
      </c>
      <c r="B52" s="15">
        <v>616</v>
      </c>
      <c r="C52" s="15">
        <v>616</v>
      </c>
      <c r="D52" s="15">
        <v>292</v>
      </c>
      <c r="E52" s="15">
        <v>296</v>
      </c>
      <c r="F52" s="14">
        <v>101.4</v>
      </c>
      <c r="G52" s="14">
        <v>48.1</v>
      </c>
    </row>
    <row r="53" spans="1:7" x14ac:dyDescent="0.2">
      <c r="A53" s="12" t="s">
        <v>224</v>
      </c>
      <c r="B53" s="15">
        <v>4</v>
      </c>
      <c r="C53" s="15">
        <v>4</v>
      </c>
      <c r="D53" s="15">
        <v>2</v>
      </c>
      <c r="E53" s="15">
        <v>2</v>
      </c>
      <c r="F53" s="14">
        <v>100</v>
      </c>
      <c r="G53" s="14">
        <v>50</v>
      </c>
    </row>
    <row r="54" spans="1:7" x14ac:dyDescent="0.2">
      <c r="A54" s="12"/>
      <c r="B54" s="15"/>
      <c r="C54" s="15"/>
      <c r="D54" s="15"/>
      <c r="E54" s="15"/>
      <c r="F54" s="14"/>
      <c r="G54" s="14"/>
    </row>
    <row r="55" spans="1:7" x14ac:dyDescent="0.2">
      <c r="A55" s="20" t="s">
        <v>48</v>
      </c>
      <c r="B55" s="21">
        <v>13006</v>
      </c>
      <c r="C55" s="21">
        <v>13006</v>
      </c>
      <c r="D55" s="21">
        <v>11458</v>
      </c>
      <c r="E55" s="21">
        <v>11567</v>
      </c>
      <c r="F55" s="22">
        <v>101</v>
      </c>
      <c r="G55" s="22">
        <v>88.9</v>
      </c>
    </row>
    <row r="56" spans="1:7" x14ac:dyDescent="0.2">
      <c r="A56" s="12" t="s">
        <v>49</v>
      </c>
      <c r="B56" s="15">
        <v>1662</v>
      </c>
      <c r="C56" s="15">
        <v>1662</v>
      </c>
      <c r="D56" s="15">
        <v>1662</v>
      </c>
      <c r="E56" s="15">
        <v>1662</v>
      </c>
      <c r="F56" s="14">
        <v>100</v>
      </c>
      <c r="G56" s="14">
        <v>100</v>
      </c>
    </row>
    <row r="57" spans="1:7" x14ac:dyDescent="0.2">
      <c r="A57" s="12" t="s">
        <v>50</v>
      </c>
      <c r="B57" s="15">
        <v>1724</v>
      </c>
      <c r="C57" s="15">
        <v>1724</v>
      </c>
      <c r="D57" s="15">
        <v>1685</v>
      </c>
      <c r="E57" s="15">
        <v>1724</v>
      </c>
      <c r="F57" s="14">
        <v>102.3</v>
      </c>
      <c r="G57" s="14">
        <v>100</v>
      </c>
    </row>
    <row r="58" spans="1:7" x14ac:dyDescent="0.2">
      <c r="A58" s="12" t="s">
        <v>51</v>
      </c>
      <c r="B58" s="15">
        <v>1340</v>
      </c>
      <c r="C58" s="15">
        <v>1340</v>
      </c>
      <c r="D58" s="15">
        <v>1108</v>
      </c>
      <c r="E58" s="15">
        <v>1302</v>
      </c>
      <c r="F58" s="14">
        <v>117.5</v>
      </c>
      <c r="G58" s="14">
        <v>97.2</v>
      </c>
    </row>
    <row r="59" spans="1:7" x14ac:dyDescent="0.2">
      <c r="A59" s="12" t="s">
        <v>52</v>
      </c>
      <c r="B59" s="15">
        <v>1465</v>
      </c>
      <c r="C59" s="15">
        <v>1465</v>
      </c>
      <c r="D59" s="15">
        <v>1424</v>
      </c>
      <c r="E59" s="15">
        <v>1429</v>
      </c>
      <c r="F59" s="14">
        <v>100.4</v>
      </c>
      <c r="G59" s="14">
        <v>97.5</v>
      </c>
    </row>
    <row r="60" spans="1:7" x14ac:dyDescent="0.2">
      <c r="A60" s="12" t="s">
        <v>53</v>
      </c>
      <c r="B60" s="15">
        <v>40</v>
      </c>
      <c r="C60" s="15">
        <v>40</v>
      </c>
      <c r="D60" s="15">
        <v>50</v>
      </c>
      <c r="E60" s="15">
        <v>40</v>
      </c>
      <c r="F60" s="14">
        <v>80</v>
      </c>
      <c r="G60" s="14">
        <v>100</v>
      </c>
    </row>
    <row r="61" spans="1:7" x14ac:dyDescent="0.2">
      <c r="A61" s="12" t="s">
        <v>54</v>
      </c>
      <c r="B61" s="15">
        <v>3225</v>
      </c>
      <c r="C61" s="15">
        <v>3225</v>
      </c>
      <c r="D61" s="15">
        <v>3210</v>
      </c>
      <c r="E61" s="15">
        <v>3225</v>
      </c>
      <c r="F61" s="14">
        <v>100.5</v>
      </c>
      <c r="G61" s="14">
        <v>100</v>
      </c>
    </row>
    <row r="62" spans="1:7" x14ac:dyDescent="0.2">
      <c r="A62" s="12" t="s">
        <v>56</v>
      </c>
      <c r="B62" s="15">
        <v>1239</v>
      </c>
      <c r="C62" s="15">
        <v>1239</v>
      </c>
      <c r="D62" s="15">
        <v>1196</v>
      </c>
      <c r="E62" s="15">
        <v>1231</v>
      </c>
      <c r="F62" s="14">
        <v>102.9</v>
      </c>
      <c r="G62" s="14">
        <v>99.4</v>
      </c>
    </row>
    <row r="63" spans="1:7" x14ac:dyDescent="0.2">
      <c r="A63" s="12" t="s">
        <v>57</v>
      </c>
      <c r="B63" s="15">
        <v>5</v>
      </c>
      <c r="C63" s="15">
        <v>5</v>
      </c>
      <c r="D63" s="15">
        <v>5</v>
      </c>
      <c r="E63" s="15">
        <v>5</v>
      </c>
      <c r="F63" s="14">
        <v>100</v>
      </c>
      <c r="G63" s="14">
        <v>100</v>
      </c>
    </row>
    <row r="64" spans="1:7" x14ac:dyDescent="0.2">
      <c r="A64" s="12" t="s">
        <v>58</v>
      </c>
      <c r="B64" s="15">
        <v>2351</v>
      </c>
      <c r="C64" s="15">
        <v>2351</v>
      </c>
      <c r="D64" s="15">
        <v>1173</v>
      </c>
      <c r="E64" s="15">
        <v>994</v>
      </c>
      <c r="F64" s="14">
        <v>84.7</v>
      </c>
      <c r="G64" s="14">
        <v>42.3</v>
      </c>
    </row>
    <row r="65" spans="1:7" x14ac:dyDescent="0.2">
      <c r="A65" s="12"/>
      <c r="B65" s="15"/>
      <c r="C65" s="15"/>
      <c r="D65" s="15"/>
      <c r="E65" s="15"/>
      <c r="F65" s="14"/>
      <c r="G65" s="14"/>
    </row>
    <row r="66" spans="1:7" x14ac:dyDescent="0.2">
      <c r="A66" s="20" t="s">
        <v>59</v>
      </c>
      <c r="B66" s="21">
        <v>7178</v>
      </c>
      <c r="C66" s="21">
        <v>7178</v>
      </c>
      <c r="D66" s="21">
        <v>6655</v>
      </c>
      <c r="E66" s="21">
        <v>6657</v>
      </c>
      <c r="F66" s="22">
        <v>100</v>
      </c>
      <c r="G66" s="22">
        <v>92.7</v>
      </c>
    </row>
    <row r="67" spans="1:7" x14ac:dyDescent="0.2">
      <c r="A67" s="12" t="s">
        <v>60</v>
      </c>
      <c r="B67" s="15">
        <v>707</v>
      </c>
      <c r="C67" s="15">
        <v>707</v>
      </c>
      <c r="D67" s="15">
        <v>599</v>
      </c>
      <c r="E67" s="15">
        <v>602</v>
      </c>
      <c r="F67" s="14">
        <v>100.5</v>
      </c>
      <c r="G67" s="14">
        <v>85.1</v>
      </c>
    </row>
    <row r="68" spans="1:7" x14ac:dyDescent="0.2">
      <c r="A68" s="12" t="s">
        <v>61</v>
      </c>
      <c r="B68" s="15">
        <v>1401</v>
      </c>
      <c r="C68" s="15">
        <v>1401</v>
      </c>
      <c r="D68" s="15">
        <v>1379</v>
      </c>
      <c r="E68" s="15">
        <v>1222</v>
      </c>
      <c r="F68" s="14">
        <v>88.6</v>
      </c>
      <c r="G68" s="14">
        <v>87.2</v>
      </c>
    </row>
    <row r="69" spans="1:7" x14ac:dyDescent="0.2">
      <c r="A69" s="12" t="s">
        <v>62</v>
      </c>
      <c r="B69" s="15">
        <v>1398</v>
      </c>
      <c r="C69" s="15">
        <v>1398</v>
      </c>
      <c r="D69" s="15">
        <v>1118</v>
      </c>
      <c r="E69" s="15">
        <v>1236</v>
      </c>
      <c r="F69" s="14">
        <v>110.6</v>
      </c>
      <c r="G69" s="14">
        <v>88.4</v>
      </c>
    </row>
    <row r="70" spans="1:7" x14ac:dyDescent="0.2">
      <c r="A70" s="12" t="s">
        <v>63</v>
      </c>
      <c r="B70" s="15">
        <v>3612</v>
      </c>
      <c r="C70" s="15">
        <v>3612</v>
      </c>
      <c r="D70" s="15">
        <v>3501</v>
      </c>
      <c r="E70" s="15">
        <v>3538</v>
      </c>
      <c r="F70" s="14">
        <v>101.1</v>
      </c>
      <c r="G70" s="14">
        <v>98</v>
      </c>
    </row>
    <row r="71" spans="1:7" x14ac:dyDescent="0.2">
      <c r="A71" s="12" t="s">
        <v>64</v>
      </c>
      <c r="B71" s="15">
        <v>60</v>
      </c>
      <c r="C71" s="15">
        <v>60</v>
      </c>
      <c r="D71" s="15">
        <v>58</v>
      </c>
      <c r="E71" s="15">
        <v>59</v>
      </c>
      <c r="F71" s="14">
        <v>101.7</v>
      </c>
      <c r="G71" s="14">
        <v>98.3</v>
      </c>
    </row>
    <row r="72" spans="1:7" x14ac:dyDescent="0.2">
      <c r="A72" s="12"/>
      <c r="B72" s="15"/>
      <c r="C72" s="15"/>
      <c r="D72" s="15"/>
      <c r="E72" s="15"/>
      <c r="F72" s="14"/>
      <c r="G72" s="14"/>
    </row>
    <row r="73" spans="1:7" x14ac:dyDescent="0.2">
      <c r="A73" s="20" t="s">
        <v>65</v>
      </c>
      <c r="B73" s="21">
        <v>8135</v>
      </c>
      <c r="C73" s="21">
        <v>8135</v>
      </c>
      <c r="D73" s="21">
        <v>8012</v>
      </c>
      <c r="E73" s="21">
        <v>7939</v>
      </c>
      <c r="F73" s="22">
        <v>99.1</v>
      </c>
      <c r="G73" s="22">
        <v>97.6</v>
      </c>
    </row>
    <row r="74" spans="1:7" x14ac:dyDescent="0.2">
      <c r="A74" s="12" t="s">
        <v>66</v>
      </c>
      <c r="B74" s="15">
        <v>963</v>
      </c>
      <c r="C74" s="15">
        <v>963</v>
      </c>
      <c r="D74" s="15">
        <v>1028</v>
      </c>
      <c r="E74" s="15">
        <v>962</v>
      </c>
      <c r="F74" s="14">
        <v>93.6</v>
      </c>
      <c r="G74" s="14">
        <v>99.9</v>
      </c>
    </row>
    <row r="75" spans="1:7" x14ac:dyDescent="0.2">
      <c r="A75" s="12" t="s">
        <v>67</v>
      </c>
      <c r="B75" s="15">
        <v>693</v>
      </c>
      <c r="C75" s="15">
        <v>693</v>
      </c>
      <c r="D75" s="15">
        <v>422</v>
      </c>
      <c r="E75" s="15">
        <v>693</v>
      </c>
      <c r="F75" s="14">
        <v>164.2</v>
      </c>
      <c r="G75" s="14">
        <v>100</v>
      </c>
    </row>
    <row r="76" spans="1:7" x14ac:dyDescent="0.2">
      <c r="A76" s="12" t="s">
        <v>68</v>
      </c>
      <c r="B76" s="15">
        <v>660</v>
      </c>
      <c r="C76" s="15">
        <v>660</v>
      </c>
      <c r="D76" s="15">
        <v>534</v>
      </c>
      <c r="E76" s="15">
        <v>588</v>
      </c>
      <c r="F76" s="14">
        <v>110.1</v>
      </c>
      <c r="G76" s="14">
        <v>89.1</v>
      </c>
    </row>
    <row r="77" spans="1:7" x14ac:dyDescent="0.2">
      <c r="A77" s="12" t="s">
        <v>69</v>
      </c>
      <c r="B77" s="15">
        <v>1175</v>
      </c>
      <c r="C77" s="15">
        <v>1175</v>
      </c>
      <c r="D77" s="15">
        <v>1150</v>
      </c>
      <c r="E77" s="15">
        <v>1175</v>
      </c>
      <c r="F77" s="14">
        <v>102.2</v>
      </c>
      <c r="G77" s="14">
        <v>100</v>
      </c>
    </row>
    <row r="78" spans="1:7" x14ac:dyDescent="0.2">
      <c r="A78" s="12" t="s">
        <v>70</v>
      </c>
      <c r="B78" s="15">
        <v>280</v>
      </c>
      <c r="C78" s="15">
        <v>280</v>
      </c>
      <c r="D78" s="15">
        <v>285</v>
      </c>
      <c r="E78" s="15">
        <v>280</v>
      </c>
      <c r="F78" s="14">
        <v>98.2</v>
      </c>
      <c r="G78" s="14">
        <v>100</v>
      </c>
    </row>
    <row r="79" spans="1:7" x14ac:dyDescent="0.2">
      <c r="A79" s="12" t="s">
        <v>71</v>
      </c>
      <c r="B79" s="15">
        <v>1565</v>
      </c>
      <c r="C79" s="15">
        <v>1565</v>
      </c>
      <c r="D79" s="15">
        <v>1946</v>
      </c>
      <c r="E79" s="15">
        <v>1545</v>
      </c>
      <c r="F79" s="14">
        <v>79.400000000000006</v>
      </c>
      <c r="G79" s="14">
        <v>98.7</v>
      </c>
    </row>
    <row r="80" spans="1:7" x14ac:dyDescent="0.2">
      <c r="A80" s="12" t="s">
        <v>72</v>
      </c>
      <c r="B80" s="15">
        <v>10</v>
      </c>
      <c r="C80" s="15">
        <v>10</v>
      </c>
      <c r="D80" s="15">
        <v>10</v>
      </c>
      <c r="E80" s="15">
        <v>10</v>
      </c>
      <c r="F80" s="14">
        <v>100</v>
      </c>
      <c r="G80" s="14">
        <v>100</v>
      </c>
    </row>
    <row r="81" spans="1:7" x14ac:dyDescent="0.2">
      <c r="A81" s="12" t="s">
        <v>73</v>
      </c>
      <c r="B81" s="15">
        <v>1909</v>
      </c>
      <c r="C81" s="15">
        <v>1909</v>
      </c>
      <c r="D81" s="15">
        <v>1806</v>
      </c>
      <c r="E81" s="15">
        <v>1892</v>
      </c>
      <c r="F81" s="14">
        <v>104.8</v>
      </c>
      <c r="G81" s="14">
        <v>99.1</v>
      </c>
    </row>
    <row r="82" spans="1:7" x14ac:dyDescent="0.2">
      <c r="A82" s="12" t="s">
        <v>74</v>
      </c>
      <c r="B82" s="15">
        <v>668</v>
      </c>
      <c r="C82" s="15">
        <v>668</v>
      </c>
      <c r="D82" s="15">
        <v>622</v>
      </c>
      <c r="E82" s="15">
        <v>604</v>
      </c>
      <c r="F82" s="14">
        <v>97.1</v>
      </c>
      <c r="G82" s="14">
        <v>90.4</v>
      </c>
    </row>
    <row r="83" spans="1:7" x14ac:dyDescent="0.2">
      <c r="A83" s="12" t="s">
        <v>75</v>
      </c>
      <c r="B83" s="15">
        <v>44</v>
      </c>
      <c r="C83" s="15">
        <v>44</v>
      </c>
      <c r="D83" s="15">
        <v>44</v>
      </c>
      <c r="E83" s="15">
        <v>44</v>
      </c>
      <c r="F83" s="14">
        <v>100</v>
      </c>
      <c r="G83" s="14">
        <v>100</v>
      </c>
    </row>
    <row r="84" spans="1:7" x14ac:dyDescent="0.2">
      <c r="A84" s="12" t="s">
        <v>76</v>
      </c>
      <c r="B84" s="15">
        <v>56</v>
      </c>
      <c r="C84" s="15">
        <v>56</v>
      </c>
      <c r="D84" s="15">
        <v>57</v>
      </c>
      <c r="E84" s="15">
        <v>56</v>
      </c>
      <c r="F84" s="14">
        <v>98.2</v>
      </c>
      <c r="G84" s="14">
        <v>100</v>
      </c>
    </row>
    <row r="85" spans="1:7" x14ac:dyDescent="0.2">
      <c r="A85" s="12" t="s">
        <v>77</v>
      </c>
      <c r="B85" s="15">
        <v>122</v>
      </c>
      <c r="C85" s="15">
        <v>122</v>
      </c>
      <c r="D85" s="15">
        <v>118</v>
      </c>
      <c r="E85" s="15">
        <v>100</v>
      </c>
      <c r="F85" s="14">
        <v>84.7</v>
      </c>
      <c r="G85" s="14">
        <v>82</v>
      </c>
    </row>
    <row r="86" spans="1:7" x14ac:dyDescent="0.2">
      <c r="A86" s="12"/>
      <c r="B86" s="15"/>
      <c r="C86" s="15"/>
      <c r="D86" s="15"/>
      <c r="E86" s="15"/>
      <c r="F86" s="14"/>
      <c r="G86" s="14"/>
    </row>
    <row r="87" spans="1:7" x14ac:dyDescent="0.2">
      <c r="A87" s="20" t="s">
        <v>78</v>
      </c>
      <c r="B87" s="21">
        <v>306</v>
      </c>
      <c r="C87" s="21">
        <v>306</v>
      </c>
      <c r="D87" s="21">
        <v>341</v>
      </c>
      <c r="E87" s="21">
        <v>231</v>
      </c>
      <c r="F87" s="22">
        <v>67.7</v>
      </c>
      <c r="G87" s="22">
        <v>75.5</v>
      </c>
    </row>
    <row r="88" spans="1:7" x14ac:dyDescent="0.2">
      <c r="A88" s="20"/>
      <c r="B88" s="21"/>
      <c r="C88" s="21"/>
      <c r="D88" s="21"/>
      <c r="E88" s="21"/>
      <c r="F88" s="22"/>
      <c r="G88" s="22"/>
    </row>
    <row r="89" spans="1:7" x14ac:dyDescent="0.2">
      <c r="A89" s="20" t="s">
        <v>79</v>
      </c>
      <c r="B89" s="21">
        <v>142</v>
      </c>
      <c r="C89" s="21">
        <v>142</v>
      </c>
      <c r="D89" s="21">
        <v>75</v>
      </c>
      <c r="E89" s="21">
        <v>112.8</v>
      </c>
      <c r="F89" s="22">
        <v>150.4</v>
      </c>
      <c r="G89" s="22">
        <v>79.400000000000006</v>
      </c>
    </row>
    <row r="90" spans="1:7" x14ac:dyDescent="0.2">
      <c r="A90" s="3"/>
      <c r="B90" s="8"/>
      <c r="C90" s="8"/>
      <c r="D90" s="8"/>
      <c r="E90" s="8"/>
      <c r="F90" s="8"/>
      <c r="G90" s="8"/>
    </row>
    <row r="91" spans="1:7" x14ac:dyDescent="0.2">
      <c r="A91" s="3"/>
      <c r="B91" s="8"/>
      <c r="C91" s="8"/>
      <c r="D91" s="8"/>
      <c r="E91" s="8"/>
      <c r="F91" s="8"/>
      <c r="G91" s="8"/>
    </row>
    <row r="92" spans="1:7" x14ac:dyDescent="0.2">
      <c r="A92" s="3"/>
      <c r="B92" s="8"/>
      <c r="C92" s="8"/>
      <c r="D92" s="8"/>
      <c r="E92" s="8"/>
      <c r="F92" s="8"/>
      <c r="G92" s="8"/>
    </row>
    <row r="93" spans="1:7" x14ac:dyDescent="0.2">
      <c r="A93" s="3"/>
      <c r="B93" s="8"/>
      <c r="C93" s="8"/>
      <c r="D93" s="8"/>
      <c r="E93" s="8"/>
      <c r="F93" s="8"/>
      <c r="G93" s="8"/>
    </row>
    <row r="94" spans="1:7" x14ac:dyDescent="0.2">
      <c r="A94" s="3"/>
      <c r="B94" s="8"/>
      <c r="C94" s="8"/>
      <c r="D94" s="8"/>
      <c r="E94" s="8"/>
      <c r="F94" s="8"/>
      <c r="G94" s="8"/>
    </row>
    <row r="95" spans="1:7" x14ac:dyDescent="0.2">
      <c r="A95" s="3"/>
      <c r="B95" s="8"/>
      <c r="C95" s="8"/>
      <c r="D95" s="8"/>
      <c r="E95" s="8"/>
      <c r="F95" s="8"/>
      <c r="G95" s="8"/>
    </row>
    <row r="96" spans="1:7" x14ac:dyDescent="0.2">
      <c r="A96" s="3"/>
      <c r="B96" s="8"/>
      <c r="C96" s="8"/>
      <c r="D96" s="8"/>
      <c r="E96" s="8"/>
      <c r="F96" s="8"/>
      <c r="G96" s="8"/>
    </row>
    <row r="97" spans="1:7" x14ac:dyDescent="0.2">
      <c r="A97" s="3"/>
      <c r="B97" s="8"/>
      <c r="C97" s="8"/>
      <c r="D97" s="8"/>
      <c r="E97" s="8"/>
      <c r="F97" s="8"/>
      <c r="G97" s="8"/>
    </row>
    <row r="98" spans="1:7" x14ac:dyDescent="0.2">
      <c r="A98" s="3"/>
      <c r="B98" s="8"/>
      <c r="C98" s="8"/>
      <c r="D98" s="8"/>
      <c r="E98" s="8"/>
      <c r="F98" s="8"/>
      <c r="G98" s="8"/>
    </row>
    <row r="99" spans="1:7" x14ac:dyDescent="0.2">
      <c r="A99" s="3"/>
      <c r="B99" s="8"/>
      <c r="C99" s="8"/>
      <c r="D99" s="8"/>
      <c r="E99" s="8"/>
      <c r="F99" s="8"/>
      <c r="G99" s="8"/>
    </row>
    <row r="100" spans="1:7" x14ac:dyDescent="0.2">
      <c r="A100" s="3"/>
      <c r="B100" s="8"/>
      <c r="C100" s="8"/>
      <c r="D100" s="8"/>
      <c r="E100" s="8"/>
      <c r="F100" s="8"/>
      <c r="G100" s="8"/>
    </row>
    <row r="101" spans="1:7" x14ac:dyDescent="0.2">
      <c r="A101" s="3"/>
      <c r="B101" s="8"/>
      <c r="C101" s="8"/>
      <c r="D101" s="8"/>
      <c r="E101" s="8"/>
      <c r="F101" s="8"/>
      <c r="G101" s="8"/>
    </row>
    <row r="102" spans="1:7" x14ac:dyDescent="0.2">
      <c r="A102" s="3"/>
      <c r="B102" s="8"/>
      <c r="C102" s="8"/>
      <c r="D102" s="8"/>
      <c r="E102" s="8"/>
      <c r="F102" s="8"/>
      <c r="G102" s="8"/>
    </row>
    <row r="103" spans="1:7" x14ac:dyDescent="0.2">
      <c r="A103" s="3"/>
      <c r="B103" s="8"/>
      <c r="C103" s="8"/>
      <c r="D103" s="8"/>
      <c r="E103" s="8"/>
      <c r="F103" s="8"/>
      <c r="G103" s="8"/>
    </row>
    <row r="104" spans="1:7" x14ac:dyDescent="0.2">
      <c r="A104" s="3"/>
      <c r="B104" s="8"/>
      <c r="C104" s="8"/>
      <c r="D104" s="8"/>
      <c r="E104" s="8"/>
      <c r="F104" s="8"/>
      <c r="G104" s="8"/>
    </row>
    <row r="105" spans="1:7" x14ac:dyDescent="0.2">
      <c r="A105" s="3"/>
      <c r="B105" s="8"/>
      <c r="C105" s="8"/>
      <c r="D105" s="8"/>
      <c r="E105" s="8"/>
      <c r="F105" s="8"/>
      <c r="G105" s="8"/>
    </row>
  </sheetData>
  <mergeCells count="6">
    <mergeCell ref="A2:G2"/>
    <mergeCell ref="D5:E5"/>
    <mergeCell ref="B4:G4"/>
    <mergeCell ref="A3:G3"/>
    <mergeCell ref="A4:A6"/>
    <mergeCell ref="G5:G6"/>
  </mergeCells>
  <hyperlinks>
    <hyperlink ref="A1" location="содержание!A1" display="Содержание" xr:uid="{05F35782-2EDD-4FC3-B9CC-C8590DC5A391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74A89-9919-4E3D-9A67-F5DDF53EC002}">
  <dimension ref="A1:H90"/>
  <sheetViews>
    <sheetView workbookViewId="0">
      <selection activeCell="K77" sqref="K77"/>
    </sheetView>
  </sheetViews>
  <sheetFormatPr defaultRowHeight="12.75" x14ac:dyDescent="0.2"/>
  <cols>
    <col min="1" max="1" width="31.8554687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110</v>
      </c>
      <c r="B2" s="60"/>
      <c r="C2" s="60"/>
      <c r="D2" s="60"/>
      <c r="E2" s="60"/>
      <c r="F2" s="60"/>
      <c r="G2" s="60"/>
    </row>
    <row r="3" spans="1:8" s="3" customFormat="1" ht="13.5" customHeight="1" x14ac:dyDescent="0.2">
      <c r="B3" s="8"/>
      <c r="C3" s="8"/>
      <c r="D3" s="8"/>
      <c r="E3" s="8"/>
      <c r="F3" s="8"/>
      <c r="G3" s="8" t="s">
        <v>87</v>
      </c>
    </row>
    <row r="4" spans="1:8" s="3" customFormat="1" ht="13.5" customHeight="1" x14ac:dyDescent="0.2">
      <c r="A4" s="62" t="s">
        <v>115</v>
      </c>
      <c r="B4" s="10" t="s">
        <v>1</v>
      </c>
      <c r="C4" s="9"/>
      <c r="D4" s="65" t="s">
        <v>88</v>
      </c>
      <c r="E4" s="67"/>
      <c r="F4" s="65" t="s">
        <v>108</v>
      </c>
      <c r="G4" s="67"/>
    </row>
    <row r="5" spans="1:8" s="3" customFormat="1" ht="13.5" customHeight="1" x14ac:dyDescent="0.2">
      <c r="A5" s="63"/>
      <c r="B5" s="62" t="s">
        <v>7</v>
      </c>
      <c r="C5" s="62" t="s">
        <v>6</v>
      </c>
      <c r="D5" s="62" t="s">
        <v>90</v>
      </c>
      <c r="E5" s="62" t="s">
        <v>91</v>
      </c>
      <c r="F5" s="62" t="s">
        <v>7</v>
      </c>
      <c r="G5" s="62" t="s">
        <v>6</v>
      </c>
    </row>
    <row r="6" spans="1:8" s="3" customFormat="1" ht="13.5" customHeight="1" x14ac:dyDescent="0.2">
      <c r="A6" s="64"/>
      <c r="B6" s="64"/>
      <c r="C6" s="64"/>
      <c r="D6" s="64"/>
      <c r="E6" s="64"/>
      <c r="F6" s="64"/>
      <c r="G6" s="64"/>
    </row>
    <row r="7" spans="1:8" s="3" customFormat="1" ht="13.5" customHeight="1" x14ac:dyDescent="0.2">
      <c r="A7" s="4"/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</row>
    <row r="8" spans="1:8" s="3" customFormat="1" ht="13.5" customHeight="1" x14ac:dyDescent="0.2">
      <c r="B8" s="1"/>
      <c r="C8" s="1"/>
      <c r="D8" s="1"/>
      <c r="E8" s="1"/>
      <c r="F8" s="1"/>
      <c r="G8" s="1"/>
    </row>
    <row r="9" spans="1:8" s="2" customFormat="1" x14ac:dyDescent="0.2">
      <c r="A9" s="20" t="s">
        <v>8</v>
      </c>
      <c r="B9" s="21">
        <v>9474529.5</v>
      </c>
      <c r="C9" s="21">
        <v>10454700.699999999</v>
      </c>
      <c r="D9" s="26">
        <v>110.3</v>
      </c>
      <c r="E9" s="21">
        <v>980171.19999999902</v>
      </c>
      <c r="F9" s="22">
        <v>174.7</v>
      </c>
      <c r="G9" s="22">
        <v>179.7</v>
      </c>
    </row>
    <row r="10" spans="1:8" s="2" customFormat="1" x14ac:dyDescent="0.2">
      <c r="A10" s="20"/>
      <c r="B10" s="21"/>
      <c r="C10" s="21"/>
      <c r="D10" s="22"/>
      <c r="E10" s="21"/>
      <c r="F10" s="22"/>
      <c r="G10" s="22"/>
    </row>
    <row r="11" spans="1:8" s="2" customFormat="1" x14ac:dyDescent="0.2">
      <c r="A11" s="20" t="s">
        <v>10</v>
      </c>
      <c r="B11" s="21">
        <v>326947</v>
      </c>
      <c r="C11" s="21">
        <v>328760</v>
      </c>
      <c r="D11" s="22">
        <v>100.6</v>
      </c>
      <c r="E11" s="21">
        <v>1813</v>
      </c>
      <c r="F11" s="22">
        <v>151.30000000000001</v>
      </c>
      <c r="G11" s="22">
        <v>154.1</v>
      </c>
    </row>
    <row r="12" spans="1:8" s="3" customFormat="1" x14ac:dyDescent="0.2">
      <c r="A12" s="12" t="s">
        <v>11</v>
      </c>
      <c r="B12" s="15">
        <v>38365</v>
      </c>
      <c r="C12" s="15">
        <v>38474</v>
      </c>
      <c r="D12" s="14">
        <v>100.3</v>
      </c>
      <c r="E12" s="15">
        <v>109</v>
      </c>
      <c r="F12" s="14">
        <v>147</v>
      </c>
      <c r="G12" s="14">
        <v>147.4</v>
      </c>
    </row>
    <row r="13" spans="1:8" s="3" customFormat="1" x14ac:dyDescent="0.2">
      <c r="A13" s="12" t="s">
        <v>12</v>
      </c>
      <c r="B13" s="15">
        <v>158063</v>
      </c>
      <c r="C13" s="15">
        <v>158093</v>
      </c>
      <c r="D13" s="14">
        <v>100</v>
      </c>
      <c r="E13" s="15">
        <v>30</v>
      </c>
      <c r="F13" s="14">
        <v>153.9</v>
      </c>
      <c r="G13" s="14">
        <v>162</v>
      </c>
    </row>
    <row r="14" spans="1:8" s="3" customFormat="1" x14ac:dyDescent="0.2">
      <c r="A14" s="12" t="s">
        <v>13</v>
      </c>
      <c r="B14" s="15">
        <v>88363</v>
      </c>
      <c r="C14" s="15">
        <v>89333</v>
      </c>
      <c r="D14" s="14">
        <v>101.1</v>
      </c>
      <c r="E14" s="15">
        <v>970</v>
      </c>
      <c r="F14" s="14">
        <v>149.80000000000001</v>
      </c>
      <c r="G14" s="14">
        <v>145.5</v>
      </c>
    </row>
    <row r="15" spans="1:8" s="3" customFormat="1" x14ac:dyDescent="0.2">
      <c r="A15" s="12" t="s">
        <v>14</v>
      </c>
      <c r="B15" s="15">
        <v>21920</v>
      </c>
      <c r="C15" s="15">
        <v>22126</v>
      </c>
      <c r="D15" s="14">
        <v>100.9</v>
      </c>
      <c r="E15" s="15">
        <v>206</v>
      </c>
      <c r="F15" s="14">
        <v>160</v>
      </c>
      <c r="G15" s="14">
        <v>161.5</v>
      </c>
    </row>
    <row r="16" spans="1:8" s="3" customFormat="1" x14ac:dyDescent="0.2">
      <c r="A16" s="12" t="s">
        <v>15</v>
      </c>
      <c r="B16" s="15">
        <v>5148</v>
      </c>
      <c r="C16" s="15">
        <v>5360</v>
      </c>
      <c r="D16" s="14">
        <v>104.1</v>
      </c>
      <c r="E16" s="15">
        <v>212</v>
      </c>
      <c r="F16" s="14">
        <v>143</v>
      </c>
      <c r="G16" s="14">
        <v>148.9</v>
      </c>
    </row>
    <row r="17" spans="1:7" s="3" customFormat="1" x14ac:dyDescent="0.2">
      <c r="A17" s="12" t="s">
        <v>16</v>
      </c>
      <c r="B17" s="15">
        <v>36868</v>
      </c>
      <c r="C17" s="15">
        <v>37360</v>
      </c>
      <c r="D17" s="14">
        <v>101.3</v>
      </c>
      <c r="E17" s="15">
        <v>492</v>
      </c>
      <c r="F17" s="14">
        <v>149.9</v>
      </c>
      <c r="G17" s="14">
        <v>152.5</v>
      </c>
    </row>
    <row r="18" spans="1:7" s="3" customFormat="1" x14ac:dyDescent="0.2">
      <c r="A18" s="12" t="s">
        <v>17</v>
      </c>
      <c r="B18" s="15">
        <v>140</v>
      </c>
      <c r="C18" s="15">
        <v>140</v>
      </c>
      <c r="D18" s="14">
        <v>100</v>
      </c>
      <c r="E18" s="15" t="s">
        <v>9</v>
      </c>
      <c r="F18" s="14">
        <v>140</v>
      </c>
      <c r="G18" s="14">
        <v>140</v>
      </c>
    </row>
    <row r="19" spans="1:7" s="2" customFormat="1" x14ac:dyDescent="0.2">
      <c r="A19" s="12"/>
      <c r="B19" s="15"/>
      <c r="C19" s="15"/>
      <c r="D19" s="14"/>
      <c r="E19" s="15"/>
      <c r="F19" s="14"/>
      <c r="G19" s="14"/>
    </row>
    <row r="20" spans="1:7" s="3" customFormat="1" x14ac:dyDescent="0.2">
      <c r="A20" s="20" t="s">
        <v>18</v>
      </c>
      <c r="B20" s="21">
        <v>1314743.5</v>
      </c>
      <c r="C20" s="21">
        <v>1349205</v>
      </c>
      <c r="D20" s="22">
        <v>102.6</v>
      </c>
      <c r="E20" s="21">
        <v>34461.5</v>
      </c>
      <c r="F20" s="22">
        <v>156.19999999999999</v>
      </c>
      <c r="G20" s="22">
        <v>158.4</v>
      </c>
    </row>
    <row r="21" spans="1:7" s="3" customFormat="1" x14ac:dyDescent="0.2">
      <c r="A21" s="12" t="s">
        <v>19</v>
      </c>
      <c r="B21" s="15">
        <v>87975</v>
      </c>
      <c r="C21" s="15">
        <v>90106</v>
      </c>
      <c r="D21" s="14">
        <v>102.4</v>
      </c>
      <c r="E21" s="15">
        <v>2131</v>
      </c>
      <c r="F21" s="14">
        <v>153.80000000000001</v>
      </c>
      <c r="G21" s="14">
        <v>155.9</v>
      </c>
    </row>
    <row r="22" spans="1:7" s="3" customFormat="1" x14ac:dyDescent="0.2">
      <c r="A22" s="12" t="s">
        <v>20</v>
      </c>
      <c r="B22" s="15">
        <v>61348</v>
      </c>
      <c r="C22" s="15">
        <v>62800</v>
      </c>
      <c r="D22" s="14">
        <v>102.4</v>
      </c>
      <c r="E22" s="15">
        <v>1452</v>
      </c>
      <c r="F22" s="14">
        <v>153.80000000000001</v>
      </c>
      <c r="G22" s="14">
        <v>157.4</v>
      </c>
    </row>
    <row r="23" spans="1:7" s="3" customFormat="1" x14ac:dyDescent="0.2">
      <c r="A23" s="12" t="s">
        <v>21</v>
      </c>
      <c r="B23" s="15">
        <v>393921</v>
      </c>
      <c r="C23" s="15">
        <v>396466</v>
      </c>
      <c r="D23" s="14">
        <v>100.6</v>
      </c>
      <c r="E23" s="15">
        <v>2545</v>
      </c>
      <c r="F23" s="14">
        <v>182.2</v>
      </c>
      <c r="G23" s="14">
        <v>174.1</v>
      </c>
    </row>
    <row r="24" spans="1:7" s="3" customFormat="1" x14ac:dyDescent="0.2">
      <c r="A24" s="12" t="s">
        <v>22</v>
      </c>
      <c r="B24" s="15">
        <v>227511</v>
      </c>
      <c r="C24" s="15">
        <v>234310</v>
      </c>
      <c r="D24" s="14">
        <v>103</v>
      </c>
      <c r="E24" s="15">
        <v>6799</v>
      </c>
      <c r="F24" s="14">
        <v>168</v>
      </c>
      <c r="G24" s="14">
        <v>171.2</v>
      </c>
    </row>
    <row r="25" spans="1:7" s="3" customFormat="1" x14ac:dyDescent="0.2">
      <c r="A25" s="12" t="s">
        <v>23</v>
      </c>
      <c r="B25" s="15">
        <v>20312</v>
      </c>
      <c r="C25" s="15">
        <v>20312</v>
      </c>
      <c r="D25" s="14">
        <v>100</v>
      </c>
      <c r="E25" s="15" t="s">
        <v>9</v>
      </c>
      <c r="F25" s="14">
        <v>169.3</v>
      </c>
      <c r="G25" s="14">
        <v>169.3</v>
      </c>
    </row>
    <row r="26" spans="1:7" s="3" customFormat="1" x14ac:dyDescent="0.2">
      <c r="A26" s="12" t="s">
        <v>24</v>
      </c>
      <c r="B26" s="15">
        <v>1171</v>
      </c>
      <c r="C26" s="15">
        <v>1171</v>
      </c>
      <c r="D26" s="14">
        <v>100</v>
      </c>
      <c r="E26" s="15" t="s">
        <v>9</v>
      </c>
      <c r="F26" s="14">
        <v>167.3</v>
      </c>
      <c r="G26" s="14">
        <v>167.3</v>
      </c>
    </row>
    <row r="27" spans="1:7" s="3" customFormat="1" x14ac:dyDescent="0.2">
      <c r="A27" s="12" t="s">
        <v>25</v>
      </c>
      <c r="B27" s="15">
        <v>213229</v>
      </c>
      <c r="C27" s="15">
        <v>220572</v>
      </c>
      <c r="D27" s="14">
        <v>103.4</v>
      </c>
      <c r="E27" s="15">
        <v>7343</v>
      </c>
      <c r="F27" s="14">
        <v>156.69999999999999</v>
      </c>
      <c r="G27" s="14">
        <v>156.69999999999999</v>
      </c>
    </row>
    <row r="28" spans="1:7" s="3" customFormat="1" x14ac:dyDescent="0.2">
      <c r="A28" s="12" t="s">
        <v>26</v>
      </c>
      <c r="B28" s="15">
        <v>2399</v>
      </c>
      <c r="C28" s="15">
        <v>2399</v>
      </c>
      <c r="D28" s="14">
        <v>100</v>
      </c>
      <c r="E28" s="15" t="s">
        <v>9</v>
      </c>
      <c r="F28" s="14">
        <v>133.30000000000001</v>
      </c>
      <c r="G28" s="14">
        <v>133.30000000000001</v>
      </c>
    </row>
    <row r="29" spans="1:7" s="3" customFormat="1" x14ac:dyDescent="0.2">
      <c r="A29" s="12" t="s">
        <v>27</v>
      </c>
      <c r="B29" s="15">
        <v>23909</v>
      </c>
      <c r="C29" s="15">
        <v>24536</v>
      </c>
      <c r="D29" s="14">
        <v>102.6</v>
      </c>
      <c r="E29" s="15">
        <v>627</v>
      </c>
      <c r="F29" s="14">
        <v>144</v>
      </c>
      <c r="G29" s="14">
        <v>144.30000000000001</v>
      </c>
    </row>
    <row r="30" spans="1:7" s="3" customFormat="1" x14ac:dyDescent="0.2">
      <c r="A30" s="12" t="s">
        <v>28</v>
      </c>
      <c r="B30" s="15">
        <v>262508</v>
      </c>
      <c r="C30" s="15">
        <v>285451</v>
      </c>
      <c r="D30" s="14">
        <v>108.7</v>
      </c>
      <c r="E30" s="15">
        <v>22943</v>
      </c>
      <c r="F30" s="14">
        <v>133.69999999999999</v>
      </c>
      <c r="G30" s="14">
        <v>144.4</v>
      </c>
    </row>
    <row r="31" spans="1:7" s="3" customFormat="1" x14ac:dyDescent="0.2">
      <c r="A31" s="12" t="s">
        <v>29</v>
      </c>
      <c r="B31" s="15">
        <v>61244</v>
      </c>
      <c r="C31" s="15">
        <v>61785</v>
      </c>
      <c r="D31" s="14">
        <v>100.9</v>
      </c>
      <c r="E31" s="15">
        <v>541</v>
      </c>
      <c r="F31" s="14">
        <v>122</v>
      </c>
      <c r="G31" s="14">
        <v>124.8</v>
      </c>
    </row>
    <row r="32" spans="1:7" s="3" customFormat="1" x14ac:dyDescent="0.2">
      <c r="A32" s="12" t="s">
        <v>30</v>
      </c>
      <c r="B32" s="15">
        <v>17030</v>
      </c>
      <c r="C32" s="15">
        <v>8121</v>
      </c>
      <c r="D32" s="14">
        <v>47.7</v>
      </c>
      <c r="E32" s="15">
        <v>-8909</v>
      </c>
      <c r="F32" s="14">
        <v>109.2</v>
      </c>
      <c r="G32" s="14">
        <v>137.5</v>
      </c>
    </row>
    <row r="33" spans="1:7" s="2" customFormat="1" x14ac:dyDescent="0.2">
      <c r="A33" s="12" t="s">
        <v>31</v>
      </c>
      <c r="B33" s="15">
        <v>1710</v>
      </c>
      <c r="C33" s="15">
        <v>1800</v>
      </c>
      <c r="D33" s="14">
        <v>105.3</v>
      </c>
      <c r="E33" s="15">
        <v>90</v>
      </c>
      <c r="F33" s="14">
        <v>90</v>
      </c>
      <c r="G33" s="14">
        <v>94.7</v>
      </c>
    </row>
    <row r="34" spans="1:7" s="3" customFormat="1" x14ac:dyDescent="0.2">
      <c r="A34" s="12" t="s">
        <v>32</v>
      </c>
      <c r="B34" s="15">
        <v>665</v>
      </c>
      <c r="C34" s="15">
        <v>946</v>
      </c>
      <c r="D34" s="14">
        <v>142.30000000000001</v>
      </c>
      <c r="E34" s="15">
        <v>281</v>
      </c>
      <c r="F34" s="14">
        <v>60.5</v>
      </c>
      <c r="G34" s="14">
        <v>86</v>
      </c>
    </row>
    <row r="35" spans="1:7" s="3" customFormat="1" x14ac:dyDescent="0.2">
      <c r="A35" s="12" t="s">
        <v>33</v>
      </c>
      <c r="B35" s="15">
        <v>4729.5</v>
      </c>
      <c r="C35" s="15">
        <v>4800</v>
      </c>
      <c r="D35" s="14">
        <v>101.5</v>
      </c>
      <c r="E35" s="15">
        <v>70.5</v>
      </c>
      <c r="F35" s="14">
        <v>150</v>
      </c>
      <c r="G35" s="14">
        <v>152.19999999999999</v>
      </c>
    </row>
    <row r="36" spans="1:7" s="3" customFormat="1" x14ac:dyDescent="0.2">
      <c r="A36" s="12"/>
      <c r="B36" s="15"/>
      <c r="C36" s="15"/>
      <c r="D36" s="14"/>
      <c r="E36" s="15"/>
      <c r="F36" s="14"/>
      <c r="G36" s="14"/>
    </row>
    <row r="37" spans="1:7" s="3" customFormat="1" x14ac:dyDescent="0.2">
      <c r="A37" s="20" t="s">
        <v>34</v>
      </c>
      <c r="B37" s="21">
        <v>2841102</v>
      </c>
      <c r="C37" s="21">
        <v>3583296</v>
      </c>
      <c r="D37" s="22">
        <v>126.1</v>
      </c>
      <c r="E37" s="21">
        <v>742194</v>
      </c>
      <c r="F37" s="22">
        <v>197</v>
      </c>
      <c r="G37" s="22">
        <v>202.9</v>
      </c>
    </row>
    <row r="38" spans="1:7" s="3" customFormat="1" x14ac:dyDescent="0.2">
      <c r="A38" s="12" t="s">
        <v>35</v>
      </c>
      <c r="B38" s="15">
        <v>1027858</v>
      </c>
      <c r="C38" s="15">
        <v>1622707</v>
      </c>
      <c r="D38" s="14">
        <v>157.9</v>
      </c>
      <c r="E38" s="15">
        <v>594849</v>
      </c>
      <c r="F38" s="14">
        <v>202.7</v>
      </c>
      <c r="G38" s="14">
        <v>210.9</v>
      </c>
    </row>
    <row r="39" spans="1:7" s="3" customFormat="1" x14ac:dyDescent="0.2">
      <c r="A39" s="12" t="s">
        <v>36</v>
      </c>
      <c r="B39" s="15">
        <v>698487</v>
      </c>
      <c r="C39" s="15">
        <v>743694</v>
      </c>
      <c r="D39" s="14">
        <v>106.5</v>
      </c>
      <c r="E39" s="15">
        <v>45207</v>
      </c>
      <c r="F39" s="14">
        <v>191</v>
      </c>
      <c r="G39" s="14">
        <v>193.1</v>
      </c>
    </row>
    <row r="40" spans="1:7" s="3" customFormat="1" x14ac:dyDescent="0.2">
      <c r="A40" s="12" t="s">
        <v>37</v>
      </c>
      <c r="B40" s="15">
        <v>224204</v>
      </c>
      <c r="C40" s="15">
        <v>324338</v>
      </c>
      <c r="D40" s="14">
        <v>144.69999999999999</v>
      </c>
      <c r="E40" s="15">
        <v>100134</v>
      </c>
      <c r="F40" s="14">
        <v>192.6</v>
      </c>
      <c r="G40" s="14">
        <v>200.1</v>
      </c>
    </row>
    <row r="41" spans="1:7" s="3" customFormat="1" x14ac:dyDescent="0.2">
      <c r="A41" s="12" t="s">
        <v>38</v>
      </c>
      <c r="B41" s="15">
        <v>2800</v>
      </c>
      <c r="C41" s="15">
        <v>2850</v>
      </c>
      <c r="D41" s="14">
        <v>101.8</v>
      </c>
      <c r="E41" s="15">
        <v>50</v>
      </c>
      <c r="F41" s="14">
        <v>140</v>
      </c>
      <c r="G41" s="14">
        <v>190</v>
      </c>
    </row>
    <row r="42" spans="1:7" s="2" customFormat="1" x14ac:dyDescent="0.2">
      <c r="A42" s="12" t="s">
        <v>39</v>
      </c>
      <c r="B42" s="15">
        <v>359598</v>
      </c>
      <c r="C42" s="15">
        <v>243814</v>
      </c>
      <c r="D42" s="14">
        <v>67.8</v>
      </c>
      <c r="E42" s="15">
        <v>-115784</v>
      </c>
      <c r="F42" s="14">
        <v>187.6</v>
      </c>
      <c r="G42" s="14">
        <v>173.9</v>
      </c>
    </row>
    <row r="43" spans="1:7" s="3" customFormat="1" x14ac:dyDescent="0.2">
      <c r="A43" s="12" t="s">
        <v>40</v>
      </c>
      <c r="B43" s="15">
        <v>453585</v>
      </c>
      <c r="C43" s="15">
        <v>557253</v>
      </c>
      <c r="D43" s="14">
        <v>122.9</v>
      </c>
      <c r="E43" s="15">
        <v>103668</v>
      </c>
      <c r="F43" s="14">
        <v>205.3</v>
      </c>
      <c r="G43" s="14">
        <v>207</v>
      </c>
    </row>
    <row r="44" spans="1:7" s="3" customFormat="1" x14ac:dyDescent="0.2">
      <c r="A44" s="12" t="s">
        <v>41</v>
      </c>
      <c r="B44" s="15">
        <v>63870</v>
      </c>
      <c r="C44" s="15">
        <v>80390</v>
      </c>
      <c r="D44" s="14">
        <v>125.9</v>
      </c>
      <c r="E44" s="15">
        <v>16520</v>
      </c>
      <c r="F44" s="14">
        <v>193.5</v>
      </c>
      <c r="G44" s="14">
        <v>240.7</v>
      </c>
    </row>
    <row r="45" spans="1:7" s="3" customFormat="1" x14ac:dyDescent="0.2">
      <c r="A45" s="12" t="s">
        <v>42</v>
      </c>
      <c r="B45" s="15">
        <v>13500</v>
      </c>
      <c r="C45" s="15">
        <v>11100</v>
      </c>
      <c r="D45" s="14">
        <v>82.2</v>
      </c>
      <c r="E45" s="15">
        <v>-2400</v>
      </c>
      <c r="F45" s="14">
        <v>180</v>
      </c>
      <c r="G45" s="14">
        <v>182</v>
      </c>
    </row>
    <row r="46" spans="1:7" s="3" customFormat="1" x14ac:dyDescent="0.2">
      <c r="A46" s="12"/>
      <c r="B46" s="15"/>
      <c r="C46" s="15"/>
      <c r="D46" s="14"/>
      <c r="E46" s="15"/>
      <c r="F46" s="14"/>
      <c r="G46" s="14"/>
    </row>
    <row r="47" spans="1:7" s="2" customFormat="1" x14ac:dyDescent="0.2">
      <c r="A47" s="20" t="s">
        <v>43</v>
      </c>
      <c r="B47" s="21">
        <v>414413</v>
      </c>
      <c r="C47" s="26">
        <v>554149</v>
      </c>
      <c r="D47" s="26">
        <v>133.69999999999999</v>
      </c>
      <c r="E47" s="26">
        <v>139736</v>
      </c>
      <c r="F47" s="26">
        <v>153.9</v>
      </c>
      <c r="G47" s="26">
        <v>164.4</v>
      </c>
    </row>
    <row r="48" spans="1:7" s="3" customFormat="1" x14ac:dyDescent="0.2">
      <c r="A48" s="12" t="s">
        <v>44</v>
      </c>
      <c r="B48" s="15">
        <v>26362</v>
      </c>
      <c r="C48" s="13">
        <v>24918</v>
      </c>
      <c r="D48" s="13">
        <v>94.5</v>
      </c>
      <c r="E48" s="13">
        <v>-1444</v>
      </c>
      <c r="F48" s="13">
        <v>133.1</v>
      </c>
      <c r="G48" s="13">
        <v>133.30000000000001</v>
      </c>
    </row>
    <row r="49" spans="1:7" s="3" customFormat="1" x14ac:dyDescent="0.2">
      <c r="A49" s="12" t="s">
        <v>223</v>
      </c>
      <c r="B49" s="15">
        <v>87360</v>
      </c>
      <c r="C49" s="13">
        <v>137560</v>
      </c>
      <c r="D49" s="13">
        <v>157.5</v>
      </c>
      <c r="E49" s="13">
        <v>50200</v>
      </c>
      <c r="F49" s="13">
        <v>155.19999999999999</v>
      </c>
      <c r="G49" s="13">
        <v>162.80000000000001</v>
      </c>
    </row>
    <row r="50" spans="1:7" s="3" customFormat="1" x14ac:dyDescent="0.2">
      <c r="A50" s="12" t="s">
        <v>45</v>
      </c>
      <c r="B50" s="15">
        <v>51655</v>
      </c>
      <c r="C50" s="13">
        <v>51250</v>
      </c>
      <c r="D50" s="13">
        <v>99.2</v>
      </c>
      <c r="E50" s="13">
        <v>-405</v>
      </c>
      <c r="F50" s="13">
        <v>132.80000000000001</v>
      </c>
      <c r="G50" s="13">
        <v>134.5</v>
      </c>
    </row>
    <row r="51" spans="1:7" s="3" customFormat="1" x14ac:dyDescent="0.2">
      <c r="A51" s="12" t="s">
        <v>46</v>
      </c>
      <c r="B51" s="15">
        <v>207276</v>
      </c>
      <c r="C51" s="13">
        <v>297673</v>
      </c>
      <c r="D51" s="13">
        <v>143.6</v>
      </c>
      <c r="E51" s="13">
        <v>90397</v>
      </c>
      <c r="F51" s="13">
        <v>166</v>
      </c>
      <c r="G51" s="13">
        <v>179.4</v>
      </c>
    </row>
    <row r="52" spans="1:7" s="3" customFormat="1" x14ac:dyDescent="0.2">
      <c r="A52" s="12" t="s">
        <v>47</v>
      </c>
      <c r="B52" s="15">
        <v>41460</v>
      </c>
      <c r="C52" s="13">
        <v>42468</v>
      </c>
      <c r="D52" s="13">
        <v>102.4</v>
      </c>
      <c r="E52" s="13">
        <v>1008</v>
      </c>
      <c r="F52" s="13">
        <v>142</v>
      </c>
      <c r="G52" s="13">
        <v>143.5</v>
      </c>
    </row>
    <row r="53" spans="1:7" s="3" customFormat="1" x14ac:dyDescent="0.2">
      <c r="A53" s="12" t="s">
        <v>224</v>
      </c>
      <c r="B53" s="15">
        <v>300</v>
      </c>
      <c r="C53" s="13">
        <v>280</v>
      </c>
      <c r="D53" s="13">
        <v>93.3</v>
      </c>
      <c r="E53" s="13">
        <v>-20</v>
      </c>
      <c r="F53" s="13">
        <v>150</v>
      </c>
      <c r="G53" s="13">
        <v>140</v>
      </c>
    </row>
    <row r="54" spans="1:7" s="3" customFormat="1" x14ac:dyDescent="0.2">
      <c r="A54" s="12"/>
      <c r="B54" s="15"/>
      <c r="C54" s="15"/>
      <c r="D54" s="14"/>
      <c r="E54" s="15"/>
      <c r="F54" s="14"/>
      <c r="G54" s="14"/>
    </row>
    <row r="55" spans="1:7" s="3" customFormat="1" x14ac:dyDescent="0.2">
      <c r="A55" s="20" t="s">
        <v>48</v>
      </c>
      <c r="B55" s="21">
        <v>1916454</v>
      </c>
      <c r="C55" s="21">
        <v>1962932.7</v>
      </c>
      <c r="D55" s="22">
        <v>102.4</v>
      </c>
      <c r="E55" s="21">
        <v>46478.700000000201</v>
      </c>
      <c r="F55" s="22">
        <v>167.3</v>
      </c>
      <c r="G55" s="22">
        <v>169.7</v>
      </c>
    </row>
    <row r="56" spans="1:7" s="3" customFormat="1" x14ac:dyDescent="0.2">
      <c r="A56" s="12" t="s">
        <v>49</v>
      </c>
      <c r="B56" s="15">
        <v>280318</v>
      </c>
      <c r="C56" s="15">
        <v>287515</v>
      </c>
      <c r="D56" s="14">
        <v>102.6</v>
      </c>
      <c r="E56" s="15">
        <v>7197</v>
      </c>
      <c r="F56" s="14">
        <v>168.7</v>
      </c>
      <c r="G56" s="14">
        <v>173</v>
      </c>
    </row>
    <row r="57" spans="1:7" s="2" customFormat="1" x14ac:dyDescent="0.2">
      <c r="A57" s="12" t="s">
        <v>50</v>
      </c>
      <c r="B57" s="15">
        <v>269023</v>
      </c>
      <c r="C57" s="15">
        <v>276383</v>
      </c>
      <c r="D57" s="14">
        <v>102.7</v>
      </c>
      <c r="E57" s="15">
        <v>7360</v>
      </c>
      <c r="F57" s="14">
        <v>159.69999999999999</v>
      </c>
      <c r="G57" s="14">
        <v>160.30000000000001</v>
      </c>
    </row>
    <row r="58" spans="1:7" s="3" customFormat="1" x14ac:dyDescent="0.2">
      <c r="A58" s="12" t="s">
        <v>51</v>
      </c>
      <c r="B58" s="15">
        <v>146180</v>
      </c>
      <c r="C58" s="15">
        <v>182010</v>
      </c>
      <c r="D58" s="14">
        <v>124.5</v>
      </c>
      <c r="E58" s="15">
        <v>35830</v>
      </c>
      <c r="F58" s="14">
        <v>131.9</v>
      </c>
      <c r="G58" s="14">
        <v>139.80000000000001</v>
      </c>
    </row>
    <row r="59" spans="1:7" s="3" customFormat="1" x14ac:dyDescent="0.2">
      <c r="A59" s="12" t="s">
        <v>52</v>
      </c>
      <c r="B59" s="15">
        <v>214731</v>
      </c>
      <c r="C59" s="15">
        <v>228556</v>
      </c>
      <c r="D59" s="14">
        <v>106.4</v>
      </c>
      <c r="E59" s="15">
        <v>13825</v>
      </c>
      <c r="F59" s="14">
        <v>150.80000000000001</v>
      </c>
      <c r="G59" s="14">
        <v>159.9</v>
      </c>
    </row>
    <row r="60" spans="1:7" s="3" customFormat="1" x14ac:dyDescent="0.2">
      <c r="A60" s="12" t="s">
        <v>53</v>
      </c>
      <c r="B60" s="15">
        <v>7890</v>
      </c>
      <c r="C60" s="15">
        <v>6200</v>
      </c>
      <c r="D60" s="14">
        <v>78.599999999999994</v>
      </c>
      <c r="E60" s="15">
        <v>-1690</v>
      </c>
      <c r="F60" s="14">
        <v>157.80000000000001</v>
      </c>
      <c r="G60" s="14">
        <v>155</v>
      </c>
    </row>
    <row r="61" spans="1:7" s="3" customFormat="1" x14ac:dyDescent="0.2">
      <c r="A61" s="12" t="s">
        <v>54</v>
      </c>
      <c r="B61" s="15">
        <v>592535</v>
      </c>
      <c r="C61" s="15">
        <v>597852</v>
      </c>
      <c r="D61" s="14">
        <v>100.9</v>
      </c>
      <c r="E61" s="15">
        <v>5317</v>
      </c>
      <c r="F61" s="14">
        <v>184.6</v>
      </c>
      <c r="G61" s="14">
        <v>185.4</v>
      </c>
    </row>
    <row r="62" spans="1:7" s="3" customFormat="1" x14ac:dyDescent="0.2">
      <c r="A62" s="12" t="s">
        <v>56</v>
      </c>
      <c r="B62" s="15">
        <v>196347</v>
      </c>
      <c r="C62" s="15">
        <v>201440.7</v>
      </c>
      <c r="D62" s="14">
        <v>102.6</v>
      </c>
      <c r="E62" s="15">
        <v>5093.7000000000098</v>
      </c>
      <c r="F62" s="14">
        <v>164.2</v>
      </c>
      <c r="G62" s="14">
        <v>163.6</v>
      </c>
    </row>
    <row r="63" spans="1:7" s="3" customFormat="1" x14ac:dyDescent="0.2">
      <c r="A63" s="12" t="s">
        <v>57</v>
      </c>
      <c r="B63" s="15">
        <v>760</v>
      </c>
      <c r="C63" s="15">
        <v>875</v>
      </c>
      <c r="D63" s="14">
        <v>115.1</v>
      </c>
      <c r="E63" s="15">
        <v>115</v>
      </c>
      <c r="F63" s="14">
        <v>152</v>
      </c>
      <c r="G63" s="14">
        <v>175</v>
      </c>
    </row>
    <row r="64" spans="1:7" s="2" customFormat="1" x14ac:dyDescent="0.2">
      <c r="A64" s="12" t="s">
        <v>58</v>
      </c>
      <c r="B64" s="15">
        <v>217320</v>
      </c>
      <c r="C64" s="15">
        <v>189176</v>
      </c>
      <c r="D64" s="14">
        <v>87</v>
      </c>
      <c r="E64" s="15">
        <v>-28144</v>
      </c>
      <c r="F64" s="14">
        <v>185.3</v>
      </c>
      <c r="G64" s="14">
        <v>190.3</v>
      </c>
    </row>
    <row r="65" spans="1:7" s="3" customFormat="1" x14ac:dyDescent="0.2">
      <c r="A65" s="12"/>
      <c r="B65" s="15"/>
      <c r="C65" s="15"/>
      <c r="D65" s="14"/>
      <c r="E65" s="15"/>
      <c r="F65" s="14"/>
      <c r="G65" s="14"/>
    </row>
    <row r="66" spans="1:7" s="3" customFormat="1" x14ac:dyDescent="0.2">
      <c r="A66" s="20" t="s">
        <v>59</v>
      </c>
      <c r="B66" s="21">
        <v>1135982</v>
      </c>
      <c r="C66" s="21">
        <v>1143475</v>
      </c>
      <c r="D66" s="22">
        <v>100.7</v>
      </c>
      <c r="E66" s="21">
        <v>7493</v>
      </c>
      <c r="F66" s="22">
        <v>170.7</v>
      </c>
      <c r="G66" s="22">
        <v>171.8</v>
      </c>
    </row>
    <row r="67" spans="1:7" s="3" customFormat="1" x14ac:dyDescent="0.2">
      <c r="A67" s="12" t="s">
        <v>60</v>
      </c>
      <c r="B67" s="15">
        <v>111880</v>
      </c>
      <c r="C67" s="15">
        <v>112828</v>
      </c>
      <c r="D67" s="14">
        <v>100.8</v>
      </c>
      <c r="E67" s="15">
        <v>948</v>
      </c>
      <c r="F67" s="14">
        <v>186.8</v>
      </c>
      <c r="G67" s="14">
        <v>187.4</v>
      </c>
    </row>
    <row r="68" spans="1:7" s="3" customFormat="1" x14ac:dyDescent="0.2">
      <c r="A68" s="12" t="s">
        <v>61</v>
      </c>
      <c r="B68" s="15">
        <v>255946</v>
      </c>
      <c r="C68" s="15">
        <v>233192</v>
      </c>
      <c r="D68" s="14">
        <v>91.1</v>
      </c>
      <c r="E68" s="15">
        <v>-22754</v>
      </c>
      <c r="F68" s="14">
        <v>185.6</v>
      </c>
      <c r="G68" s="14">
        <v>190.8</v>
      </c>
    </row>
    <row r="69" spans="1:7" s="3" customFormat="1" x14ac:dyDescent="0.2">
      <c r="A69" s="12" t="s">
        <v>62</v>
      </c>
      <c r="B69" s="15">
        <v>189568</v>
      </c>
      <c r="C69" s="15">
        <v>210059</v>
      </c>
      <c r="D69" s="14">
        <v>110.8</v>
      </c>
      <c r="E69" s="15">
        <v>20491</v>
      </c>
      <c r="F69" s="14">
        <v>169.6</v>
      </c>
      <c r="G69" s="14">
        <v>170</v>
      </c>
    </row>
    <row r="70" spans="1:7" s="3" customFormat="1" x14ac:dyDescent="0.2">
      <c r="A70" s="12" t="s">
        <v>63</v>
      </c>
      <c r="B70" s="15">
        <v>568583</v>
      </c>
      <c r="C70" s="15">
        <v>577130</v>
      </c>
      <c r="D70" s="14">
        <v>101.5</v>
      </c>
      <c r="E70" s="15">
        <v>8547</v>
      </c>
      <c r="F70" s="14">
        <v>162.4</v>
      </c>
      <c r="G70" s="14">
        <v>163.1</v>
      </c>
    </row>
    <row r="71" spans="1:7" s="2" customFormat="1" x14ac:dyDescent="0.2">
      <c r="A71" s="12" t="s">
        <v>64</v>
      </c>
      <c r="B71" s="15">
        <v>10005</v>
      </c>
      <c r="C71" s="15">
        <v>10266</v>
      </c>
      <c r="D71" s="14">
        <v>102.6</v>
      </c>
      <c r="E71" s="15">
        <v>261</v>
      </c>
      <c r="F71" s="14">
        <v>172.5</v>
      </c>
      <c r="G71" s="14">
        <v>174</v>
      </c>
    </row>
    <row r="72" spans="1:7" s="2" customFormat="1" x14ac:dyDescent="0.2">
      <c r="A72" s="12"/>
      <c r="B72" s="15"/>
      <c r="C72" s="15"/>
      <c r="D72" s="14"/>
      <c r="E72" s="15"/>
      <c r="F72" s="14"/>
      <c r="G72" s="14"/>
    </row>
    <row r="73" spans="1:7" s="2" customFormat="1" x14ac:dyDescent="0.2">
      <c r="A73" s="20" t="s">
        <v>65</v>
      </c>
      <c r="B73" s="21">
        <v>1451960</v>
      </c>
      <c r="C73" s="21">
        <v>1474513</v>
      </c>
      <c r="D73" s="22">
        <v>101.6</v>
      </c>
      <c r="E73" s="21">
        <v>22553</v>
      </c>
      <c r="F73" s="22">
        <v>181.2</v>
      </c>
      <c r="G73" s="22">
        <v>185.7</v>
      </c>
    </row>
    <row r="74" spans="1:7" s="3" customFormat="1" x14ac:dyDescent="0.2">
      <c r="A74" s="12" t="s">
        <v>66</v>
      </c>
      <c r="B74" s="15">
        <v>189678</v>
      </c>
      <c r="C74" s="15">
        <v>196646</v>
      </c>
      <c r="D74" s="14">
        <v>103.7</v>
      </c>
      <c r="E74" s="15">
        <v>6968</v>
      </c>
      <c r="F74" s="14">
        <v>184.5</v>
      </c>
      <c r="G74" s="14">
        <v>204.4</v>
      </c>
    </row>
    <row r="75" spans="1:7" x14ac:dyDescent="0.2">
      <c r="A75" s="12" t="s">
        <v>67</v>
      </c>
      <c r="B75" s="15">
        <v>81094</v>
      </c>
      <c r="C75" s="15">
        <v>135515</v>
      </c>
      <c r="D75" s="14">
        <v>167.1</v>
      </c>
      <c r="E75" s="15">
        <v>54421</v>
      </c>
      <c r="F75" s="14">
        <v>192.2</v>
      </c>
      <c r="G75" s="14">
        <v>195.5</v>
      </c>
    </row>
    <row r="76" spans="1:7" x14ac:dyDescent="0.2">
      <c r="A76" s="12" t="s">
        <v>68</v>
      </c>
      <c r="B76" s="15">
        <v>101121</v>
      </c>
      <c r="C76" s="15">
        <v>111844</v>
      </c>
      <c r="D76" s="14">
        <v>110.6</v>
      </c>
      <c r="E76" s="15">
        <v>10723</v>
      </c>
      <c r="F76" s="14">
        <v>189.4</v>
      </c>
      <c r="G76" s="14">
        <v>190.2</v>
      </c>
    </row>
    <row r="77" spans="1:7" x14ac:dyDescent="0.2">
      <c r="A77" s="12" t="s">
        <v>69</v>
      </c>
      <c r="B77" s="15">
        <v>198041</v>
      </c>
      <c r="C77" s="15">
        <v>202300</v>
      </c>
      <c r="D77" s="14">
        <v>102.2</v>
      </c>
      <c r="E77" s="15">
        <v>4259</v>
      </c>
      <c r="F77" s="14">
        <v>172.2</v>
      </c>
      <c r="G77" s="14">
        <v>172.2</v>
      </c>
    </row>
    <row r="78" spans="1:7" x14ac:dyDescent="0.2">
      <c r="A78" s="12" t="s">
        <v>70</v>
      </c>
      <c r="B78" s="15">
        <v>50115</v>
      </c>
      <c r="C78" s="15">
        <v>50205</v>
      </c>
      <c r="D78" s="14">
        <v>100.2</v>
      </c>
      <c r="E78" s="15">
        <v>90</v>
      </c>
      <c r="F78" s="14">
        <v>175.8</v>
      </c>
      <c r="G78" s="14">
        <v>179.3</v>
      </c>
    </row>
    <row r="79" spans="1:7" x14ac:dyDescent="0.2">
      <c r="A79" s="12" t="s">
        <v>71</v>
      </c>
      <c r="B79" s="15">
        <v>350280</v>
      </c>
      <c r="C79" s="15">
        <v>279190</v>
      </c>
      <c r="D79" s="14">
        <v>79.7</v>
      </c>
      <c r="E79" s="15">
        <v>-71090</v>
      </c>
      <c r="F79" s="14">
        <v>180</v>
      </c>
      <c r="G79" s="14">
        <v>180.7</v>
      </c>
    </row>
    <row r="80" spans="1:7" x14ac:dyDescent="0.2">
      <c r="A80" s="12" t="s">
        <v>72</v>
      </c>
      <c r="B80" s="15">
        <v>1800</v>
      </c>
      <c r="C80" s="15">
        <v>1600</v>
      </c>
      <c r="D80" s="14">
        <v>88.9</v>
      </c>
      <c r="E80" s="15">
        <v>-200</v>
      </c>
      <c r="F80" s="14">
        <v>180</v>
      </c>
      <c r="G80" s="14">
        <v>160</v>
      </c>
    </row>
    <row r="81" spans="1:7" x14ac:dyDescent="0.2">
      <c r="A81" s="12" t="s">
        <v>73</v>
      </c>
      <c r="B81" s="15">
        <v>330225</v>
      </c>
      <c r="C81" s="15">
        <v>349081</v>
      </c>
      <c r="D81" s="14">
        <v>105.7</v>
      </c>
      <c r="E81" s="15">
        <v>18856</v>
      </c>
      <c r="F81" s="14">
        <v>182.8</v>
      </c>
      <c r="G81" s="14">
        <v>184.5</v>
      </c>
    </row>
    <row r="82" spans="1:7" x14ac:dyDescent="0.2">
      <c r="A82" s="12" t="s">
        <v>74</v>
      </c>
      <c r="B82" s="15">
        <v>110248</v>
      </c>
      <c r="C82" s="15">
        <v>108032</v>
      </c>
      <c r="D82" s="14">
        <v>98</v>
      </c>
      <c r="E82" s="15">
        <v>-2216</v>
      </c>
      <c r="F82" s="14">
        <v>177.2</v>
      </c>
      <c r="G82" s="14">
        <v>178.9</v>
      </c>
    </row>
    <row r="83" spans="1:7" x14ac:dyDescent="0.2">
      <c r="A83" s="12" t="s">
        <v>75</v>
      </c>
      <c r="B83" s="15">
        <v>7700</v>
      </c>
      <c r="C83" s="15">
        <v>8100</v>
      </c>
      <c r="D83" s="14">
        <v>105.2</v>
      </c>
      <c r="E83" s="15">
        <v>400</v>
      </c>
      <c r="F83" s="14">
        <v>175</v>
      </c>
      <c r="G83" s="14">
        <v>184.1</v>
      </c>
    </row>
    <row r="84" spans="1:7" x14ac:dyDescent="0.2">
      <c r="A84" s="12" t="s">
        <v>76</v>
      </c>
      <c r="B84" s="15">
        <v>9740</v>
      </c>
      <c r="C84" s="15">
        <v>9800</v>
      </c>
      <c r="D84" s="14">
        <v>100.6</v>
      </c>
      <c r="E84" s="15">
        <v>60</v>
      </c>
      <c r="F84" s="14">
        <v>170.9</v>
      </c>
      <c r="G84" s="14">
        <v>175</v>
      </c>
    </row>
    <row r="85" spans="1:7" x14ac:dyDescent="0.2">
      <c r="A85" s="12" t="s">
        <v>77</v>
      </c>
      <c r="B85" s="15">
        <v>23718</v>
      </c>
      <c r="C85" s="15">
        <v>23800</v>
      </c>
      <c r="D85" s="14">
        <v>100.3</v>
      </c>
      <c r="E85" s="15">
        <v>82</v>
      </c>
      <c r="F85" s="14">
        <v>201</v>
      </c>
      <c r="G85" s="14">
        <v>238</v>
      </c>
    </row>
    <row r="86" spans="1:7" x14ac:dyDescent="0.2">
      <c r="A86" s="12"/>
      <c r="B86" s="15"/>
      <c r="C86" s="15"/>
      <c r="D86" s="14"/>
      <c r="E86" s="15"/>
      <c r="F86" s="14"/>
      <c r="G86" s="14"/>
    </row>
    <row r="87" spans="1:7" x14ac:dyDescent="0.2">
      <c r="A87" s="20" t="s">
        <v>78</v>
      </c>
      <c r="B87" s="21">
        <v>58778</v>
      </c>
      <c r="C87" s="21">
        <v>40565</v>
      </c>
      <c r="D87" s="22">
        <v>69</v>
      </c>
      <c r="E87" s="21">
        <v>-18213</v>
      </c>
      <c r="F87" s="22">
        <v>172.4</v>
      </c>
      <c r="G87" s="22">
        <v>175.6</v>
      </c>
    </row>
    <row r="88" spans="1:7" x14ac:dyDescent="0.2">
      <c r="A88" s="20"/>
      <c r="B88" s="21"/>
      <c r="C88" s="21"/>
      <c r="D88" s="22"/>
      <c r="E88" s="21"/>
      <c r="F88" s="22"/>
      <c r="G88" s="22"/>
    </row>
    <row r="89" spans="1:7" x14ac:dyDescent="0.2">
      <c r="A89" s="20" t="s">
        <v>79</v>
      </c>
      <c r="B89" s="21">
        <v>14150</v>
      </c>
      <c r="C89" s="21">
        <v>17805</v>
      </c>
      <c r="D89" s="22">
        <v>125.8</v>
      </c>
      <c r="E89" s="21">
        <v>3655</v>
      </c>
      <c r="F89" s="22">
        <v>188.7</v>
      </c>
      <c r="G89" s="22">
        <v>157.80000000000001</v>
      </c>
    </row>
    <row r="90" spans="1:7" x14ac:dyDescent="0.2">
      <c r="A90" s="3"/>
      <c r="B90" s="8"/>
      <c r="C90" s="8"/>
      <c r="D90" s="8"/>
      <c r="E90" s="8"/>
      <c r="F90" s="8"/>
      <c r="G90" s="8"/>
    </row>
  </sheetData>
  <mergeCells count="10">
    <mergeCell ref="G5:G6"/>
    <mergeCell ref="A2:G2"/>
    <mergeCell ref="D4:E4"/>
    <mergeCell ref="F4:G4"/>
    <mergeCell ref="A4:A6"/>
    <mergeCell ref="B5:B6"/>
    <mergeCell ref="C5:C6"/>
    <mergeCell ref="D5:D6"/>
    <mergeCell ref="E5:E6"/>
    <mergeCell ref="F5:F6"/>
  </mergeCells>
  <hyperlinks>
    <hyperlink ref="A1" location="содержание!A1" display="Содержание" xr:uid="{1704C008-D078-4C5B-8C9F-F8CA92659ED2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76F4-1617-4CEF-B732-44853247F08F}">
  <dimension ref="A1:H92"/>
  <sheetViews>
    <sheetView workbookViewId="0">
      <selection activeCell="I82" sqref="I82"/>
    </sheetView>
  </sheetViews>
  <sheetFormatPr defaultRowHeight="12.75" x14ac:dyDescent="0.2"/>
  <cols>
    <col min="1" max="1" width="35.14062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111</v>
      </c>
      <c r="B2" s="60"/>
      <c r="C2" s="60"/>
      <c r="D2" s="60"/>
      <c r="E2" s="60"/>
      <c r="F2" s="60"/>
      <c r="G2" s="60"/>
    </row>
    <row r="3" spans="1:8" s="3" customFormat="1" x14ac:dyDescent="0.2">
      <c r="B3" s="8"/>
      <c r="C3" s="8"/>
      <c r="D3" s="8"/>
      <c r="E3" s="8" t="s">
        <v>87</v>
      </c>
      <c r="F3" s="8"/>
    </row>
    <row r="4" spans="1:8" s="31" customFormat="1" ht="19.5" customHeight="1" x14ac:dyDescent="0.2">
      <c r="A4" s="62" t="s">
        <v>115</v>
      </c>
      <c r="B4" s="10" t="s">
        <v>1</v>
      </c>
      <c r="C4" s="9"/>
      <c r="D4" s="65" t="s">
        <v>88</v>
      </c>
      <c r="E4" s="67"/>
      <c r="F4" s="82"/>
      <c r="G4" s="73"/>
    </row>
    <row r="5" spans="1:8" s="3" customFormat="1" x14ac:dyDescent="0.2">
      <c r="A5" s="63"/>
      <c r="B5" s="62" t="s">
        <v>7</v>
      </c>
      <c r="C5" s="62" t="s">
        <v>6</v>
      </c>
      <c r="D5" s="62" t="s">
        <v>90</v>
      </c>
      <c r="E5" s="62" t="s">
        <v>91</v>
      </c>
      <c r="F5" s="57"/>
      <c r="G5" s="1"/>
    </row>
    <row r="6" spans="1:8" s="3" customFormat="1" x14ac:dyDescent="0.2">
      <c r="A6" s="64"/>
      <c r="B6" s="64"/>
      <c r="C6" s="64"/>
      <c r="D6" s="64"/>
      <c r="E6" s="64"/>
      <c r="F6" s="6"/>
    </row>
    <row r="7" spans="1:8" s="3" customFormat="1" x14ac:dyDescent="0.2">
      <c r="A7" s="4"/>
      <c r="B7" s="11">
        <v>1</v>
      </c>
      <c r="C7" s="11">
        <v>2</v>
      </c>
      <c r="D7" s="11">
        <v>3</v>
      </c>
      <c r="E7" s="11">
        <v>4</v>
      </c>
      <c r="F7" s="57"/>
      <c r="G7" s="1"/>
    </row>
    <row r="8" spans="1:8" s="3" customFormat="1" x14ac:dyDescent="0.2">
      <c r="B8" s="1"/>
      <c r="C8" s="1"/>
      <c r="D8" s="1"/>
      <c r="E8" s="1"/>
      <c r="F8" s="1"/>
      <c r="G8" s="1"/>
    </row>
    <row r="9" spans="1:8" s="2" customFormat="1" x14ac:dyDescent="0.2">
      <c r="A9" s="20" t="s">
        <v>8</v>
      </c>
      <c r="B9" s="21">
        <v>10984879.880000001</v>
      </c>
      <c r="C9" s="21">
        <v>10857690.369999999</v>
      </c>
      <c r="D9" s="22">
        <v>98.8</v>
      </c>
      <c r="E9" s="21">
        <v>-127189.510000002</v>
      </c>
      <c r="F9" s="22"/>
      <c r="G9" s="22"/>
    </row>
    <row r="10" spans="1:8" s="2" customFormat="1" x14ac:dyDescent="0.2">
      <c r="A10" s="20"/>
      <c r="B10" s="21"/>
      <c r="C10" s="21"/>
      <c r="D10" s="22"/>
      <c r="E10" s="21"/>
      <c r="F10" s="22"/>
      <c r="G10" s="22"/>
    </row>
    <row r="11" spans="1:8" s="2" customFormat="1" x14ac:dyDescent="0.2">
      <c r="A11" s="20" t="s">
        <v>10</v>
      </c>
      <c r="B11" s="21">
        <v>555335</v>
      </c>
      <c r="C11" s="21">
        <v>573324.80000000005</v>
      </c>
      <c r="D11" s="22">
        <v>103.2</v>
      </c>
      <c r="E11" s="21">
        <v>17989.799999999901</v>
      </c>
      <c r="F11" s="22"/>
      <c r="G11" s="22"/>
    </row>
    <row r="12" spans="1:8" s="3" customFormat="1" x14ac:dyDescent="0.2">
      <c r="A12" s="12" t="s">
        <v>11</v>
      </c>
      <c r="B12" s="15">
        <v>42304</v>
      </c>
      <c r="C12" s="15">
        <v>42336</v>
      </c>
      <c r="D12" s="14">
        <v>100.1</v>
      </c>
      <c r="E12" s="15">
        <v>32</v>
      </c>
      <c r="F12" s="14"/>
      <c r="G12" s="14"/>
    </row>
    <row r="13" spans="1:8" s="3" customFormat="1" x14ac:dyDescent="0.2">
      <c r="A13" s="12" t="s">
        <v>12</v>
      </c>
      <c r="B13" s="15">
        <v>246139</v>
      </c>
      <c r="C13" s="15">
        <v>246124.7</v>
      </c>
      <c r="D13" s="14">
        <v>100</v>
      </c>
      <c r="E13" s="15">
        <v>-14.299999999988399</v>
      </c>
      <c r="F13" s="14"/>
      <c r="G13" s="14"/>
    </row>
    <row r="14" spans="1:8" s="3" customFormat="1" x14ac:dyDescent="0.2">
      <c r="A14" s="12" t="s">
        <v>13</v>
      </c>
      <c r="B14" s="15">
        <v>195041</v>
      </c>
      <c r="C14" s="15">
        <v>203122</v>
      </c>
      <c r="D14" s="14">
        <v>104.1</v>
      </c>
      <c r="E14" s="15">
        <v>8081</v>
      </c>
      <c r="F14" s="14"/>
      <c r="G14" s="14"/>
    </row>
    <row r="15" spans="1:8" s="3" customFormat="1" x14ac:dyDescent="0.2">
      <c r="A15" s="12" t="s">
        <v>14</v>
      </c>
      <c r="B15" s="15">
        <v>33619</v>
      </c>
      <c r="C15" s="15">
        <v>38128</v>
      </c>
      <c r="D15" s="14">
        <v>113.4</v>
      </c>
      <c r="E15" s="15">
        <v>4509</v>
      </c>
      <c r="F15" s="14"/>
      <c r="G15" s="14"/>
    </row>
    <row r="16" spans="1:8" s="3" customFormat="1" x14ac:dyDescent="0.2">
      <c r="A16" s="12" t="s">
        <v>15</v>
      </c>
      <c r="B16" s="15">
        <v>13920</v>
      </c>
      <c r="C16" s="15">
        <v>17024.5</v>
      </c>
      <c r="D16" s="14">
        <v>122.3</v>
      </c>
      <c r="E16" s="15">
        <v>3104.5</v>
      </c>
      <c r="F16" s="14"/>
      <c r="G16" s="14"/>
    </row>
    <row r="17" spans="1:7" s="3" customFormat="1" x14ac:dyDescent="0.2">
      <c r="A17" s="12" t="s">
        <v>16</v>
      </c>
      <c r="B17" s="15">
        <v>57536</v>
      </c>
      <c r="C17" s="15">
        <v>64320.6</v>
      </c>
      <c r="D17" s="14">
        <v>111.8</v>
      </c>
      <c r="E17" s="15">
        <v>6784.6000000000104</v>
      </c>
      <c r="F17" s="14"/>
      <c r="G17" s="14"/>
    </row>
    <row r="18" spans="1:7" s="3" customFormat="1" x14ac:dyDescent="0.2">
      <c r="A18" s="12" t="s">
        <v>17</v>
      </c>
      <c r="B18" s="15">
        <v>395</v>
      </c>
      <c r="C18" s="15">
        <v>397</v>
      </c>
      <c r="D18" s="14">
        <v>100.5</v>
      </c>
      <c r="E18" s="15">
        <v>2</v>
      </c>
      <c r="F18" s="14"/>
      <c r="G18" s="14"/>
    </row>
    <row r="19" spans="1:7" s="3" customFormat="1" x14ac:dyDescent="0.2">
      <c r="A19" s="12"/>
      <c r="B19" s="15"/>
      <c r="C19" s="15"/>
      <c r="D19" s="14"/>
      <c r="E19" s="15"/>
      <c r="F19" s="14"/>
      <c r="G19" s="14"/>
    </row>
    <row r="20" spans="1:7" s="2" customFormat="1" x14ac:dyDescent="0.2">
      <c r="A20" s="20" t="s">
        <v>18</v>
      </c>
      <c r="B20" s="21">
        <v>3442726.6</v>
      </c>
      <c r="C20" s="21">
        <v>3495328.2</v>
      </c>
      <c r="D20" s="22">
        <v>101.5</v>
      </c>
      <c r="E20" s="21">
        <v>52601.6000000001</v>
      </c>
      <c r="F20" s="22"/>
      <c r="G20" s="22"/>
    </row>
    <row r="21" spans="1:7" s="3" customFormat="1" x14ac:dyDescent="0.2">
      <c r="A21" s="12" t="s">
        <v>19</v>
      </c>
      <c r="B21" s="15">
        <v>50837</v>
      </c>
      <c r="C21" s="15">
        <v>51299</v>
      </c>
      <c r="D21" s="14">
        <v>100.9</v>
      </c>
      <c r="E21" s="15">
        <v>462</v>
      </c>
      <c r="F21" s="14"/>
      <c r="G21" s="14"/>
    </row>
    <row r="22" spans="1:7" s="3" customFormat="1" x14ac:dyDescent="0.2">
      <c r="A22" s="12" t="s">
        <v>20</v>
      </c>
      <c r="B22" s="15">
        <v>9839</v>
      </c>
      <c r="C22" s="15">
        <v>10211</v>
      </c>
      <c r="D22" s="14">
        <v>103.8</v>
      </c>
      <c r="E22" s="15">
        <v>372</v>
      </c>
      <c r="F22" s="14"/>
      <c r="G22" s="14"/>
    </row>
    <row r="23" spans="1:7" s="3" customFormat="1" x14ac:dyDescent="0.2">
      <c r="A23" s="12" t="s">
        <v>21</v>
      </c>
      <c r="B23" s="15">
        <v>331065</v>
      </c>
      <c r="C23" s="15">
        <v>359769</v>
      </c>
      <c r="D23" s="14">
        <v>108.7</v>
      </c>
      <c r="E23" s="15">
        <v>28704</v>
      </c>
      <c r="F23" s="14"/>
      <c r="G23" s="14"/>
    </row>
    <row r="24" spans="1:7" s="3" customFormat="1" x14ac:dyDescent="0.2">
      <c r="A24" s="12" t="s">
        <v>22</v>
      </c>
      <c r="B24" s="15">
        <v>867120</v>
      </c>
      <c r="C24" s="15">
        <v>885659</v>
      </c>
      <c r="D24" s="14">
        <v>102.1</v>
      </c>
      <c r="E24" s="15">
        <v>18539</v>
      </c>
      <c r="F24" s="14"/>
      <c r="G24" s="14"/>
    </row>
    <row r="25" spans="1:7" s="3" customFormat="1" x14ac:dyDescent="0.2">
      <c r="A25" s="12" t="s">
        <v>23</v>
      </c>
      <c r="B25" s="15">
        <v>1088704</v>
      </c>
      <c r="C25" s="15">
        <v>1112827</v>
      </c>
      <c r="D25" s="14">
        <v>102.2</v>
      </c>
      <c r="E25" s="15">
        <v>24123</v>
      </c>
      <c r="F25" s="14"/>
      <c r="G25" s="14"/>
    </row>
    <row r="26" spans="1:7" s="3" customFormat="1" x14ac:dyDescent="0.2">
      <c r="A26" s="12" t="s">
        <v>24</v>
      </c>
      <c r="B26" s="15">
        <v>10971</v>
      </c>
      <c r="C26" s="15">
        <v>10971</v>
      </c>
      <c r="D26" s="14">
        <v>100</v>
      </c>
      <c r="E26" s="15" t="s">
        <v>9</v>
      </c>
      <c r="F26" s="14"/>
      <c r="G26" s="14"/>
    </row>
    <row r="27" spans="1:7" s="3" customFormat="1" x14ac:dyDescent="0.2">
      <c r="A27" s="12" t="s">
        <v>25</v>
      </c>
      <c r="B27" s="15">
        <v>825161</v>
      </c>
      <c r="C27" s="15">
        <v>831992</v>
      </c>
      <c r="D27" s="14">
        <v>100.8</v>
      </c>
      <c r="E27" s="15">
        <v>6831</v>
      </c>
      <c r="F27" s="14"/>
      <c r="G27" s="14"/>
    </row>
    <row r="28" spans="1:7" s="3" customFormat="1" x14ac:dyDescent="0.2">
      <c r="A28" s="12" t="s">
        <v>26</v>
      </c>
      <c r="B28" s="15">
        <v>14650</v>
      </c>
      <c r="C28" s="15">
        <v>14650</v>
      </c>
      <c r="D28" s="14">
        <v>100</v>
      </c>
      <c r="E28" s="15" t="s">
        <v>9</v>
      </c>
      <c r="F28" s="14"/>
      <c r="G28" s="14"/>
    </row>
    <row r="29" spans="1:7" s="3" customFormat="1" x14ac:dyDescent="0.2">
      <c r="A29" s="12" t="s">
        <v>27</v>
      </c>
      <c r="B29" s="15">
        <v>21786</v>
      </c>
      <c r="C29" s="15">
        <v>21786</v>
      </c>
      <c r="D29" s="14">
        <v>100</v>
      </c>
      <c r="E29" s="15" t="s">
        <v>9</v>
      </c>
      <c r="F29" s="14"/>
      <c r="G29" s="14"/>
    </row>
    <row r="30" spans="1:7" s="3" customFormat="1" x14ac:dyDescent="0.2">
      <c r="A30" s="12" t="s">
        <v>28</v>
      </c>
      <c r="B30" s="15">
        <v>125859</v>
      </c>
      <c r="C30" s="15">
        <v>146135</v>
      </c>
      <c r="D30" s="14">
        <v>116.1</v>
      </c>
      <c r="E30" s="15">
        <v>20276</v>
      </c>
      <c r="F30" s="14"/>
      <c r="G30" s="14"/>
    </row>
    <row r="31" spans="1:7" s="3" customFormat="1" x14ac:dyDescent="0.2">
      <c r="A31" s="12" t="s">
        <v>29</v>
      </c>
      <c r="B31" s="15">
        <v>32000</v>
      </c>
      <c r="C31" s="15">
        <v>38524</v>
      </c>
      <c r="D31" s="14">
        <v>120.4</v>
      </c>
      <c r="E31" s="15">
        <v>6524</v>
      </c>
      <c r="F31" s="14"/>
      <c r="G31" s="14"/>
    </row>
    <row r="32" spans="1:7" s="3" customFormat="1" x14ac:dyDescent="0.2">
      <c r="A32" s="12" t="s">
        <v>30</v>
      </c>
      <c r="B32" s="15">
        <v>77896</v>
      </c>
      <c r="C32" s="15">
        <v>24927.599999999999</v>
      </c>
      <c r="D32" s="14">
        <v>32</v>
      </c>
      <c r="E32" s="15">
        <v>-52968.4</v>
      </c>
      <c r="F32" s="14"/>
      <c r="G32" s="14"/>
    </row>
    <row r="33" spans="1:7" s="3" customFormat="1" x14ac:dyDescent="0.2">
      <c r="A33" s="12" t="s">
        <v>31</v>
      </c>
      <c r="B33" s="15">
        <v>3031</v>
      </c>
      <c r="C33" s="15">
        <v>3061</v>
      </c>
      <c r="D33" s="14">
        <v>101</v>
      </c>
      <c r="E33" s="15">
        <v>30</v>
      </c>
      <c r="F33" s="14"/>
      <c r="G33" s="14"/>
    </row>
    <row r="34" spans="1:7" s="3" customFormat="1" x14ac:dyDescent="0.2">
      <c r="A34" s="12" t="s">
        <v>32</v>
      </c>
      <c r="B34" s="15">
        <v>1240</v>
      </c>
      <c r="C34" s="15">
        <v>1294</v>
      </c>
      <c r="D34" s="14">
        <v>104.4</v>
      </c>
      <c r="E34" s="15">
        <v>54</v>
      </c>
      <c r="F34" s="14"/>
      <c r="G34" s="14"/>
    </row>
    <row r="35" spans="1:7" s="3" customFormat="1" x14ac:dyDescent="0.2">
      <c r="A35" s="12" t="s">
        <v>33</v>
      </c>
      <c r="B35" s="15">
        <v>18027.599999999999</v>
      </c>
      <c r="C35" s="15">
        <v>18054.599999999999</v>
      </c>
      <c r="D35" s="14">
        <v>100.1</v>
      </c>
      <c r="E35" s="15">
        <v>27</v>
      </c>
      <c r="F35" s="14"/>
      <c r="G35" s="14"/>
    </row>
    <row r="36" spans="1:7" s="2" customFormat="1" x14ac:dyDescent="0.2">
      <c r="A36" s="12"/>
      <c r="B36" s="15"/>
      <c r="C36" s="15"/>
      <c r="D36" s="14"/>
      <c r="E36" s="15"/>
      <c r="F36" s="14"/>
      <c r="G36" s="14"/>
    </row>
    <row r="37" spans="1:7" s="3" customFormat="1" x14ac:dyDescent="0.2">
      <c r="A37" s="20" t="s">
        <v>34</v>
      </c>
      <c r="B37" s="21">
        <v>523625</v>
      </c>
      <c r="C37" s="21">
        <v>616243.5</v>
      </c>
      <c r="D37" s="22">
        <v>117.7</v>
      </c>
      <c r="E37" s="21">
        <v>92618.5</v>
      </c>
      <c r="F37" s="22"/>
      <c r="G37" s="22"/>
    </row>
    <row r="38" spans="1:7" s="3" customFormat="1" x14ac:dyDescent="0.2">
      <c r="A38" s="12" t="s">
        <v>35</v>
      </c>
      <c r="B38" s="15">
        <v>160966</v>
      </c>
      <c r="C38" s="15">
        <v>240673</v>
      </c>
      <c r="D38" s="14">
        <v>149.5</v>
      </c>
      <c r="E38" s="15">
        <v>79707</v>
      </c>
      <c r="F38" s="14"/>
      <c r="G38" s="14"/>
    </row>
    <row r="39" spans="1:7" s="3" customFormat="1" x14ac:dyDescent="0.2">
      <c r="A39" s="12" t="s">
        <v>36</v>
      </c>
      <c r="B39" s="15">
        <v>152755</v>
      </c>
      <c r="C39" s="15">
        <v>154208.5</v>
      </c>
      <c r="D39" s="14">
        <v>101</v>
      </c>
      <c r="E39" s="15">
        <v>1453.5</v>
      </c>
      <c r="F39" s="14"/>
      <c r="G39" s="14"/>
    </row>
    <row r="40" spans="1:7" s="3" customFormat="1" x14ac:dyDescent="0.2">
      <c r="A40" s="12" t="s">
        <v>37</v>
      </c>
      <c r="B40" s="15">
        <v>42074</v>
      </c>
      <c r="C40" s="15">
        <v>44794</v>
      </c>
      <c r="D40" s="14">
        <v>106.5</v>
      </c>
      <c r="E40" s="15">
        <v>2720</v>
      </c>
      <c r="F40" s="14"/>
      <c r="G40" s="14"/>
    </row>
    <row r="41" spans="1:7" s="3" customFormat="1" x14ac:dyDescent="0.2">
      <c r="A41" s="12" t="s">
        <v>38</v>
      </c>
      <c r="B41" s="15">
        <v>4104</v>
      </c>
      <c r="C41" s="15">
        <v>4784</v>
      </c>
      <c r="D41" s="14">
        <v>116.6</v>
      </c>
      <c r="E41" s="15">
        <v>680</v>
      </c>
      <c r="F41" s="14"/>
      <c r="G41" s="14"/>
    </row>
    <row r="42" spans="1:7" s="3" customFormat="1" x14ac:dyDescent="0.2">
      <c r="A42" s="12" t="s">
        <v>39</v>
      </c>
      <c r="B42" s="15">
        <v>17925</v>
      </c>
      <c r="C42" s="15">
        <v>17394</v>
      </c>
      <c r="D42" s="14">
        <v>97</v>
      </c>
      <c r="E42" s="15">
        <v>-531</v>
      </c>
      <c r="F42" s="14"/>
      <c r="G42" s="14"/>
    </row>
    <row r="43" spans="1:7" s="3" customFormat="1" x14ac:dyDescent="0.2">
      <c r="A43" s="12" t="s">
        <v>40</v>
      </c>
      <c r="B43" s="15">
        <v>123185</v>
      </c>
      <c r="C43" s="15">
        <v>121074</v>
      </c>
      <c r="D43" s="14">
        <v>98.3</v>
      </c>
      <c r="E43" s="15">
        <v>-2111</v>
      </c>
      <c r="F43" s="14"/>
      <c r="G43" s="14"/>
    </row>
    <row r="44" spans="1:7" s="3" customFormat="1" x14ac:dyDescent="0.2">
      <c r="A44" s="12" t="s">
        <v>41</v>
      </c>
      <c r="B44" s="15">
        <v>24810</v>
      </c>
      <c r="C44" s="15">
        <v>36190</v>
      </c>
      <c r="D44" s="14">
        <v>145.9</v>
      </c>
      <c r="E44" s="15">
        <v>11380</v>
      </c>
      <c r="F44" s="14"/>
      <c r="G44" s="14"/>
    </row>
    <row r="45" spans="1:7" s="3" customFormat="1" x14ac:dyDescent="0.2">
      <c r="A45" s="12" t="s">
        <v>42</v>
      </c>
      <c r="B45" s="15">
        <v>1910</v>
      </c>
      <c r="C45" s="15">
        <v>1910</v>
      </c>
      <c r="D45" s="14">
        <v>100</v>
      </c>
      <c r="E45" s="15" t="s">
        <v>9</v>
      </c>
      <c r="F45" s="14"/>
      <c r="G45" s="14"/>
    </row>
    <row r="46" spans="1:7" s="2" customFormat="1" x14ac:dyDescent="0.2">
      <c r="A46" s="12"/>
      <c r="B46" s="15"/>
      <c r="C46" s="15"/>
      <c r="D46" s="14"/>
      <c r="E46" s="15"/>
      <c r="F46" s="14"/>
      <c r="G46" s="14"/>
    </row>
    <row r="47" spans="1:7" s="3" customFormat="1" x14ac:dyDescent="0.2">
      <c r="A47" s="20" t="s">
        <v>43</v>
      </c>
      <c r="B47" s="21">
        <v>41229</v>
      </c>
      <c r="C47" s="21">
        <v>43704</v>
      </c>
      <c r="D47" s="22">
        <v>106</v>
      </c>
      <c r="E47" s="21">
        <v>2475</v>
      </c>
      <c r="F47" s="22"/>
      <c r="G47" s="22"/>
    </row>
    <row r="48" spans="1:7" s="3" customFormat="1" x14ac:dyDescent="0.2">
      <c r="A48" s="12" t="s">
        <v>44</v>
      </c>
      <c r="B48" s="15">
        <v>9254</v>
      </c>
      <c r="C48" s="15">
        <v>9308</v>
      </c>
      <c r="D48" s="14">
        <v>100.6</v>
      </c>
      <c r="E48" s="15">
        <v>54</v>
      </c>
      <c r="F48" s="14"/>
      <c r="G48" s="14"/>
    </row>
    <row r="49" spans="1:7" s="3" customFormat="1" x14ac:dyDescent="0.2">
      <c r="A49" s="12" t="s">
        <v>223</v>
      </c>
      <c r="B49" s="15">
        <v>1637</v>
      </c>
      <c r="C49" s="15">
        <v>2664</v>
      </c>
      <c r="D49" s="14">
        <v>162.69999999999999</v>
      </c>
      <c r="E49" s="15">
        <v>1027</v>
      </c>
      <c r="F49" s="14"/>
      <c r="G49" s="14"/>
    </row>
    <row r="50" spans="1:7" s="3" customFormat="1" x14ac:dyDescent="0.2">
      <c r="A50" s="12" t="s">
        <v>45</v>
      </c>
      <c r="B50" s="15">
        <v>18775</v>
      </c>
      <c r="C50" s="15">
        <v>16885</v>
      </c>
      <c r="D50" s="14">
        <v>89.9</v>
      </c>
      <c r="E50" s="15">
        <v>-1890</v>
      </c>
      <c r="F50" s="14"/>
      <c r="G50" s="14"/>
    </row>
    <row r="51" spans="1:7" s="2" customFormat="1" x14ac:dyDescent="0.2">
      <c r="A51" s="12" t="s">
        <v>46</v>
      </c>
      <c r="B51" s="15">
        <v>6613</v>
      </c>
      <c r="C51" s="15">
        <v>9573</v>
      </c>
      <c r="D51" s="14">
        <v>144.80000000000001</v>
      </c>
      <c r="E51" s="15">
        <v>2960</v>
      </c>
      <c r="F51" s="14"/>
      <c r="G51" s="14"/>
    </row>
    <row r="52" spans="1:7" s="3" customFormat="1" x14ac:dyDescent="0.2">
      <c r="A52" s="12" t="s">
        <v>47</v>
      </c>
      <c r="B52" s="15">
        <v>4340</v>
      </c>
      <c r="C52" s="15">
        <v>4664</v>
      </c>
      <c r="D52" s="14">
        <v>107.5</v>
      </c>
      <c r="E52" s="15">
        <v>324</v>
      </c>
      <c r="F52" s="14"/>
      <c r="G52" s="14"/>
    </row>
    <row r="53" spans="1:7" s="3" customFormat="1" x14ac:dyDescent="0.2">
      <c r="A53" s="12" t="s">
        <v>224</v>
      </c>
      <c r="B53" s="15">
        <v>610</v>
      </c>
      <c r="C53" s="15">
        <v>610</v>
      </c>
      <c r="D53" s="14">
        <v>100</v>
      </c>
      <c r="E53" s="15" t="s">
        <v>9</v>
      </c>
      <c r="F53" s="14"/>
      <c r="G53" s="14"/>
    </row>
    <row r="54" spans="1:7" s="3" customFormat="1" x14ac:dyDescent="0.2">
      <c r="A54" s="12"/>
      <c r="B54" s="15"/>
      <c r="C54" s="15"/>
      <c r="D54" s="14"/>
      <c r="E54" s="15"/>
      <c r="F54" s="14"/>
      <c r="G54" s="14"/>
    </row>
    <row r="55" spans="1:7" s="3" customFormat="1" x14ac:dyDescent="0.2">
      <c r="A55" s="20" t="s">
        <v>48</v>
      </c>
      <c r="B55" s="21">
        <v>1754382.7</v>
      </c>
      <c r="C55" s="21">
        <v>1834493.6</v>
      </c>
      <c r="D55" s="22">
        <v>104.6</v>
      </c>
      <c r="E55" s="21">
        <v>80110.900000000096</v>
      </c>
      <c r="F55" s="22"/>
      <c r="G55" s="22"/>
    </row>
    <row r="56" spans="1:7" s="3" customFormat="1" x14ac:dyDescent="0.2">
      <c r="A56" s="12" t="s">
        <v>49</v>
      </c>
      <c r="B56" s="15">
        <v>15982</v>
      </c>
      <c r="C56" s="15">
        <v>16382</v>
      </c>
      <c r="D56" s="14">
        <v>102.5</v>
      </c>
      <c r="E56" s="15">
        <v>400</v>
      </c>
      <c r="F56" s="14"/>
      <c r="G56" s="14"/>
    </row>
    <row r="57" spans="1:7" s="3" customFormat="1" x14ac:dyDescent="0.2">
      <c r="A57" s="12" t="s">
        <v>50</v>
      </c>
      <c r="B57" s="15">
        <v>435657</v>
      </c>
      <c r="C57" s="15">
        <v>456660</v>
      </c>
      <c r="D57" s="14">
        <v>104.8</v>
      </c>
      <c r="E57" s="15">
        <v>21003</v>
      </c>
      <c r="F57" s="14"/>
      <c r="G57" s="14"/>
    </row>
    <row r="58" spans="1:7" s="3" customFormat="1" x14ac:dyDescent="0.2">
      <c r="A58" s="12" t="s">
        <v>51</v>
      </c>
      <c r="B58" s="15">
        <v>55272</v>
      </c>
      <c r="C58" s="15">
        <v>59160</v>
      </c>
      <c r="D58" s="14">
        <v>107</v>
      </c>
      <c r="E58" s="15">
        <v>3888</v>
      </c>
      <c r="F58" s="14"/>
      <c r="G58" s="14"/>
    </row>
    <row r="59" spans="1:7" s="3" customFormat="1" x14ac:dyDescent="0.2">
      <c r="A59" s="12" t="s">
        <v>52</v>
      </c>
      <c r="B59" s="15">
        <v>575043</v>
      </c>
      <c r="C59" s="15">
        <v>618579</v>
      </c>
      <c r="D59" s="14">
        <v>107.6</v>
      </c>
      <c r="E59" s="15">
        <v>43536</v>
      </c>
      <c r="F59" s="14"/>
      <c r="G59" s="14"/>
    </row>
    <row r="60" spans="1:7" s="3" customFormat="1" x14ac:dyDescent="0.2">
      <c r="A60" s="12" t="s">
        <v>53</v>
      </c>
      <c r="B60" s="15">
        <v>41555</v>
      </c>
      <c r="C60" s="15">
        <v>44110</v>
      </c>
      <c r="D60" s="14">
        <v>106.1</v>
      </c>
      <c r="E60" s="15">
        <v>2555</v>
      </c>
      <c r="F60" s="14"/>
      <c r="G60" s="14"/>
    </row>
    <row r="61" spans="1:7" s="3" customFormat="1" x14ac:dyDescent="0.2">
      <c r="A61" s="12" t="s">
        <v>54</v>
      </c>
      <c r="B61" s="15">
        <v>345666.7</v>
      </c>
      <c r="C61" s="15">
        <v>355098</v>
      </c>
      <c r="D61" s="14">
        <v>102.7</v>
      </c>
      <c r="E61" s="15">
        <v>9431.2999999999902</v>
      </c>
      <c r="F61" s="14"/>
      <c r="G61" s="14"/>
    </row>
    <row r="62" spans="1:7" s="2" customFormat="1" x14ac:dyDescent="0.2">
      <c r="A62" s="12" t="s">
        <v>55</v>
      </c>
      <c r="B62" s="15">
        <v>205</v>
      </c>
      <c r="C62" s="15">
        <v>205</v>
      </c>
      <c r="D62" s="14">
        <v>100</v>
      </c>
      <c r="E62" s="15" t="s">
        <v>9</v>
      </c>
      <c r="F62" s="14"/>
      <c r="G62" s="14"/>
    </row>
    <row r="63" spans="1:7" s="3" customFormat="1" x14ac:dyDescent="0.2">
      <c r="A63" s="12" t="s">
        <v>56</v>
      </c>
      <c r="B63" s="15">
        <v>323953</v>
      </c>
      <c r="C63" s="15">
        <v>325654.59999999998</v>
      </c>
      <c r="D63" s="14">
        <v>100.5</v>
      </c>
      <c r="E63" s="15">
        <v>1701.5999999999799</v>
      </c>
      <c r="F63" s="14"/>
      <c r="G63" s="14"/>
    </row>
    <row r="64" spans="1:7" s="3" customFormat="1" x14ac:dyDescent="0.2">
      <c r="A64" s="12" t="s">
        <v>57</v>
      </c>
      <c r="B64" s="15">
        <v>9791</v>
      </c>
      <c r="C64" s="15">
        <v>10013</v>
      </c>
      <c r="D64" s="14">
        <v>102.3</v>
      </c>
      <c r="E64" s="15">
        <v>222</v>
      </c>
      <c r="F64" s="14"/>
      <c r="G64" s="14"/>
    </row>
    <row r="65" spans="1:7" s="3" customFormat="1" x14ac:dyDescent="0.2">
      <c r="A65" s="12" t="s">
        <v>58</v>
      </c>
      <c r="B65" s="15">
        <v>2809</v>
      </c>
      <c r="C65" s="15">
        <v>2960</v>
      </c>
      <c r="D65" s="14">
        <v>105.4</v>
      </c>
      <c r="E65" s="15">
        <v>151</v>
      </c>
      <c r="F65" s="14"/>
      <c r="G65" s="14"/>
    </row>
    <row r="66" spans="1:7" s="3" customFormat="1" x14ac:dyDescent="0.2">
      <c r="A66" s="12"/>
      <c r="B66" s="15"/>
      <c r="C66" s="15"/>
      <c r="D66" s="14"/>
      <c r="E66" s="15"/>
      <c r="F66" s="14"/>
      <c r="G66" s="14"/>
    </row>
    <row r="67" spans="1:7" s="3" customFormat="1" x14ac:dyDescent="0.2">
      <c r="A67" s="20" t="s">
        <v>59</v>
      </c>
      <c r="B67" s="21">
        <v>938988.08</v>
      </c>
      <c r="C67" s="21">
        <v>904976.82</v>
      </c>
      <c r="D67" s="22">
        <v>96.4</v>
      </c>
      <c r="E67" s="21">
        <v>-34011.26</v>
      </c>
      <c r="F67" s="22"/>
      <c r="G67" s="22"/>
    </row>
    <row r="68" spans="1:7" s="3" customFormat="1" x14ac:dyDescent="0.2">
      <c r="A68" s="12" t="s">
        <v>60</v>
      </c>
      <c r="B68" s="15">
        <v>172862.7</v>
      </c>
      <c r="C68" s="15">
        <v>175372.12</v>
      </c>
      <c r="D68" s="14">
        <v>101.5</v>
      </c>
      <c r="E68" s="15">
        <v>2509.4199999999801</v>
      </c>
      <c r="F68" s="14"/>
      <c r="G68" s="14"/>
    </row>
    <row r="69" spans="1:7" s="3" customFormat="1" x14ac:dyDescent="0.2">
      <c r="A69" s="12" t="s">
        <v>61</v>
      </c>
      <c r="B69" s="15">
        <v>115972.28</v>
      </c>
      <c r="C69" s="15">
        <v>129564.7</v>
      </c>
      <c r="D69" s="14">
        <v>111.7</v>
      </c>
      <c r="E69" s="15">
        <v>13592.42</v>
      </c>
      <c r="F69" s="14"/>
      <c r="G69" s="14"/>
    </row>
    <row r="70" spans="1:7" s="3" customFormat="1" x14ac:dyDescent="0.2">
      <c r="A70" s="12" t="s">
        <v>62</v>
      </c>
      <c r="B70" s="15">
        <v>560850</v>
      </c>
      <c r="C70" s="15">
        <v>507813</v>
      </c>
      <c r="D70" s="14">
        <v>90.5</v>
      </c>
      <c r="E70" s="15">
        <v>-53037</v>
      </c>
      <c r="F70" s="14"/>
      <c r="G70" s="14"/>
    </row>
    <row r="71" spans="1:7" s="3" customFormat="1" x14ac:dyDescent="0.2">
      <c r="A71" s="12" t="s">
        <v>63</v>
      </c>
      <c r="B71" s="15">
        <v>73087</v>
      </c>
      <c r="C71" s="15">
        <v>75961</v>
      </c>
      <c r="D71" s="14">
        <v>103.9</v>
      </c>
      <c r="E71" s="15">
        <v>2874</v>
      </c>
      <c r="F71" s="14"/>
      <c r="G71" s="14"/>
    </row>
    <row r="72" spans="1:7" s="3" customFormat="1" x14ac:dyDescent="0.2">
      <c r="A72" s="12" t="s">
        <v>64</v>
      </c>
      <c r="B72" s="15">
        <v>16216.1</v>
      </c>
      <c r="C72" s="15">
        <v>16266</v>
      </c>
      <c r="D72" s="14">
        <v>100.3</v>
      </c>
      <c r="E72" s="15">
        <v>49.899999999999601</v>
      </c>
      <c r="F72" s="14"/>
      <c r="G72" s="14"/>
    </row>
    <row r="73" spans="1:7" s="3" customFormat="1" x14ac:dyDescent="0.2">
      <c r="A73" s="12"/>
      <c r="B73" s="15"/>
      <c r="C73" s="15"/>
      <c r="D73" s="14"/>
      <c r="E73" s="15"/>
      <c r="F73" s="14"/>
      <c r="G73" s="14"/>
    </row>
    <row r="74" spans="1:7" s="3" customFormat="1" x14ac:dyDescent="0.2">
      <c r="A74" s="20" t="s">
        <v>65</v>
      </c>
      <c r="B74" s="21">
        <v>3391624.5</v>
      </c>
      <c r="C74" s="21">
        <v>3149467.75</v>
      </c>
      <c r="D74" s="22">
        <v>92.9</v>
      </c>
      <c r="E74" s="21">
        <v>-242156.75</v>
      </c>
      <c r="F74" s="22"/>
      <c r="G74" s="22"/>
    </row>
    <row r="75" spans="1:7" s="3" customFormat="1" x14ac:dyDescent="0.2">
      <c r="A75" s="12" t="s">
        <v>66</v>
      </c>
      <c r="B75" s="15">
        <v>335835</v>
      </c>
      <c r="C75" s="15">
        <v>343409</v>
      </c>
      <c r="D75" s="14">
        <v>102.3</v>
      </c>
      <c r="E75" s="15">
        <v>7574</v>
      </c>
      <c r="F75" s="14"/>
      <c r="G75" s="14"/>
    </row>
    <row r="76" spans="1:7" s="2" customFormat="1" x14ac:dyDescent="0.2">
      <c r="A76" s="12" t="s">
        <v>67</v>
      </c>
      <c r="B76" s="15">
        <v>563790</v>
      </c>
      <c r="C76" s="15">
        <v>435226</v>
      </c>
      <c r="D76" s="14">
        <v>77.2</v>
      </c>
      <c r="E76" s="15">
        <v>-128564</v>
      </c>
      <c r="F76" s="14"/>
      <c r="G76" s="14"/>
    </row>
    <row r="77" spans="1:7" s="2" customFormat="1" x14ac:dyDescent="0.2">
      <c r="A77" s="12" t="s">
        <v>68</v>
      </c>
      <c r="B77" s="15">
        <v>37034</v>
      </c>
      <c r="C77" s="15">
        <v>30035</v>
      </c>
      <c r="D77" s="14">
        <v>81.099999999999994</v>
      </c>
      <c r="E77" s="15">
        <v>-6999</v>
      </c>
      <c r="F77" s="14"/>
      <c r="G77" s="14"/>
    </row>
    <row r="78" spans="1:7" s="2" customFormat="1" x14ac:dyDescent="0.2">
      <c r="A78" s="12" t="s">
        <v>69</v>
      </c>
      <c r="B78" s="15">
        <v>668074</v>
      </c>
      <c r="C78" s="15">
        <v>803584</v>
      </c>
      <c r="D78" s="14">
        <v>120.3</v>
      </c>
      <c r="E78" s="15">
        <v>135510</v>
      </c>
      <c r="F78" s="14"/>
      <c r="G78" s="14"/>
    </row>
    <row r="79" spans="1:7" s="3" customFormat="1" x14ac:dyDescent="0.2">
      <c r="A79" s="12" t="s">
        <v>70</v>
      </c>
      <c r="B79" s="15">
        <v>46140</v>
      </c>
      <c r="C79" s="15">
        <v>58536</v>
      </c>
      <c r="D79" s="14">
        <v>126.9</v>
      </c>
      <c r="E79" s="15">
        <v>12396</v>
      </c>
      <c r="F79" s="14"/>
      <c r="G79" s="14"/>
    </row>
    <row r="80" spans="1:7" s="3" customFormat="1" x14ac:dyDescent="0.2">
      <c r="A80" s="12" t="s">
        <v>71</v>
      </c>
      <c r="B80" s="15">
        <v>697595</v>
      </c>
      <c r="C80" s="15">
        <v>617830</v>
      </c>
      <c r="D80" s="14">
        <v>88.6</v>
      </c>
      <c r="E80" s="15">
        <v>-79765</v>
      </c>
      <c r="F80" s="14"/>
      <c r="G80" s="14"/>
    </row>
    <row r="81" spans="1:7" x14ac:dyDescent="0.2">
      <c r="A81" s="12" t="s">
        <v>72</v>
      </c>
      <c r="B81" s="15">
        <v>9220</v>
      </c>
      <c r="C81" s="15">
        <v>6345</v>
      </c>
      <c r="D81" s="14">
        <v>68.8</v>
      </c>
      <c r="E81" s="15">
        <v>-2875</v>
      </c>
      <c r="F81" s="14"/>
      <c r="G81" s="14"/>
    </row>
    <row r="82" spans="1:7" x14ac:dyDescent="0.2">
      <c r="A82" s="12" t="s">
        <v>73</v>
      </c>
      <c r="B82" s="15">
        <v>831668.5</v>
      </c>
      <c r="C82" s="15">
        <v>619888.75</v>
      </c>
      <c r="D82" s="14">
        <v>74.5</v>
      </c>
      <c r="E82" s="15">
        <v>-211779.75</v>
      </c>
      <c r="F82" s="14"/>
      <c r="G82" s="14"/>
    </row>
    <row r="83" spans="1:7" x14ac:dyDescent="0.2">
      <c r="A83" s="12" t="s">
        <v>74</v>
      </c>
      <c r="B83" s="15">
        <v>117504</v>
      </c>
      <c r="C83" s="15">
        <v>145806</v>
      </c>
      <c r="D83" s="14">
        <v>124.1</v>
      </c>
      <c r="E83" s="15">
        <v>28302</v>
      </c>
      <c r="F83" s="14"/>
      <c r="G83" s="14"/>
    </row>
    <row r="84" spans="1:7" x14ac:dyDescent="0.2">
      <c r="A84" s="12" t="s">
        <v>75</v>
      </c>
      <c r="B84" s="15">
        <v>32595</v>
      </c>
      <c r="C84" s="15">
        <v>31980</v>
      </c>
      <c r="D84" s="14">
        <v>98.1</v>
      </c>
      <c r="E84" s="15">
        <v>-615</v>
      </c>
      <c r="F84" s="14"/>
      <c r="G84" s="14"/>
    </row>
    <row r="85" spans="1:7" x14ac:dyDescent="0.2">
      <c r="A85" s="12" t="s">
        <v>76</v>
      </c>
      <c r="B85" s="15">
        <v>28594</v>
      </c>
      <c r="C85" s="15">
        <v>30173</v>
      </c>
      <c r="D85" s="14">
        <v>105.5</v>
      </c>
      <c r="E85" s="15">
        <v>1579</v>
      </c>
      <c r="F85" s="14"/>
      <c r="G85" s="14"/>
    </row>
    <row r="86" spans="1:7" x14ac:dyDescent="0.2">
      <c r="A86" s="12" t="s">
        <v>77</v>
      </c>
      <c r="B86" s="15">
        <v>32795</v>
      </c>
      <c r="C86" s="15">
        <v>33000</v>
      </c>
      <c r="D86" s="14">
        <v>100.6</v>
      </c>
      <c r="E86" s="15">
        <v>205</v>
      </c>
      <c r="F86" s="14"/>
      <c r="G86" s="14"/>
    </row>
    <row r="87" spans="1:7" x14ac:dyDescent="0.2">
      <c r="A87" s="12"/>
      <c r="B87" s="15"/>
      <c r="C87" s="15"/>
      <c r="D87" s="14"/>
      <c r="E87" s="15"/>
      <c r="F87" s="14"/>
      <c r="G87" s="14"/>
    </row>
    <row r="88" spans="1:7" x14ac:dyDescent="0.2">
      <c r="A88" s="20" t="s">
        <v>78</v>
      </c>
      <c r="B88" s="21">
        <v>267602</v>
      </c>
      <c r="C88" s="21">
        <v>167739</v>
      </c>
      <c r="D88" s="22">
        <v>62.7</v>
      </c>
      <c r="E88" s="21">
        <v>-99863</v>
      </c>
      <c r="F88" s="22"/>
      <c r="G88" s="22"/>
    </row>
    <row r="89" spans="1:7" x14ac:dyDescent="0.2">
      <c r="A89" s="20"/>
      <c r="B89" s="21"/>
      <c r="C89" s="21"/>
      <c r="D89" s="22"/>
      <c r="E89" s="21"/>
      <c r="F89" s="22"/>
      <c r="G89" s="22"/>
    </row>
    <row r="90" spans="1:7" x14ac:dyDescent="0.2">
      <c r="A90" s="20" t="s">
        <v>79</v>
      </c>
      <c r="B90" s="21">
        <v>69367</v>
      </c>
      <c r="C90" s="21">
        <v>72412.7</v>
      </c>
      <c r="D90" s="22">
        <v>104.4</v>
      </c>
      <c r="E90" s="21">
        <v>3045.7</v>
      </c>
      <c r="F90" s="22"/>
      <c r="G90" s="22"/>
    </row>
    <row r="91" spans="1:7" x14ac:dyDescent="0.2">
      <c r="A91" s="3"/>
      <c r="B91" s="8"/>
      <c r="C91" s="8"/>
      <c r="D91" s="8"/>
      <c r="E91" s="8"/>
      <c r="F91" s="8"/>
      <c r="G91" s="8"/>
    </row>
    <row r="92" spans="1:7" x14ac:dyDescent="0.2">
      <c r="A92" s="3"/>
      <c r="B92" s="8"/>
      <c r="C92" s="8"/>
      <c r="D92" s="8"/>
      <c r="E92" s="8"/>
      <c r="F92" s="8"/>
      <c r="G92" s="8"/>
    </row>
  </sheetData>
  <mergeCells count="8">
    <mergeCell ref="A2:G2"/>
    <mergeCell ref="D4:E4"/>
    <mergeCell ref="F4:G4"/>
    <mergeCell ref="B5:B6"/>
    <mergeCell ref="C5:C6"/>
    <mergeCell ref="E5:E6"/>
    <mergeCell ref="D5:D6"/>
    <mergeCell ref="A4:A6"/>
  </mergeCells>
  <hyperlinks>
    <hyperlink ref="A1" location="содержание!A1" display="Содержание" xr:uid="{91EA3123-18C9-4A52-BEDA-2B3F4D069FDF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2992-B0F8-4CD6-B3A0-A22EA1F612BA}">
  <dimension ref="A1:G1007"/>
  <sheetViews>
    <sheetView topLeftCell="A950" workbookViewId="0">
      <selection activeCell="I999" sqref="I998:I999"/>
    </sheetView>
  </sheetViews>
  <sheetFormatPr defaultRowHeight="12.75" x14ac:dyDescent="0.2"/>
  <cols>
    <col min="1" max="1" width="31" customWidth="1"/>
    <col min="2" max="2" width="11.85546875" customWidth="1"/>
    <col min="3" max="3" width="11.28515625" customWidth="1"/>
    <col min="4" max="5" width="10.5703125" customWidth="1"/>
  </cols>
  <sheetData>
    <row r="1" spans="1:7" x14ac:dyDescent="0.2">
      <c r="A1" s="47" t="s">
        <v>140</v>
      </c>
    </row>
    <row r="2" spans="1:7" x14ac:dyDescent="0.2">
      <c r="A2" s="60" t="s">
        <v>178</v>
      </c>
      <c r="B2" s="73"/>
      <c r="C2" s="73"/>
      <c r="D2" s="73"/>
      <c r="E2" s="3"/>
      <c r="F2" s="3"/>
      <c r="G2" s="13"/>
    </row>
    <row r="3" spans="1:7" x14ac:dyDescent="0.2">
      <c r="A3" s="3"/>
      <c r="B3" s="8"/>
      <c r="C3" s="8"/>
      <c r="D3" s="8"/>
      <c r="E3" s="8" t="s">
        <v>87</v>
      </c>
      <c r="F3" s="3"/>
      <c r="G3" s="13"/>
    </row>
    <row r="4" spans="1:7" x14ac:dyDescent="0.2">
      <c r="A4" s="62" t="s">
        <v>115</v>
      </c>
      <c r="B4" s="10" t="s">
        <v>1</v>
      </c>
      <c r="C4" s="9"/>
      <c r="D4" s="65" t="s">
        <v>88</v>
      </c>
      <c r="E4" s="67"/>
      <c r="F4" s="3"/>
      <c r="G4" s="1"/>
    </row>
    <row r="5" spans="1:7" x14ac:dyDescent="0.2">
      <c r="A5" s="63"/>
      <c r="B5" s="62" t="s">
        <v>7</v>
      </c>
      <c r="C5" s="62" t="s">
        <v>6</v>
      </c>
      <c r="D5" s="62" t="s">
        <v>90</v>
      </c>
      <c r="E5" s="62" t="s">
        <v>91</v>
      </c>
      <c r="F5" s="3"/>
      <c r="G5" s="3"/>
    </row>
    <row r="6" spans="1:7" x14ac:dyDescent="0.2">
      <c r="A6" s="64"/>
      <c r="B6" s="64"/>
      <c r="C6" s="64"/>
      <c r="D6" s="64"/>
      <c r="E6" s="64"/>
      <c r="F6" s="3"/>
      <c r="G6" s="27"/>
    </row>
    <row r="7" spans="1:7" x14ac:dyDescent="0.2">
      <c r="A7" s="4"/>
      <c r="B7" s="11">
        <v>1</v>
      </c>
      <c r="C7" s="11">
        <v>2</v>
      </c>
      <c r="D7" s="11">
        <v>3</v>
      </c>
      <c r="E7" s="11">
        <v>4</v>
      </c>
      <c r="F7" s="3"/>
      <c r="G7" s="1"/>
    </row>
    <row r="8" spans="1:7" x14ac:dyDescent="0.2">
      <c r="A8" s="3"/>
      <c r="B8" s="1"/>
      <c r="C8" s="1"/>
      <c r="D8" s="1"/>
      <c r="E8" s="1"/>
      <c r="F8" s="3"/>
      <c r="G8" s="3"/>
    </row>
    <row r="9" spans="1:7" x14ac:dyDescent="0.2">
      <c r="A9" s="20" t="s">
        <v>8</v>
      </c>
      <c r="B9" s="21">
        <v>1007059.9</v>
      </c>
      <c r="C9" s="21">
        <v>791588.3</v>
      </c>
      <c r="D9" s="22">
        <f>C9/B9*100</f>
        <v>78.603894366164312</v>
      </c>
      <c r="E9" s="23">
        <f>C9-B9</f>
        <v>-215471.59999999998</v>
      </c>
      <c r="F9" s="2"/>
      <c r="G9" s="1"/>
    </row>
    <row r="10" spans="1:7" x14ac:dyDescent="0.2">
      <c r="A10" s="20"/>
      <c r="B10" s="21"/>
      <c r="C10" s="21"/>
      <c r="D10" s="22"/>
      <c r="E10" s="23"/>
      <c r="F10" s="3"/>
      <c r="G10" s="1"/>
    </row>
    <row r="11" spans="1:7" x14ac:dyDescent="0.2">
      <c r="A11" s="20" t="s">
        <v>10</v>
      </c>
      <c r="B11" s="21">
        <v>25360</v>
      </c>
      <c r="C11" s="21">
        <v>20766</v>
      </c>
      <c r="D11" s="22">
        <f t="shared" ref="D11:D74" si="0">C11/B11*100</f>
        <v>81.884858044164034</v>
      </c>
      <c r="E11" s="23">
        <f t="shared" ref="E11:E74" si="1">C11-B11</f>
        <v>-4594</v>
      </c>
      <c r="F11" s="2"/>
      <c r="G11" s="26"/>
    </row>
    <row r="12" spans="1:7" x14ac:dyDescent="0.2">
      <c r="A12" s="12" t="s">
        <v>11</v>
      </c>
      <c r="B12" s="15">
        <v>1612</v>
      </c>
      <c r="C12" s="15">
        <v>1130</v>
      </c>
      <c r="D12" s="14">
        <f t="shared" si="0"/>
        <v>70.099255583126549</v>
      </c>
      <c r="E12" s="53">
        <f t="shared" si="1"/>
        <v>-482</v>
      </c>
      <c r="F12" s="3"/>
      <c r="G12" s="13"/>
    </row>
    <row r="13" spans="1:7" x14ac:dyDescent="0.2">
      <c r="A13" s="12" t="s">
        <v>12</v>
      </c>
      <c r="B13" s="15">
        <v>8932</v>
      </c>
      <c r="C13" s="15">
        <v>4265</v>
      </c>
      <c r="D13" s="14">
        <f t="shared" si="0"/>
        <v>47.749664128974473</v>
      </c>
      <c r="E13" s="53">
        <f t="shared" si="1"/>
        <v>-4667</v>
      </c>
      <c r="F13" s="3"/>
      <c r="G13" s="13"/>
    </row>
    <row r="14" spans="1:7" x14ac:dyDescent="0.2">
      <c r="A14" s="12" t="s">
        <v>13</v>
      </c>
      <c r="B14" s="15">
        <v>10825</v>
      </c>
      <c r="C14" s="15">
        <v>11325</v>
      </c>
      <c r="D14" s="14">
        <f t="shared" si="0"/>
        <v>104.6189376443418</v>
      </c>
      <c r="E14" s="53">
        <f t="shared" si="1"/>
        <v>500</v>
      </c>
      <c r="F14" s="3"/>
      <c r="G14" s="13"/>
    </row>
    <row r="15" spans="1:7" x14ac:dyDescent="0.2">
      <c r="A15" s="12" t="s">
        <v>14</v>
      </c>
      <c r="B15" s="15">
        <v>7990</v>
      </c>
      <c r="C15" s="15">
        <v>8490</v>
      </c>
      <c r="D15" s="14">
        <f t="shared" si="0"/>
        <v>106.2578222778473</v>
      </c>
      <c r="E15" s="53">
        <f t="shared" si="1"/>
        <v>500</v>
      </c>
      <c r="F15" s="3"/>
      <c r="G15" s="13"/>
    </row>
    <row r="16" spans="1:7" x14ac:dyDescent="0.2">
      <c r="A16" s="12" t="s">
        <v>15</v>
      </c>
      <c r="B16" s="15">
        <v>580</v>
      </c>
      <c r="C16" s="15">
        <v>592</v>
      </c>
      <c r="D16" s="14">
        <f t="shared" si="0"/>
        <v>102.06896551724138</v>
      </c>
      <c r="E16" s="53">
        <f t="shared" si="1"/>
        <v>12</v>
      </c>
      <c r="F16" s="3"/>
      <c r="G16" s="13"/>
    </row>
    <row r="17" spans="1:7" x14ac:dyDescent="0.2">
      <c r="A17" s="12" t="s">
        <v>16</v>
      </c>
      <c r="B17" s="15">
        <v>3396</v>
      </c>
      <c r="C17" s="15">
        <v>3424</v>
      </c>
      <c r="D17" s="14">
        <f t="shared" si="0"/>
        <v>100.82449941107186</v>
      </c>
      <c r="E17" s="53">
        <f t="shared" si="1"/>
        <v>28</v>
      </c>
      <c r="F17" s="3"/>
      <c r="G17" s="13"/>
    </row>
    <row r="18" spans="1:7" x14ac:dyDescent="0.2">
      <c r="A18" s="12" t="s">
        <v>17</v>
      </c>
      <c r="B18" s="15">
        <v>15</v>
      </c>
      <c r="C18" s="15">
        <v>30</v>
      </c>
      <c r="D18" s="14">
        <f t="shared" si="0"/>
        <v>200</v>
      </c>
      <c r="E18" s="53">
        <f t="shared" si="1"/>
        <v>15</v>
      </c>
      <c r="F18" s="3"/>
      <c r="G18" s="22"/>
    </row>
    <row r="19" spans="1:7" x14ac:dyDescent="0.2">
      <c r="A19" s="12"/>
      <c r="B19" s="15"/>
      <c r="C19" s="15"/>
      <c r="D19" s="14"/>
      <c r="E19" s="53"/>
      <c r="F19" s="3"/>
      <c r="G19" s="14"/>
    </row>
    <row r="20" spans="1:7" x14ac:dyDescent="0.2">
      <c r="A20" s="20" t="s">
        <v>18</v>
      </c>
      <c r="B20" s="21">
        <v>160671.6</v>
      </c>
      <c r="C20" s="21">
        <v>153397.1</v>
      </c>
      <c r="D20" s="22">
        <f t="shared" si="0"/>
        <v>95.472441925019737</v>
      </c>
      <c r="E20" s="23">
        <f t="shared" si="1"/>
        <v>-7274.5</v>
      </c>
      <c r="F20" s="2"/>
      <c r="G20" s="14"/>
    </row>
    <row r="21" spans="1:7" x14ac:dyDescent="0.2">
      <c r="A21" s="12" t="s">
        <v>19</v>
      </c>
      <c r="B21" s="15">
        <v>2336</v>
      </c>
      <c r="C21" s="15">
        <v>2236</v>
      </c>
      <c r="D21" s="14">
        <f t="shared" si="0"/>
        <v>95.719178082191775</v>
      </c>
      <c r="E21" s="53">
        <f t="shared" si="1"/>
        <v>-100</v>
      </c>
      <c r="F21" s="3"/>
      <c r="G21" s="14"/>
    </row>
    <row r="22" spans="1:7" x14ac:dyDescent="0.2">
      <c r="A22" s="12" t="s">
        <v>21</v>
      </c>
      <c r="B22" s="15">
        <v>27489</v>
      </c>
      <c r="C22" s="15">
        <v>11351.5</v>
      </c>
      <c r="D22" s="14">
        <f t="shared" si="0"/>
        <v>41.294699698061045</v>
      </c>
      <c r="E22" s="53">
        <f t="shared" si="1"/>
        <v>-16137.5</v>
      </c>
      <c r="F22" s="3"/>
      <c r="G22" s="14"/>
    </row>
    <row r="23" spans="1:7" x14ac:dyDescent="0.2">
      <c r="A23" s="12" t="s">
        <v>22</v>
      </c>
      <c r="B23" s="15">
        <v>25607</v>
      </c>
      <c r="C23" s="15">
        <v>36244</v>
      </c>
      <c r="D23" s="14">
        <f t="shared" si="0"/>
        <v>141.53942281407427</v>
      </c>
      <c r="E23" s="53">
        <f t="shared" si="1"/>
        <v>10637</v>
      </c>
      <c r="F23" s="3"/>
      <c r="G23" s="14"/>
    </row>
    <row r="24" spans="1:7" x14ac:dyDescent="0.2">
      <c r="A24" s="12" t="s">
        <v>23</v>
      </c>
      <c r="B24" s="15">
        <v>22309</v>
      </c>
      <c r="C24" s="15">
        <v>22309</v>
      </c>
      <c r="D24" s="14">
        <f t="shared" si="0"/>
        <v>100</v>
      </c>
      <c r="E24" s="53">
        <f t="shared" si="1"/>
        <v>0</v>
      </c>
      <c r="F24" s="3"/>
      <c r="G24" s="14"/>
    </row>
    <row r="25" spans="1:7" x14ac:dyDescent="0.2">
      <c r="A25" s="12" t="s">
        <v>25</v>
      </c>
      <c r="B25" s="15">
        <v>65310</v>
      </c>
      <c r="C25" s="15">
        <v>65354</v>
      </c>
      <c r="D25" s="14">
        <f t="shared" si="0"/>
        <v>100.06737099984689</v>
      </c>
      <c r="E25" s="53">
        <f t="shared" si="1"/>
        <v>44</v>
      </c>
      <c r="F25" s="3"/>
      <c r="G25" s="14"/>
    </row>
    <row r="26" spans="1:7" x14ac:dyDescent="0.2">
      <c r="A26" s="12" t="s">
        <v>26</v>
      </c>
      <c r="B26" s="15">
        <v>2800</v>
      </c>
      <c r="C26" s="15">
        <v>2800</v>
      </c>
      <c r="D26" s="14">
        <f t="shared" si="0"/>
        <v>100</v>
      </c>
      <c r="E26" s="53">
        <f t="shared" si="1"/>
        <v>0</v>
      </c>
      <c r="F26" s="3"/>
      <c r="G26" s="14"/>
    </row>
    <row r="27" spans="1:7" x14ac:dyDescent="0.2">
      <c r="A27" s="12" t="s">
        <v>27</v>
      </c>
      <c r="B27" s="15">
        <v>2016</v>
      </c>
      <c r="C27" s="15">
        <v>2016</v>
      </c>
      <c r="D27" s="14">
        <f t="shared" si="0"/>
        <v>100</v>
      </c>
      <c r="E27" s="53">
        <f t="shared" si="1"/>
        <v>0</v>
      </c>
      <c r="F27" s="3"/>
      <c r="G27" s="14"/>
    </row>
    <row r="28" spans="1:7" x14ac:dyDescent="0.2">
      <c r="A28" s="12" t="s">
        <v>28</v>
      </c>
      <c r="B28" s="15">
        <v>8233</v>
      </c>
      <c r="C28" s="15">
        <v>9104</v>
      </c>
      <c r="D28" s="14">
        <f t="shared" si="0"/>
        <v>110.57937568322605</v>
      </c>
      <c r="E28" s="53">
        <f t="shared" si="1"/>
        <v>871</v>
      </c>
      <c r="F28" s="3"/>
      <c r="G28" s="14"/>
    </row>
    <row r="29" spans="1:7" x14ac:dyDescent="0.2">
      <c r="A29" s="12" t="s">
        <v>29</v>
      </c>
      <c r="B29" s="15">
        <v>1324</v>
      </c>
      <c r="C29" s="15">
        <v>1394</v>
      </c>
      <c r="D29" s="14">
        <f t="shared" si="0"/>
        <v>105.2870090634441</v>
      </c>
      <c r="E29" s="53">
        <f t="shared" si="1"/>
        <v>70</v>
      </c>
      <c r="F29" s="3"/>
      <c r="G29" s="14"/>
    </row>
    <row r="30" spans="1:7" x14ac:dyDescent="0.2">
      <c r="A30" s="12" t="s">
        <v>30</v>
      </c>
      <c r="B30" s="15">
        <v>4480</v>
      </c>
      <c r="C30" s="15">
        <v>1890</v>
      </c>
      <c r="D30" s="14">
        <f t="shared" si="0"/>
        <v>42.1875</v>
      </c>
      <c r="E30" s="53">
        <f t="shared" si="1"/>
        <v>-2590</v>
      </c>
      <c r="F30" s="3"/>
      <c r="G30" s="14"/>
    </row>
    <row r="31" spans="1:7" x14ac:dyDescent="0.2">
      <c r="A31" s="12" t="s">
        <v>31</v>
      </c>
      <c r="B31" s="15">
        <v>140</v>
      </c>
      <c r="C31" s="15">
        <v>141</v>
      </c>
      <c r="D31" s="14">
        <f t="shared" si="0"/>
        <v>100.71428571428571</v>
      </c>
      <c r="E31" s="53">
        <f t="shared" si="1"/>
        <v>1</v>
      </c>
      <c r="F31" s="2"/>
      <c r="G31" s="13"/>
    </row>
    <row r="32" spans="1:7" x14ac:dyDescent="0.2">
      <c r="A32" s="12" t="s">
        <v>32</v>
      </c>
      <c r="B32" s="15">
        <v>200</v>
      </c>
      <c r="C32" s="15">
        <v>130</v>
      </c>
      <c r="D32" s="14">
        <f t="shared" si="0"/>
        <v>65</v>
      </c>
      <c r="E32" s="53">
        <f t="shared" si="1"/>
        <v>-70</v>
      </c>
      <c r="F32" s="3"/>
      <c r="G32" s="26"/>
    </row>
    <row r="33" spans="1:7" x14ac:dyDescent="0.2">
      <c r="A33" s="12" t="s">
        <v>33</v>
      </c>
      <c r="B33" s="15">
        <v>1227.5999999999999</v>
      </c>
      <c r="C33" s="15">
        <v>1227.5999999999999</v>
      </c>
      <c r="D33" s="14">
        <f t="shared" si="0"/>
        <v>100</v>
      </c>
      <c r="E33" s="53">
        <f t="shared" si="1"/>
        <v>0</v>
      </c>
      <c r="F33" s="3"/>
      <c r="G33" s="26"/>
    </row>
    <row r="34" spans="1:7" x14ac:dyDescent="0.2">
      <c r="A34" s="12"/>
      <c r="B34" s="15"/>
      <c r="C34" s="15"/>
      <c r="D34" s="14"/>
      <c r="E34" s="53"/>
      <c r="F34" s="3"/>
      <c r="G34" s="26"/>
    </row>
    <row r="35" spans="1:7" x14ac:dyDescent="0.2">
      <c r="A35" s="20" t="s">
        <v>34</v>
      </c>
      <c r="B35" s="21">
        <v>63772</v>
      </c>
      <c r="C35" s="21">
        <v>65923</v>
      </c>
      <c r="D35" s="22">
        <f t="shared" si="0"/>
        <v>103.37295364736876</v>
      </c>
      <c r="E35" s="23">
        <f t="shared" si="1"/>
        <v>2151</v>
      </c>
      <c r="F35" s="2"/>
      <c r="G35" s="8"/>
    </row>
    <row r="36" spans="1:7" x14ac:dyDescent="0.2">
      <c r="A36" s="12" t="s">
        <v>35</v>
      </c>
      <c r="B36" s="15">
        <v>11612</v>
      </c>
      <c r="C36" s="15">
        <v>11612</v>
      </c>
      <c r="D36" s="14">
        <f t="shared" si="0"/>
        <v>100</v>
      </c>
      <c r="E36" s="53">
        <f t="shared" si="1"/>
        <v>0</v>
      </c>
      <c r="F36" s="3"/>
      <c r="G36" s="8"/>
    </row>
    <row r="37" spans="1:7" x14ac:dyDescent="0.2">
      <c r="A37" s="12" t="s">
        <v>36</v>
      </c>
      <c r="B37" s="15">
        <v>34930</v>
      </c>
      <c r="C37" s="15">
        <v>35537</v>
      </c>
      <c r="D37" s="14">
        <f t="shared" si="0"/>
        <v>101.73776123675924</v>
      </c>
      <c r="E37" s="53">
        <f t="shared" si="1"/>
        <v>607</v>
      </c>
      <c r="F37" s="3"/>
      <c r="G37" s="8"/>
    </row>
    <row r="38" spans="1:7" x14ac:dyDescent="0.2">
      <c r="A38" s="12" t="s">
        <v>37</v>
      </c>
      <c r="B38" s="15">
        <v>4242</v>
      </c>
      <c r="C38" s="15">
        <v>4784</v>
      </c>
      <c r="D38" s="14">
        <f t="shared" si="0"/>
        <v>112.77699198491278</v>
      </c>
      <c r="E38" s="53">
        <f t="shared" si="1"/>
        <v>542</v>
      </c>
      <c r="F38" s="3"/>
      <c r="G38" s="8"/>
    </row>
    <row r="39" spans="1:7" x14ac:dyDescent="0.2">
      <c r="A39" s="12" t="s">
        <v>38</v>
      </c>
      <c r="B39" s="15">
        <v>360</v>
      </c>
      <c r="C39" s="15">
        <v>360</v>
      </c>
      <c r="D39" s="14">
        <f t="shared" si="0"/>
        <v>100</v>
      </c>
      <c r="E39" s="53">
        <f t="shared" si="1"/>
        <v>0</v>
      </c>
      <c r="F39" s="3"/>
      <c r="G39" s="8"/>
    </row>
    <row r="40" spans="1:7" x14ac:dyDescent="0.2">
      <c r="A40" s="12" t="s">
        <v>39</v>
      </c>
      <c r="B40" s="15">
        <v>1906</v>
      </c>
      <c r="C40" s="15">
        <v>1985</v>
      </c>
      <c r="D40" s="14">
        <f t="shared" si="0"/>
        <v>104.14480587618048</v>
      </c>
      <c r="E40" s="53">
        <f t="shared" si="1"/>
        <v>79</v>
      </c>
      <c r="F40" s="3"/>
      <c r="G40" s="8"/>
    </row>
    <row r="41" spans="1:7" x14ac:dyDescent="0.2">
      <c r="A41" s="12" t="s">
        <v>40</v>
      </c>
      <c r="B41" s="15">
        <v>10922</v>
      </c>
      <c r="C41" s="15">
        <v>11845</v>
      </c>
      <c r="D41" s="14">
        <f t="shared" si="0"/>
        <v>108.45083318073614</v>
      </c>
      <c r="E41" s="53">
        <f t="shared" si="1"/>
        <v>923</v>
      </c>
      <c r="F41" s="3"/>
      <c r="G41" s="8"/>
    </row>
    <row r="42" spans="1:7" x14ac:dyDescent="0.2">
      <c r="A42" s="12" t="s">
        <v>42</v>
      </c>
      <c r="B42" s="15">
        <v>160</v>
      </c>
      <c r="C42" s="15">
        <v>160</v>
      </c>
      <c r="D42" s="14">
        <f t="shared" si="0"/>
        <v>100</v>
      </c>
      <c r="E42" s="53">
        <f t="shared" si="1"/>
        <v>0</v>
      </c>
      <c r="F42" s="3"/>
      <c r="G42" s="8"/>
    </row>
    <row r="43" spans="1:7" x14ac:dyDescent="0.2">
      <c r="A43" s="12"/>
      <c r="B43" s="15"/>
      <c r="C43" s="15"/>
      <c r="D43" s="14"/>
      <c r="E43" s="53"/>
      <c r="F43" s="3"/>
      <c r="G43" s="8"/>
    </row>
    <row r="44" spans="1:7" x14ac:dyDescent="0.2">
      <c r="A44" s="20" t="s">
        <v>43</v>
      </c>
      <c r="B44" s="21">
        <v>4324.8</v>
      </c>
      <c r="C44" s="21">
        <v>9107</v>
      </c>
      <c r="D44" s="22">
        <f t="shared" si="0"/>
        <v>210.57621161672216</v>
      </c>
      <c r="E44" s="23">
        <f t="shared" si="1"/>
        <v>4782.2</v>
      </c>
      <c r="F44" s="3"/>
      <c r="G44" s="8"/>
    </row>
    <row r="45" spans="1:7" x14ac:dyDescent="0.2">
      <c r="A45" s="12" t="s">
        <v>44</v>
      </c>
      <c r="B45" s="15">
        <v>1118.8</v>
      </c>
      <c r="C45" s="15">
        <v>1109</v>
      </c>
      <c r="D45" s="14">
        <f t="shared" si="0"/>
        <v>99.124061494458346</v>
      </c>
      <c r="E45" s="53">
        <f t="shared" si="1"/>
        <v>-9.7999999999999545</v>
      </c>
      <c r="F45" s="2"/>
      <c r="G45" s="8"/>
    </row>
    <row r="46" spans="1:7" x14ac:dyDescent="0.2">
      <c r="A46" s="12" t="s">
        <v>45</v>
      </c>
      <c r="B46" s="15">
        <v>1550</v>
      </c>
      <c r="C46" s="15">
        <v>1660</v>
      </c>
      <c r="D46" s="14">
        <f t="shared" si="0"/>
        <v>107.0967741935484</v>
      </c>
      <c r="E46" s="53">
        <f t="shared" si="1"/>
        <v>110</v>
      </c>
      <c r="F46" s="3"/>
      <c r="G46" s="8"/>
    </row>
    <row r="47" spans="1:7" x14ac:dyDescent="0.2">
      <c r="A47" s="12" t="s">
        <v>46</v>
      </c>
      <c r="B47" s="15">
        <v>1034</v>
      </c>
      <c r="C47" s="15">
        <v>5792</v>
      </c>
      <c r="D47" s="14">
        <f t="shared" si="0"/>
        <v>560.15473887814312</v>
      </c>
      <c r="E47" s="53">
        <f t="shared" si="1"/>
        <v>4758</v>
      </c>
      <c r="F47" s="3"/>
      <c r="G47" s="8"/>
    </row>
    <row r="48" spans="1:7" x14ac:dyDescent="0.2">
      <c r="A48" s="12" t="s">
        <v>47</v>
      </c>
      <c r="B48" s="15">
        <v>150</v>
      </c>
      <c r="C48" s="15">
        <v>411</v>
      </c>
      <c r="D48" s="14">
        <f t="shared" si="0"/>
        <v>274</v>
      </c>
      <c r="E48" s="53">
        <f t="shared" si="1"/>
        <v>261</v>
      </c>
      <c r="F48" s="3"/>
      <c r="G48" s="8"/>
    </row>
    <row r="49" spans="1:7" x14ac:dyDescent="0.2">
      <c r="A49" s="12" t="s">
        <v>224</v>
      </c>
      <c r="B49" s="15">
        <v>135</v>
      </c>
      <c r="C49" s="15">
        <v>135</v>
      </c>
      <c r="D49" s="14">
        <f t="shared" si="0"/>
        <v>100</v>
      </c>
      <c r="E49" s="53">
        <f t="shared" si="1"/>
        <v>0</v>
      </c>
      <c r="F49" s="3"/>
      <c r="G49" s="8"/>
    </row>
    <row r="50" spans="1:7" x14ac:dyDescent="0.2">
      <c r="A50" s="12"/>
      <c r="B50" s="15"/>
      <c r="C50" s="15"/>
      <c r="D50" s="14"/>
      <c r="E50" s="53"/>
      <c r="F50" s="3"/>
      <c r="G50" s="8"/>
    </row>
    <row r="51" spans="1:7" x14ac:dyDescent="0.2">
      <c r="A51" s="20" t="s">
        <v>48</v>
      </c>
      <c r="B51" s="21">
        <v>160681.5</v>
      </c>
      <c r="C51" s="21">
        <v>168629.4</v>
      </c>
      <c r="D51" s="22">
        <f t="shared" si="0"/>
        <v>104.94636905928809</v>
      </c>
      <c r="E51" s="23">
        <f t="shared" si="1"/>
        <v>7947.8999999999942</v>
      </c>
      <c r="F51" s="3"/>
      <c r="G51" s="8"/>
    </row>
    <row r="52" spans="1:7" x14ac:dyDescent="0.2">
      <c r="A52" s="12" t="s">
        <v>49</v>
      </c>
      <c r="B52" s="15">
        <v>730</v>
      </c>
      <c r="C52" s="15">
        <v>730</v>
      </c>
      <c r="D52" s="14">
        <f t="shared" si="0"/>
        <v>100</v>
      </c>
      <c r="E52" s="53">
        <f t="shared" si="1"/>
        <v>0</v>
      </c>
      <c r="F52" s="2"/>
      <c r="G52" s="8"/>
    </row>
    <row r="53" spans="1:7" x14ac:dyDescent="0.2">
      <c r="A53" s="12" t="s">
        <v>50</v>
      </c>
      <c r="B53" s="15">
        <v>93773</v>
      </c>
      <c r="C53" s="15">
        <v>91361</v>
      </c>
      <c r="D53" s="14">
        <f t="shared" si="0"/>
        <v>97.427831038785158</v>
      </c>
      <c r="E53" s="53">
        <f t="shared" si="1"/>
        <v>-2412</v>
      </c>
      <c r="F53" s="3"/>
      <c r="G53" s="8"/>
    </row>
    <row r="54" spans="1:7" x14ac:dyDescent="0.2">
      <c r="A54" s="12" t="s">
        <v>51</v>
      </c>
      <c r="B54" s="15">
        <v>2958</v>
      </c>
      <c r="C54" s="15">
        <v>3507</v>
      </c>
      <c r="D54" s="14">
        <f t="shared" si="0"/>
        <v>118.55983772819472</v>
      </c>
      <c r="E54" s="53">
        <f t="shared" si="1"/>
        <v>549</v>
      </c>
      <c r="F54" s="3"/>
      <c r="G54" s="8"/>
    </row>
    <row r="55" spans="1:7" x14ac:dyDescent="0.2">
      <c r="A55" s="12" t="s">
        <v>52</v>
      </c>
      <c r="B55" s="15">
        <v>34741</v>
      </c>
      <c r="C55" s="15">
        <v>45447</v>
      </c>
      <c r="D55" s="14">
        <f t="shared" si="0"/>
        <v>130.81661437494603</v>
      </c>
      <c r="E55" s="53">
        <f t="shared" si="1"/>
        <v>10706</v>
      </c>
      <c r="F55" s="3"/>
      <c r="G55" s="8"/>
    </row>
    <row r="56" spans="1:7" x14ac:dyDescent="0.2">
      <c r="A56" s="12" t="s">
        <v>53</v>
      </c>
      <c r="B56" s="15" t="s">
        <v>9</v>
      </c>
      <c r="C56" s="15">
        <v>1830</v>
      </c>
      <c r="D56" s="14" t="s">
        <v>9</v>
      </c>
      <c r="E56" s="15" t="s">
        <v>9</v>
      </c>
      <c r="F56" s="3"/>
      <c r="G56" s="8"/>
    </row>
    <row r="57" spans="1:7" x14ac:dyDescent="0.2">
      <c r="A57" s="12" t="s">
        <v>54</v>
      </c>
      <c r="B57" s="15">
        <v>7081.5</v>
      </c>
      <c r="C57" s="15">
        <v>6327</v>
      </c>
      <c r="D57" s="14">
        <f t="shared" si="0"/>
        <v>89.345477653039609</v>
      </c>
      <c r="E57" s="53">
        <f t="shared" si="1"/>
        <v>-754.5</v>
      </c>
      <c r="F57" s="3"/>
      <c r="G57" s="8"/>
    </row>
    <row r="58" spans="1:7" x14ac:dyDescent="0.2">
      <c r="A58" s="12" t="s">
        <v>56</v>
      </c>
      <c r="B58" s="15">
        <v>21398</v>
      </c>
      <c r="C58" s="15">
        <v>21257.4</v>
      </c>
      <c r="D58" s="14">
        <f t="shared" si="0"/>
        <v>99.342929245723909</v>
      </c>
      <c r="E58" s="53">
        <f t="shared" si="1"/>
        <v>-140.59999999999854</v>
      </c>
      <c r="F58" s="3"/>
      <c r="G58" s="8"/>
    </row>
    <row r="59" spans="1:7" x14ac:dyDescent="0.2">
      <c r="A59" s="12" t="s">
        <v>57</v>
      </c>
      <c r="B59" s="15">
        <v>1980</v>
      </c>
      <c r="C59" s="15">
        <v>2130</v>
      </c>
      <c r="D59" s="14">
        <f t="shared" si="0"/>
        <v>107.57575757575756</v>
      </c>
      <c r="E59" s="53">
        <f t="shared" si="1"/>
        <v>150</v>
      </c>
      <c r="F59" s="3"/>
      <c r="G59" s="8"/>
    </row>
    <row r="60" spans="1:7" x14ac:dyDescent="0.2">
      <c r="A60" s="12"/>
      <c r="B60" s="15"/>
      <c r="C60" s="15"/>
      <c r="D60" s="14"/>
      <c r="E60" s="53"/>
      <c r="F60" s="3"/>
      <c r="G60" s="8"/>
    </row>
    <row r="61" spans="1:7" x14ac:dyDescent="0.2">
      <c r="A61" s="20" t="s">
        <v>59</v>
      </c>
      <c r="B61" s="21">
        <v>64903</v>
      </c>
      <c r="C61" s="21">
        <v>66079</v>
      </c>
      <c r="D61" s="22">
        <f t="shared" si="0"/>
        <v>101.81193473337133</v>
      </c>
      <c r="E61" s="23">
        <f t="shared" si="1"/>
        <v>1176</v>
      </c>
      <c r="F61" s="3"/>
      <c r="G61" s="8"/>
    </row>
    <row r="62" spans="1:7" x14ac:dyDescent="0.2">
      <c r="A62" s="12" t="s">
        <v>60</v>
      </c>
      <c r="B62" s="15">
        <v>11387</v>
      </c>
      <c r="C62" s="15">
        <v>11441</v>
      </c>
      <c r="D62" s="14">
        <f t="shared" si="0"/>
        <v>100.47422499341354</v>
      </c>
      <c r="E62" s="53">
        <f t="shared" si="1"/>
        <v>54</v>
      </c>
      <c r="F62" s="3"/>
      <c r="G62" s="8"/>
    </row>
    <row r="63" spans="1:7" x14ac:dyDescent="0.2">
      <c r="A63" s="12" t="s">
        <v>61</v>
      </c>
      <c r="B63" s="15">
        <v>11586</v>
      </c>
      <c r="C63" s="15">
        <v>11859</v>
      </c>
      <c r="D63" s="14">
        <f t="shared" si="0"/>
        <v>102.35629207664422</v>
      </c>
      <c r="E63" s="53">
        <f t="shared" si="1"/>
        <v>273</v>
      </c>
      <c r="F63" s="3"/>
      <c r="G63" s="8"/>
    </row>
    <row r="64" spans="1:7" x14ac:dyDescent="0.2">
      <c r="A64" s="12" t="s">
        <v>62</v>
      </c>
      <c r="B64" s="15">
        <v>35275</v>
      </c>
      <c r="C64" s="15">
        <v>36184</v>
      </c>
      <c r="D64" s="14">
        <f t="shared" si="0"/>
        <v>102.57689581856839</v>
      </c>
      <c r="E64" s="53">
        <f t="shared" si="1"/>
        <v>909</v>
      </c>
      <c r="F64" s="3"/>
      <c r="G64" s="8"/>
    </row>
    <row r="65" spans="1:7" x14ac:dyDescent="0.2">
      <c r="A65" s="12" t="s">
        <v>63</v>
      </c>
      <c r="B65" s="15">
        <v>6035</v>
      </c>
      <c r="C65" s="15">
        <v>6035</v>
      </c>
      <c r="D65" s="14">
        <f t="shared" si="0"/>
        <v>100</v>
      </c>
      <c r="E65" s="53">
        <f t="shared" si="1"/>
        <v>0</v>
      </c>
      <c r="F65" s="3"/>
      <c r="G65" s="8"/>
    </row>
    <row r="66" spans="1:7" x14ac:dyDescent="0.2">
      <c r="A66" s="12" t="s">
        <v>64</v>
      </c>
      <c r="B66" s="15">
        <v>620</v>
      </c>
      <c r="C66" s="15">
        <v>560</v>
      </c>
      <c r="D66" s="14">
        <f t="shared" si="0"/>
        <v>90.322580645161281</v>
      </c>
      <c r="E66" s="53">
        <f t="shared" si="1"/>
        <v>-60</v>
      </c>
      <c r="F66" s="2"/>
      <c r="G66" s="1"/>
    </row>
    <row r="67" spans="1:7" x14ac:dyDescent="0.2">
      <c r="A67" s="12"/>
      <c r="B67" s="15"/>
      <c r="C67" s="15"/>
      <c r="D67" s="14"/>
      <c r="E67" s="53"/>
      <c r="F67" s="2"/>
      <c r="G67" s="1"/>
    </row>
    <row r="68" spans="1:7" x14ac:dyDescent="0.2">
      <c r="A68" s="20" t="s">
        <v>65</v>
      </c>
      <c r="B68" s="21">
        <v>476255</v>
      </c>
      <c r="C68" s="21">
        <v>275051</v>
      </c>
      <c r="D68" s="22">
        <f t="shared" si="0"/>
        <v>57.752884484152403</v>
      </c>
      <c r="E68" s="23">
        <f t="shared" si="1"/>
        <v>-201204</v>
      </c>
      <c r="F68" s="3"/>
      <c r="G68" s="26"/>
    </row>
    <row r="69" spans="1:7" x14ac:dyDescent="0.2">
      <c r="A69" s="12" t="s">
        <v>66</v>
      </c>
      <c r="B69" s="15">
        <v>111050</v>
      </c>
      <c r="C69" s="15">
        <v>117081</v>
      </c>
      <c r="D69" s="14">
        <f t="shared" si="0"/>
        <v>105.43088698784331</v>
      </c>
      <c r="E69" s="53">
        <f t="shared" si="1"/>
        <v>6031</v>
      </c>
      <c r="F69" s="3"/>
      <c r="G69" s="13"/>
    </row>
    <row r="70" spans="1:7" x14ac:dyDescent="0.2">
      <c r="A70" s="12" t="s">
        <v>67</v>
      </c>
      <c r="B70" s="15">
        <v>20532</v>
      </c>
      <c r="C70" s="15">
        <v>14486</v>
      </c>
      <c r="D70" s="14">
        <f t="shared" si="0"/>
        <v>70.553282680693556</v>
      </c>
      <c r="E70" s="53">
        <f t="shared" si="1"/>
        <v>-6046</v>
      </c>
      <c r="F70" s="3"/>
      <c r="G70" s="13"/>
    </row>
    <row r="71" spans="1:7" x14ac:dyDescent="0.2">
      <c r="A71" s="12" t="s">
        <v>68</v>
      </c>
      <c r="B71" s="15">
        <v>2118</v>
      </c>
      <c r="C71" s="15">
        <v>2136</v>
      </c>
      <c r="D71" s="14">
        <f t="shared" si="0"/>
        <v>100.84985835694052</v>
      </c>
      <c r="E71" s="53">
        <f t="shared" si="1"/>
        <v>18</v>
      </c>
      <c r="F71" s="3"/>
      <c r="G71" s="13"/>
    </row>
    <row r="72" spans="1:7" x14ac:dyDescent="0.2">
      <c r="A72" s="12" t="s">
        <v>69</v>
      </c>
      <c r="B72" s="15">
        <v>47690</v>
      </c>
      <c r="C72" s="15">
        <v>52080</v>
      </c>
      <c r="D72" s="14">
        <f t="shared" si="0"/>
        <v>109.20528412665129</v>
      </c>
      <c r="E72" s="53">
        <f t="shared" si="1"/>
        <v>4390</v>
      </c>
      <c r="F72" s="3"/>
      <c r="G72" s="13"/>
    </row>
    <row r="73" spans="1:7" x14ac:dyDescent="0.2">
      <c r="A73" s="12" t="s">
        <v>70</v>
      </c>
      <c r="B73" s="15">
        <v>1235</v>
      </c>
      <c r="C73" s="15">
        <v>4037</v>
      </c>
      <c r="D73" s="14">
        <f t="shared" si="0"/>
        <v>326.88259109311741</v>
      </c>
      <c r="E73" s="53">
        <f t="shared" si="1"/>
        <v>2802</v>
      </c>
      <c r="F73" s="2"/>
      <c r="G73" s="13"/>
    </row>
    <row r="74" spans="1:7" x14ac:dyDescent="0.2">
      <c r="A74" s="12" t="s">
        <v>71</v>
      </c>
      <c r="B74" s="15">
        <v>226990</v>
      </c>
      <c r="C74" s="15">
        <v>41700</v>
      </c>
      <c r="D74" s="14">
        <f t="shared" si="0"/>
        <v>18.370853341556899</v>
      </c>
      <c r="E74" s="53">
        <f t="shared" si="1"/>
        <v>-185290</v>
      </c>
      <c r="F74" s="3"/>
      <c r="G74" s="13"/>
    </row>
    <row r="75" spans="1:7" x14ac:dyDescent="0.2">
      <c r="A75" s="12" t="s">
        <v>72</v>
      </c>
      <c r="B75" s="15">
        <v>950</v>
      </c>
      <c r="C75" s="15">
        <v>540</v>
      </c>
      <c r="D75" s="14">
        <f t="shared" ref="D75:D84" si="2">C75/B75*100</f>
        <v>56.84210526315789</v>
      </c>
      <c r="E75" s="53">
        <f t="shared" ref="E75:E84" si="3">C75-B75</f>
        <v>-410</v>
      </c>
      <c r="F75" s="2"/>
      <c r="G75" s="26"/>
    </row>
    <row r="76" spans="1:7" x14ac:dyDescent="0.2">
      <c r="A76" s="12" t="s">
        <v>73</v>
      </c>
      <c r="B76" s="15">
        <v>48410</v>
      </c>
      <c r="C76" s="15">
        <v>29127</v>
      </c>
      <c r="D76" s="14">
        <f t="shared" si="2"/>
        <v>60.1673208014873</v>
      </c>
      <c r="E76" s="53">
        <f t="shared" si="3"/>
        <v>-19283</v>
      </c>
      <c r="F76" s="3"/>
      <c r="G76" s="13"/>
    </row>
    <row r="77" spans="1:7" x14ac:dyDescent="0.2">
      <c r="A77" s="12" t="s">
        <v>74</v>
      </c>
      <c r="B77" s="15">
        <v>8060</v>
      </c>
      <c r="C77" s="15">
        <v>6944</v>
      </c>
      <c r="D77" s="14">
        <f t="shared" si="2"/>
        <v>86.15384615384616</v>
      </c>
      <c r="E77" s="53">
        <f t="shared" si="3"/>
        <v>-1116</v>
      </c>
      <c r="F77" s="3"/>
      <c r="G77" s="13"/>
    </row>
    <row r="78" spans="1:7" x14ac:dyDescent="0.2">
      <c r="A78" s="12" t="s">
        <v>75</v>
      </c>
      <c r="B78" s="15">
        <v>1850</v>
      </c>
      <c r="C78" s="15">
        <v>1700</v>
      </c>
      <c r="D78" s="14">
        <f t="shared" si="2"/>
        <v>91.891891891891902</v>
      </c>
      <c r="E78" s="53">
        <f t="shared" si="3"/>
        <v>-150</v>
      </c>
      <c r="F78" s="3"/>
      <c r="G78" s="13"/>
    </row>
    <row r="79" spans="1:7" x14ac:dyDescent="0.2">
      <c r="A79" s="12" t="s">
        <v>76</v>
      </c>
      <c r="B79" s="15">
        <v>1600</v>
      </c>
      <c r="C79" s="15">
        <v>1760</v>
      </c>
      <c r="D79" s="14">
        <f t="shared" si="2"/>
        <v>110.00000000000001</v>
      </c>
      <c r="E79" s="53">
        <f t="shared" si="3"/>
        <v>160</v>
      </c>
      <c r="F79" s="3"/>
      <c r="G79" s="13"/>
    </row>
    <row r="80" spans="1:7" x14ac:dyDescent="0.2">
      <c r="A80" s="12" t="s">
        <v>77</v>
      </c>
      <c r="B80" s="15">
        <v>6720</v>
      </c>
      <c r="C80" s="15">
        <v>4000</v>
      </c>
      <c r="D80" s="14">
        <f t="shared" si="2"/>
        <v>59.523809523809526</v>
      </c>
      <c r="E80" s="53">
        <f t="shared" si="3"/>
        <v>-2720</v>
      </c>
      <c r="F80" s="3"/>
      <c r="G80" s="13"/>
    </row>
    <row r="81" spans="1:7" x14ac:dyDescent="0.2">
      <c r="A81" s="12"/>
      <c r="B81" s="15"/>
      <c r="C81" s="15"/>
      <c r="D81" s="14"/>
      <c r="E81" s="53"/>
      <c r="F81" s="3"/>
      <c r="G81" s="13"/>
    </row>
    <row r="82" spans="1:7" x14ac:dyDescent="0.2">
      <c r="A82" s="20" t="s">
        <v>78</v>
      </c>
      <c r="B82" s="21">
        <v>39712</v>
      </c>
      <c r="C82" s="21">
        <v>15843</v>
      </c>
      <c r="D82" s="22">
        <f t="shared" si="2"/>
        <v>39.894742143432715</v>
      </c>
      <c r="E82" s="23">
        <f t="shared" si="3"/>
        <v>-23869</v>
      </c>
      <c r="F82" s="3"/>
      <c r="G82" s="13"/>
    </row>
    <row r="83" spans="1:7" x14ac:dyDescent="0.2">
      <c r="A83" s="20"/>
      <c r="B83" s="21"/>
      <c r="C83" s="21"/>
      <c r="D83" s="22"/>
      <c r="E83" s="23"/>
      <c r="F83" s="3"/>
      <c r="G83" s="13"/>
    </row>
    <row r="84" spans="1:7" x14ac:dyDescent="0.2">
      <c r="A84" s="20" t="s">
        <v>79</v>
      </c>
      <c r="B84" s="21">
        <v>11380</v>
      </c>
      <c r="C84" s="21">
        <v>16792.8</v>
      </c>
      <c r="D84" s="22">
        <f t="shared" si="2"/>
        <v>147.56414762741653</v>
      </c>
      <c r="E84" s="23">
        <f t="shared" si="3"/>
        <v>5412.7999999999993</v>
      </c>
      <c r="F84" s="2"/>
      <c r="G84" s="13"/>
    </row>
    <row r="85" spans="1:7" x14ac:dyDescent="0.2">
      <c r="A85" s="3"/>
      <c r="B85" s="8"/>
      <c r="C85" s="8"/>
      <c r="D85" s="28"/>
      <c r="E85" s="52"/>
      <c r="F85" s="3"/>
      <c r="G85" s="26"/>
    </row>
    <row r="86" spans="1:7" x14ac:dyDescent="0.2">
      <c r="A86" s="3"/>
      <c r="B86" s="8"/>
      <c r="C86" s="8"/>
      <c r="D86" s="8"/>
      <c r="E86" s="3"/>
      <c r="F86" s="3"/>
      <c r="G86" s="13"/>
    </row>
    <row r="87" spans="1:7" x14ac:dyDescent="0.2">
      <c r="A87" s="3"/>
      <c r="B87" s="8"/>
      <c r="C87" s="8"/>
      <c r="D87" s="8"/>
      <c r="E87" s="3"/>
      <c r="F87" s="3"/>
      <c r="G87" s="13"/>
    </row>
    <row r="88" spans="1:7" x14ac:dyDescent="0.2">
      <c r="A88" s="3"/>
      <c r="B88" s="8"/>
      <c r="C88" s="8"/>
      <c r="D88" s="8"/>
      <c r="E88" s="3"/>
      <c r="F88" s="3"/>
      <c r="G88" s="13"/>
    </row>
    <row r="89" spans="1:7" x14ac:dyDescent="0.2">
      <c r="A89" s="3"/>
      <c r="B89" s="8"/>
      <c r="C89" s="8"/>
      <c r="D89" s="8"/>
      <c r="E89" s="3"/>
      <c r="F89" s="3"/>
      <c r="G89" s="13"/>
    </row>
    <row r="90" spans="1:7" x14ac:dyDescent="0.2">
      <c r="A90" s="3"/>
      <c r="B90" s="8"/>
      <c r="C90" s="8"/>
      <c r="D90" s="8"/>
      <c r="E90" s="3"/>
      <c r="F90" s="3"/>
      <c r="G90" s="13"/>
    </row>
    <row r="91" spans="1:7" x14ac:dyDescent="0.2">
      <c r="A91" s="3"/>
      <c r="B91" s="8"/>
      <c r="C91" s="8"/>
      <c r="D91" s="8"/>
      <c r="E91" s="3"/>
      <c r="F91" s="3"/>
      <c r="G91" s="13"/>
    </row>
    <row r="92" spans="1:7" x14ac:dyDescent="0.2">
      <c r="A92" s="3"/>
      <c r="B92" s="8"/>
      <c r="C92" s="8"/>
      <c r="D92" s="8"/>
      <c r="E92" s="3"/>
      <c r="F92" s="3"/>
      <c r="G92" s="13"/>
    </row>
    <row r="93" spans="1:7" x14ac:dyDescent="0.2">
      <c r="A93" s="3"/>
      <c r="B93" s="8"/>
      <c r="C93" s="8"/>
      <c r="D93" s="8"/>
      <c r="E93" s="3"/>
      <c r="F93" s="3"/>
      <c r="G93" s="26"/>
    </row>
    <row r="94" spans="1:7" x14ac:dyDescent="0.2">
      <c r="A94" s="3"/>
      <c r="B94" s="8"/>
      <c r="C94" s="8"/>
      <c r="D94" s="8"/>
      <c r="E94" s="3"/>
      <c r="F94" s="3"/>
      <c r="G94" s="13"/>
    </row>
    <row r="95" spans="1:7" x14ac:dyDescent="0.2">
      <c r="A95" s="3"/>
      <c r="B95" s="8"/>
      <c r="C95" s="8"/>
      <c r="D95" s="8"/>
      <c r="E95" s="3"/>
      <c r="F95" s="3"/>
      <c r="G95" s="8"/>
    </row>
    <row r="96" spans="1:7" x14ac:dyDescent="0.2">
      <c r="A96" s="3"/>
      <c r="B96" s="8"/>
      <c r="C96" s="8"/>
      <c r="D96" s="8"/>
      <c r="E96" s="3"/>
      <c r="F96" s="2"/>
      <c r="G96" s="8"/>
    </row>
    <row r="97" spans="1:7" x14ac:dyDescent="0.2">
      <c r="A97" s="60" t="s">
        <v>179</v>
      </c>
      <c r="B97" s="73"/>
      <c r="C97" s="73"/>
      <c r="D97" s="73"/>
      <c r="E97" s="73"/>
      <c r="F97" s="3"/>
      <c r="G97" s="8"/>
    </row>
    <row r="98" spans="1:7" x14ac:dyDescent="0.2">
      <c r="A98" s="3"/>
      <c r="B98" s="8"/>
      <c r="C98" s="8"/>
      <c r="D98" s="8"/>
      <c r="E98" s="8" t="s">
        <v>87</v>
      </c>
      <c r="F98" s="3"/>
      <c r="G98" s="8"/>
    </row>
    <row r="99" spans="1:7" x14ac:dyDescent="0.2">
      <c r="A99" s="62" t="s">
        <v>115</v>
      </c>
      <c r="B99" s="10" t="s">
        <v>1</v>
      </c>
      <c r="C99" s="9"/>
      <c r="D99" s="65" t="s">
        <v>88</v>
      </c>
      <c r="E99" s="67"/>
      <c r="F99" s="3"/>
      <c r="G99" s="8"/>
    </row>
    <row r="100" spans="1:7" x14ac:dyDescent="0.2">
      <c r="A100" s="63"/>
      <c r="B100" s="62" t="s">
        <v>7</v>
      </c>
      <c r="C100" s="62" t="s">
        <v>6</v>
      </c>
      <c r="D100" s="62" t="s">
        <v>90</v>
      </c>
      <c r="E100" s="62" t="s">
        <v>91</v>
      </c>
      <c r="F100" s="3"/>
      <c r="G100" s="29"/>
    </row>
    <row r="101" spans="1:7" x14ac:dyDescent="0.2">
      <c r="A101" s="64"/>
      <c r="B101" s="64"/>
      <c r="C101" s="64"/>
      <c r="D101" s="64"/>
      <c r="E101" s="64"/>
      <c r="F101" s="3"/>
      <c r="G101" s="29"/>
    </row>
    <row r="102" spans="1:7" x14ac:dyDescent="0.2">
      <c r="A102" s="4"/>
      <c r="B102" s="11">
        <v>1</v>
      </c>
      <c r="C102" s="11">
        <v>2</v>
      </c>
      <c r="D102" s="11">
        <v>3</v>
      </c>
      <c r="E102" s="11">
        <v>4</v>
      </c>
      <c r="F102" s="3"/>
      <c r="G102" s="2"/>
    </row>
    <row r="103" spans="1:7" x14ac:dyDescent="0.2">
      <c r="A103" s="3"/>
      <c r="B103" s="1"/>
      <c r="C103" s="1"/>
      <c r="D103" s="1"/>
      <c r="E103" s="1"/>
      <c r="F103" s="2"/>
      <c r="G103" s="3"/>
    </row>
    <row r="104" spans="1:7" x14ac:dyDescent="0.2">
      <c r="A104" s="20" t="s">
        <v>8</v>
      </c>
      <c r="B104" s="21">
        <v>1488118.28</v>
      </c>
      <c r="C104" s="21">
        <v>1521313.75</v>
      </c>
      <c r="D104" s="22">
        <f t="shared" ref="D104" si="4">C104/B104*100</f>
        <v>102.23070104346812</v>
      </c>
      <c r="E104" s="23">
        <f t="shared" ref="E104" si="5">C104-B104</f>
        <v>33195.469999999972</v>
      </c>
      <c r="F104" s="3"/>
      <c r="G104" s="3"/>
    </row>
    <row r="105" spans="1:7" x14ac:dyDescent="0.2">
      <c r="A105" s="20"/>
      <c r="B105" s="21"/>
      <c r="C105" s="21"/>
      <c r="D105" s="22"/>
      <c r="E105" s="23"/>
      <c r="F105" s="3"/>
      <c r="G105" s="3"/>
    </row>
    <row r="106" spans="1:7" x14ac:dyDescent="0.2">
      <c r="A106" s="20" t="s">
        <v>10</v>
      </c>
      <c r="B106" s="21">
        <v>58575</v>
      </c>
      <c r="C106" s="21">
        <v>69312</v>
      </c>
      <c r="D106" s="22">
        <f t="shared" ref="D106:D169" si="6">C106/B106*100</f>
        <v>118.3303457106274</v>
      </c>
      <c r="E106" s="23">
        <f t="shared" ref="E106:E175" si="7">C106-B106</f>
        <v>10737</v>
      </c>
      <c r="F106" s="3"/>
      <c r="G106" s="3"/>
    </row>
    <row r="107" spans="1:7" x14ac:dyDescent="0.2">
      <c r="A107" s="12" t="s">
        <v>11</v>
      </c>
      <c r="B107" s="15">
        <v>5259</v>
      </c>
      <c r="C107" s="15">
        <v>5326</v>
      </c>
      <c r="D107" s="14">
        <f t="shared" si="6"/>
        <v>101.27400646510742</v>
      </c>
      <c r="E107" s="53">
        <f t="shared" si="7"/>
        <v>67</v>
      </c>
      <c r="F107" s="3"/>
      <c r="G107" s="3"/>
    </row>
    <row r="108" spans="1:7" x14ac:dyDescent="0.2">
      <c r="A108" s="12" t="s">
        <v>12</v>
      </c>
      <c r="B108" s="15">
        <v>36292</v>
      </c>
      <c r="C108" s="15">
        <v>46050</v>
      </c>
      <c r="D108" s="14">
        <f t="shared" si="6"/>
        <v>126.88746831257578</v>
      </c>
      <c r="E108" s="53">
        <f t="shared" si="7"/>
        <v>9758</v>
      </c>
      <c r="F108" s="3"/>
      <c r="G108" s="3"/>
    </row>
    <row r="109" spans="1:7" x14ac:dyDescent="0.2">
      <c r="A109" s="12" t="s">
        <v>13</v>
      </c>
      <c r="B109" s="15">
        <v>8550</v>
      </c>
      <c r="C109" s="15">
        <v>8550</v>
      </c>
      <c r="D109" s="14">
        <f t="shared" si="6"/>
        <v>100</v>
      </c>
      <c r="E109" s="53">
        <f t="shared" si="7"/>
        <v>0</v>
      </c>
      <c r="F109" s="3"/>
      <c r="G109" s="3"/>
    </row>
    <row r="110" spans="1:7" x14ac:dyDescent="0.2">
      <c r="A110" s="12" t="s">
        <v>14</v>
      </c>
      <c r="B110" s="15">
        <v>870</v>
      </c>
      <c r="C110" s="15">
        <v>870</v>
      </c>
      <c r="D110" s="14">
        <f t="shared" si="6"/>
        <v>100</v>
      </c>
      <c r="E110" s="53">
        <f t="shared" si="7"/>
        <v>0</v>
      </c>
      <c r="F110" s="3"/>
      <c r="G110" s="3"/>
    </row>
    <row r="111" spans="1:7" x14ac:dyDescent="0.2">
      <c r="A111" s="12" t="s">
        <v>15</v>
      </c>
      <c r="B111" s="15">
        <v>2490</v>
      </c>
      <c r="C111" s="15">
        <v>2738</v>
      </c>
      <c r="D111" s="14">
        <f t="shared" si="6"/>
        <v>109.95983935742973</v>
      </c>
      <c r="E111" s="53">
        <f t="shared" si="7"/>
        <v>248</v>
      </c>
      <c r="F111" s="3"/>
      <c r="G111" s="3"/>
    </row>
    <row r="112" spans="1:7" x14ac:dyDescent="0.2">
      <c r="A112" s="12" t="s">
        <v>16</v>
      </c>
      <c r="B112" s="15">
        <v>5922</v>
      </c>
      <c r="C112" s="15">
        <v>6543</v>
      </c>
      <c r="D112" s="14">
        <f t="shared" si="6"/>
        <v>110.48632218844985</v>
      </c>
      <c r="E112" s="53">
        <f t="shared" si="7"/>
        <v>621</v>
      </c>
      <c r="F112" s="3"/>
      <c r="G112" s="2"/>
    </row>
    <row r="113" spans="1:7" x14ac:dyDescent="0.2">
      <c r="A113" s="12" t="s">
        <v>17</v>
      </c>
      <c r="B113" s="15">
        <v>62</v>
      </c>
      <c r="C113" s="15">
        <v>105</v>
      </c>
      <c r="D113" s="14">
        <f t="shared" si="6"/>
        <v>169.35483870967744</v>
      </c>
      <c r="E113" s="53">
        <f t="shared" si="7"/>
        <v>43</v>
      </c>
      <c r="F113" s="3"/>
      <c r="G113" s="3"/>
    </row>
    <row r="114" spans="1:7" x14ac:dyDescent="0.2">
      <c r="A114" s="12"/>
      <c r="B114" s="15"/>
      <c r="C114" s="15"/>
      <c r="D114" s="14"/>
      <c r="E114" s="53"/>
      <c r="F114" s="3"/>
      <c r="G114" s="3"/>
    </row>
    <row r="115" spans="1:7" x14ac:dyDescent="0.2">
      <c r="A115" s="20" t="s">
        <v>18</v>
      </c>
      <c r="B115" s="21">
        <v>436654</v>
      </c>
      <c r="C115" s="21">
        <v>441358</v>
      </c>
      <c r="D115" s="22">
        <f t="shared" si="6"/>
        <v>101.07728315783207</v>
      </c>
      <c r="E115" s="23">
        <f t="shared" si="7"/>
        <v>4704</v>
      </c>
      <c r="F115" s="3"/>
      <c r="G115" s="3"/>
    </row>
    <row r="116" spans="1:7" x14ac:dyDescent="0.2">
      <c r="A116" s="12" t="s">
        <v>19</v>
      </c>
      <c r="B116" s="15">
        <v>8881</v>
      </c>
      <c r="C116" s="15">
        <v>10248</v>
      </c>
      <c r="D116" s="14">
        <f t="shared" si="6"/>
        <v>115.39241076455353</v>
      </c>
      <c r="E116" s="53">
        <f t="shared" si="7"/>
        <v>1367</v>
      </c>
      <c r="F116" s="3"/>
      <c r="G116" s="3"/>
    </row>
    <row r="117" spans="1:7" x14ac:dyDescent="0.2">
      <c r="A117" s="12" t="s">
        <v>20</v>
      </c>
      <c r="B117" s="15">
        <v>1210</v>
      </c>
      <c r="C117" s="15">
        <v>1310</v>
      </c>
      <c r="D117" s="14">
        <f t="shared" si="6"/>
        <v>108.26446280991735</v>
      </c>
      <c r="E117" s="53">
        <f t="shared" si="7"/>
        <v>100</v>
      </c>
      <c r="F117" s="2"/>
      <c r="G117" s="3"/>
    </row>
    <row r="118" spans="1:7" x14ac:dyDescent="0.2">
      <c r="A118" s="12" t="s">
        <v>21</v>
      </c>
      <c r="B118" s="15">
        <v>37427</v>
      </c>
      <c r="C118" s="15">
        <v>42469</v>
      </c>
      <c r="D118" s="14">
        <f t="shared" si="6"/>
        <v>113.47155796617415</v>
      </c>
      <c r="E118" s="53">
        <f t="shared" si="7"/>
        <v>5042</v>
      </c>
      <c r="F118" s="3"/>
      <c r="G118" s="3"/>
    </row>
    <row r="119" spans="1:7" x14ac:dyDescent="0.2">
      <c r="A119" s="12" t="s">
        <v>22</v>
      </c>
      <c r="B119" s="15">
        <v>95423</v>
      </c>
      <c r="C119" s="15">
        <v>97574</v>
      </c>
      <c r="D119" s="14">
        <f t="shared" si="6"/>
        <v>102.25417352210684</v>
      </c>
      <c r="E119" s="53">
        <f t="shared" si="7"/>
        <v>2151</v>
      </c>
      <c r="F119" s="2"/>
      <c r="G119" s="3"/>
    </row>
    <row r="120" spans="1:7" x14ac:dyDescent="0.2">
      <c r="A120" s="12" t="s">
        <v>23</v>
      </c>
      <c r="B120" s="15">
        <v>118882</v>
      </c>
      <c r="C120" s="15">
        <v>118882</v>
      </c>
      <c r="D120" s="14">
        <f t="shared" si="6"/>
        <v>100</v>
      </c>
      <c r="E120" s="53">
        <f t="shared" si="7"/>
        <v>0</v>
      </c>
      <c r="F120" s="3"/>
      <c r="G120" s="3"/>
    </row>
    <row r="121" spans="1:7" x14ac:dyDescent="0.2">
      <c r="A121" s="12" t="s">
        <v>24</v>
      </c>
      <c r="B121" s="15">
        <v>3931</v>
      </c>
      <c r="C121" s="15">
        <v>3931</v>
      </c>
      <c r="D121" s="14">
        <f t="shared" si="6"/>
        <v>100</v>
      </c>
      <c r="E121" s="53">
        <f t="shared" si="7"/>
        <v>0</v>
      </c>
      <c r="F121" s="3"/>
      <c r="G121" s="3"/>
    </row>
    <row r="122" spans="1:7" x14ac:dyDescent="0.2">
      <c r="A122" s="12" t="s">
        <v>25</v>
      </c>
      <c r="B122" s="15">
        <v>125285</v>
      </c>
      <c r="C122" s="15">
        <v>128815</v>
      </c>
      <c r="D122" s="14">
        <f t="shared" si="6"/>
        <v>102.81757592688669</v>
      </c>
      <c r="E122" s="53">
        <f t="shared" si="7"/>
        <v>3530</v>
      </c>
      <c r="F122" s="3"/>
      <c r="G122" s="2"/>
    </row>
    <row r="123" spans="1:7" x14ac:dyDescent="0.2">
      <c r="A123" s="12" t="s">
        <v>26</v>
      </c>
      <c r="B123" s="15">
        <v>2600</v>
      </c>
      <c r="C123" s="15">
        <v>2600</v>
      </c>
      <c r="D123" s="14">
        <f t="shared" si="6"/>
        <v>100</v>
      </c>
      <c r="E123" s="53">
        <f t="shared" si="7"/>
        <v>0</v>
      </c>
      <c r="F123" s="3"/>
      <c r="G123" s="3"/>
    </row>
    <row r="124" spans="1:7" x14ac:dyDescent="0.2">
      <c r="A124" s="12" t="s">
        <v>27</v>
      </c>
      <c r="B124" s="15">
        <v>5705</v>
      </c>
      <c r="C124" s="15">
        <v>5705</v>
      </c>
      <c r="D124" s="14">
        <f t="shared" si="6"/>
        <v>100</v>
      </c>
      <c r="E124" s="53">
        <f t="shared" si="7"/>
        <v>0</v>
      </c>
      <c r="F124" s="3"/>
      <c r="G124" s="3"/>
    </row>
    <row r="125" spans="1:7" x14ac:dyDescent="0.2">
      <c r="A125" s="12" t="s">
        <v>28</v>
      </c>
      <c r="B125" s="15">
        <v>23930</v>
      </c>
      <c r="C125" s="15">
        <v>28777</v>
      </c>
      <c r="D125" s="14">
        <f t="shared" si="6"/>
        <v>120.25491015461765</v>
      </c>
      <c r="E125" s="53">
        <f t="shared" si="7"/>
        <v>4847</v>
      </c>
      <c r="F125" s="3"/>
      <c r="G125" s="3"/>
    </row>
    <row r="126" spans="1:7" x14ac:dyDescent="0.2">
      <c r="A126" s="12" t="s">
        <v>29</v>
      </c>
      <c r="B126" s="15">
        <v>2392</v>
      </c>
      <c r="C126" s="15">
        <v>2732</v>
      </c>
      <c r="D126" s="14">
        <f t="shared" si="6"/>
        <v>114.21404682274247</v>
      </c>
      <c r="E126" s="53">
        <f t="shared" si="7"/>
        <v>340</v>
      </c>
      <c r="F126" s="3"/>
      <c r="G126" s="3"/>
    </row>
    <row r="127" spans="1:7" x14ac:dyDescent="0.2">
      <c r="A127" s="12" t="s">
        <v>30</v>
      </c>
      <c r="B127" s="15">
        <v>16349</v>
      </c>
      <c r="C127" s="15">
        <v>3717</v>
      </c>
      <c r="D127" s="14">
        <f t="shared" si="6"/>
        <v>22.73533549452566</v>
      </c>
      <c r="E127" s="53">
        <f t="shared" si="7"/>
        <v>-12632</v>
      </c>
      <c r="F127" s="3"/>
      <c r="G127" s="3"/>
    </row>
    <row r="128" spans="1:7" x14ac:dyDescent="0.2">
      <c r="A128" s="12" t="s">
        <v>31</v>
      </c>
      <c r="B128" s="15">
        <v>250</v>
      </c>
      <c r="C128" s="15">
        <v>249</v>
      </c>
      <c r="D128" s="14">
        <f t="shared" si="6"/>
        <v>99.6</v>
      </c>
      <c r="E128" s="53">
        <f t="shared" si="7"/>
        <v>-1</v>
      </c>
      <c r="F128" s="3"/>
      <c r="G128" s="2"/>
    </row>
    <row r="129" spans="1:7" x14ac:dyDescent="0.2">
      <c r="A129" s="12" t="s">
        <v>32</v>
      </c>
      <c r="B129" s="15">
        <v>210</v>
      </c>
      <c r="C129" s="15">
        <v>270</v>
      </c>
      <c r="D129" s="14">
        <f t="shared" si="6"/>
        <v>128.57142857142858</v>
      </c>
      <c r="E129" s="53">
        <f t="shared" si="7"/>
        <v>60</v>
      </c>
      <c r="F129" s="3"/>
      <c r="G129" s="3"/>
    </row>
    <row r="130" spans="1:7" x14ac:dyDescent="0.2">
      <c r="A130" s="12" t="s">
        <v>33</v>
      </c>
      <c r="B130" s="15">
        <v>1920</v>
      </c>
      <c r="C130" s="15">
        <v>1920</v>
      </c>
      <c r="D130" s="14">
        <f t="shared" si="6"/>
        <v>100</v>
      </c>
      <c r="E130" s="53">
        <f t="shared" si="7"/>
        <v>0</v>
      </c>
      <c r="F130" s="3"/>
      <c r="G130" s="3"/>
    </row>
    <row r="131" spans="1:7" x14ac:dyDescent="0.2">
      <c r="A131" s="12"/>
      <c r="B131" s="15"/>
      <c r="C131" s="15"/>
      <c r="D131" s="14"/>
      <c r="E131" s="53"/>
      <c r="F131" s="2"/>
      <c r="G131" s="3"/>
    </row>
    <row r="132" spans="1:7" x14ac:dyDescent="0.2">
      <c r="A132" s="20" t="s">
        <v>34</v>
      </c>
      <c r="B132" s="21">
        <v>72416</v>
      </c>
      <c r="C132" s="21">
        <v>70730.5</v>
      </c>
      <c r="D132" s="22">
        <f t="shared" si="6"/>
        <v>97.67247569597879</v>
      </c>
      <c r="E132" s="23">
        <f t="shared" si="7"/>
        <v>-1685.5</v>
      </c>
      <c r="F132" s="3"/>
      <c r="G132" s="3"/>
    </row>
    <row r="133" spans="1:7" x14ac:dyDescent="0.2">
      <c r="A133" s="12" t="s">
        <v>35</v>
      </c>
      <c r="B133" s="15">
        <v>34618</v>
      </c>
      <c r="C133" s="15">
        <v>34624</v>
      </c>
      <c r="D133" s="14">
        <f t="shared" si="6"/>
        <v>100.01733202380265</v>
      </c>
      <c r="E133" s="53">
        <f t="shared" si="7"/>
        <v>6</v>
      </c>
      <c r="F133" s="2"/>
      <c r="G133" s="3"/>
    </row>
    <row r="134" spans="1:7" x14ac:dyDescent="0.2">
      <c r="A134" s="12" t="s">
        <v>36</v>
      </c>
      <c r="B134" s="15">
        <v>12417</v>
      </c>
      <c r="C134" s="15">
        <v>11889.5</v>
      </c>
      <c r="D134" s="14">
        <f t="shared" si="6"/>
        <v>95.751791898204075</v>
      </c>
      <c r="E134" s="53">
        <f t="shared" si="7"/>
        <v>-527.5</v>
      </c>
      <c r="F134" s="3"/>
      <c r="G134" s="3"/>
    </row>
    <row r="135" spans="1:7" x14ac:dyDescent="0.2">
      <c r="A135" s="12" t="s">
        <v>37</v>
      </c>
      <c r="B135" s="15">
        <v>6581</v>
      </c>
      <c r="C135" s="15">
        <v>6122</v>
      </c>
      <c r="D135" s="14">
        <f t="shared" si="6"/>
        <v>93.02537608266222</v>
      </c>
      <c r="E135" s="53">
        <f t="shared" si="7"/>
        <v>-459</v>
      </c>
      <c r="F135" s="3"/>
      <c r="G135" s="3"/>
    </row>
    <row r="136" spans="1:7" x14ac:dyDescent="0.2">
      <c r="A136" s="12" t="s">
        <v>38</v>
      </c>
      <c r="B136" s="15">
        <v>1260</v>
      </c>
      <c r="C136" s="15">
        <v>1240</v>
      </c>
      <c r="D136" s="14">
        <f t="shared" si="6"/>
        <v>98.412698412698404</v>
      </c>
      <c r="E136" s="53">
        <f t="shared" si="7"/>
        <v>-20</v>
      </c>
      <c r="F136" s="3"/>
      <c r="G136" s="3"/>
    </row>
    <row r="137" spans="1:7" x14ac:dyDescent="0.2">
      <c r="A137" s="12" t="s">
        <v>39</v>
      </c>
      <c r="B137" s="15">
        <v>2060</v>
      </c>
      <c r="C137" s="15">
        <v>2140</v>
      </c>
      <c r="D137" s="14">
        <f t="shared" si="6"/>
        <v>103.88349514563106</v>
      </c>
      <c r="E137" s="53">
        <f t="shared" si="7"/>
        <v>80</v>
      </c>
      <c r="F137" s="3"/>
      <c r="G137" s="3"/>
    </row>
    <row r="138" spans="1:7" x14ac:dyDescent="0.2">
      <c r="A138" s="12" t="s">
        <v>40</v>
      </c>
      <c r="B138" s="15">
        <v>15250</v>
      </c>
      <c r="C138" s="15">
        <v>14465</v>
      </c>
      <c r="D138" s="14">
        <f t="shared" si="6"/>
        <v>94.852459016393439</v>
      </c>
      <c r="E138" s="53">
        <f t="shared" si="7"/>
        <v>-785</v>
      </c>
      <c r="F138" s="3"/>
      <c r="G138" s="3"/>
    </row>
    <row r="139" spans="1:7" x14ac:dyDescent="0.2">
      <c r="A139" s="12" t="s">
        <v>41</v>
      </c>
      <c r="B139" s="15">
        <v>1130</v>
      </c>
      <c r="C139" s="15">
        <v>1130</v>
      </c>
      <c r="D139" s="14">
        <f t="shared" si="6"/>
        <v>100</v>
      </c>
      <c r="E139" s="53">
        <f t="shared" si="7"/>
        <v>0</v>
      </c>
      <c r="F139" s="3"/>
      <c r="G139" s="3"/>
    </row>
    <row r="140" spans="1:7" x14ac:dyDescent="0.2">
      <c r="A140" s="12" t="s">
        <v>42</v>
      </c>
      <c r="B140" s="15">
        <v>360</v>
      </c>
      <c r="C140" s="15">
        <v>360</v>
      </c>
      <c r="D140" s="14">
        <f t="shared" si="6"/>
        <v>100</v>
      </c>
      <c r="E140" s="53">
        <f t="shared" si="7"/>
        <v>0</v>
      </c>
      <c r="F140" s="3"/>
      <c r="G140" s="3"/>
    </row>
    <row r="141" spans="1:7" x14ac:dyDescent="0.2">
      <c r="A141" s="12"/>
      <c r="B141" s="15"/>
      <c r="C141" s="15"/>
      <c r="D141" s="14"/>
      <c r="E141" s="53"/>
      <c r="F141" s="3"/>
      <c r="G141" s="8"/>
    </row>
    <row r="142" spans="1:7" x14ac:dyDescent="0.2">
      <c r="A142" s="20" t="s">
        <v>43</v>
      </c>
      <c r="B142" s="21">
        <v>5485.5</v>
      </c>
      <c r="C142" s="21">
        <v>5183</v>
      </c>
      <c r="D142" s="22">
        <f t="shared" si="6"/>
        <v>94.485461671679886</v>
      </c>
      <c r="E142" s="23">
        <f t="shared" si="7"/>
        <v>-302.5</v>
      </c>
      <c r="F142" s="2"/>
      <c r="G142" s="8"/>
    </row>
    <row r="143" spans="1:7" x14ac:dyDescent="0.2">
      <c r="A143" s="12" t="s">
        <v>44</v>
      </c>
      <c r="B143" s="15">
        <v>955.5</v>
      </c>
      <c r="C143" s="15">
        <v>1103</v>
      </c>
      <c r="D143" s="14">
        <f t="shared" si="6"/>
        <v>115.43694400837259</v>
      </c>
      <c r="E143" s="53">
        <f t="shared" si="7"/>
        <v>147.5</v>
      </c>
      <c r="F143" s="3"/>
      <c r="G143" s="8"/>
    </row>
    <row r="144" spans="1:7" x14ac:dyDescent="0.2">
      <c r="A144" s="12" t="s">
        <v>45</v>
      </c>
      <c r="B144" s="15">
        <v>3690</v>
      </c>
      <c r="C144" s="15">
        <v>3290</v>
      </c>
      <c r="D144" s="14">
        <f t="shared" si="6"/>
        <v>89.159891598915991</v>
      </c>
      <c r="E144" s="53">
        <f t="shared" si="7"/>
        <v>-400</v>
      </c>
      <c r="F144" s="3"/>
      <c r="G144" s="8"/>
    </row>
    <row r="145" spans="1:7" x14ac:dyDescent="0.2">
      <c r="A145" s="12" t="s">
        <v>47</v>
      </c>
      <c r="B145" s="15">
        <v>700</v>
      </c>
      <c r="C145" s="15">
        <v>650</v>
      </c>
      <c r="D145" s="14">
        <f t="shared" si="6"/>
        <v>92.857142857142861</v>
      </c>
      <c r="E145" s="53">
        <f t="shared" si="7"/>
        <v>-50</v>
      </c>
      <c r="F145" s="3"/>
      <c r="G145" s="8"/>
    </row>
    <row r="146" spans="1:7" x14ac:dyDescent="0.2">
      <c r="A146" s="12" t="s">
        <v>224</v>
      </c>
      <c r="B146" s="15">
        <v>140</v>
      </c>
      <c r="C146" s="15">
        <v>140</v>
      </c>
      <c r="D146" s="14">
        <f t="shared" si="6"/>
        <v>100</v>
      </c>
      <c r="E146" s="53">
        <f t="shared" si="7"/>
        <v>0</v>
      </c>
      <c r="F146" s="3"/>
      <c r="G146" s="8"/>
    </row>
    <row r="147" spans="1:7" x14ac:dyDescent="0.2">
      <c r="A147" s="12"/>
      <c r="B147" s="15"/>
      <c r="C147" s="15"/>
      <c r="D147" s="14"/>
      <c r="E147" s="53"/>
      <c r="F147" s="3"/>
      <c r="G147" s="8"/>
    </row>
    <row r="148" spans="1:7" x14ac:dyDescent="0.2">
      <c r="A148" s="20" t="s">
        <v>48</v>
      </c>
      <c r="B148" s="21">
        <v>270491.5</v>
      </c>
      <c r="C148" s="21">
        <v>291049.40000000002</v>
      </c>
      <c r="D148" s="22">
        <f t="shared" si="6"/>
        <v>107.6002018547718</v>
      </c>
      <c r="E148" s="23">
        <f t="shared" si="7"/>
        <v>20557.900000000023</v>
      </c>
      <c r="F148" s="3"/>
      <c r="G148" s="2"/>
    </row>
    <row r="149" spans="1:7" x14ac:dyDescent="0.2">
      <c r="A149" s="12" t="s">
        <v>49</v>
      </c>
      <c r="B149" s="15">
        <v>2950</v>
      </c>
      <c r="C149" s="15">
        <v>3145</v>
      </c>
      <c r="D149" s="14">
        <f t="shared" si="6"/>
        <v>106.61016949152543</v>
      </c>
      <c r="E149" s="53">
        <f t="shared" si="7"/>
        <v>195</v>
      </c>
      <c r="F149" s="3"/>
      <c r="G149" s="3"/>
    </row>
    <row r="150" spans="1:7" x14ac:dyDescent="0.2">
      <c r="A150" s="12" t="s">
        <v>50</v>
      </c>
      <c r="B150" s="15">
        <v>86583</v>
      </c>
      <c r="C150" s="15">
        <v>95536</v>
      </c>
      <c r="D150" s="14">
        <f t="shared" si="6"/>
        <v>110.34036704664889</v>
      </c>
      <c r="E150" s="53">
        <f t="shared" si="7"/>
        <v>8953</v>
      </c>
      <c r="F150" s="3"/>
      <c r="G150" s="3"/>
    </row>
    <row r="151" spans="1:7" x14ac:dyDescent="0.2">
      <c r="A151" s="12" t="s">
        <v>51</v>
      </c>
      <c r="B151" s="15">
        <v>4788</v>
      </c>
      <c r="C151" s="15">
        <v>5845</v>
      </c>
      <c r="D151" s="14">
        <f t="shared" si="6"/>
        <v>122.07602339181287</v>
      </c>
      <c r="E151" s="53">
        <f t="shared" si="7"/>
        <v>1057</v>
      </c>
      <c r="F151" s="3"/>
      <c r="G151" s="3"/>
    </row>
    <row r="152" spans="1:7" x14ac:dyDescent="0.2">
      <c r="A152" s="12" t="s">
        <v>52</v>
      </c>
      <c r="B152" s="15">
        <v>83680</v>
      </c>
      <c r="C152" s="15">
        <v>89901</v>
      </c>
      <c r="D152" s="14">
        <f t="shared" si="6"/>
        <v>107.43427342256213</v>
      </c>
      <c r="E152" s="53">
        <f t="shared" si="7"/>
        <v>6221</v>
      </c>
      <c r="F152" s="3"/>
      <c r="G152" s="3"/>
    </row>
    <row r="153" spans="1:7" x14ac:dyDescent="0.2">
      <c r="A153" s="12" t="s">
        <v>53</v>
      </c>
      <c r="B153" s="15">
        <v>8087</v>
      </c>
      <c r="C153" s="15">
        <v>6425</v>
      </c>
      <c r="D153" s="14">
        <f t="shared" si="6"/>
        <v>79.448497588722645</v>
      </c>
      <c r="E153" s="53">
        <f t="shared" si="7"/>
        <v>-1662</v>
      </c>
      <c r="F153" s="3"/>
      <c r="G153" s="3"/>
    </row>
    <row r="154" spans="1:7" x14ac:dyDescent="0.2">
      <c r="A154" s="12" t="s">
        <v>54</v>
      </c>
      <c r="B154" s="15">
        <v>38468.5</v>
      </c>
      <c r="C154" s="15">
        <v>41947</v>
      </c>
      <c r="D154" s="14">
        <f t="shared" si="6"/>
        <v>109.04246331414014</v>
      </c>
      <c r="E154" s="53">
        <f t="shared" si="7"/>
        <v>3478.5</v>
      </c>
      <c r="F154" s="3"/>
      <c r="G154" s="3"/>
    </row>
    <row r="155" spans="1:7" x14ac:dyDescent="0.2">
      <c r="A155" s="12" t="s">
        <v>56</v>
      </c>
      <c r="B155" s="15">
        <v>54022</v>
      </c>
      <c r="C155" s="15">
        <v>54675.4</v>
      </c>
      <c r="D155" s="14">
        <f t="shared" si="6"/>
        <v>101.20950723779201</v>
      </c>
      <c r="E155" s="53">
        <f t="shared" si="7"/>
        <v>653.40000000000146</v>
      </c>
      <c r="F155" s="3"/>
      <c r="G155" s="2"/>
    </row>
    <row r="156" spans="1:7" x14ac:dyDescent="0.2">
      <c r="A156" s="12" t="s">
        <v>57</v>
      </c>
      <c r="B156" s="15">
        <v>1200</v>
      </c>
      <c r="C156" s="15">
        <v>1200</v>
      </c>
      <c r="D156" s="14">
        <f t="shared" si="6"/>
        <v>100</v>
      </c>
      <c r="E156" s="53">
        <f t="shared" si="7"/>
        <v>0</v>
      </c>
      <c r="F156" s="2"/>
      <c r="G156" s="3"/>
    </row>
    <row r="157" spans="1:7" ht="12" customHeight="1" x14ac:dyDescent="0.2">
      <c r="A157" s="12"/>
      <c r="B157" s="15"/>
      <c r="C157" s="15"/>
      <c r="D157" s="14"/>
      <c r="E157" s="53"/>
      <c r="F157" s="3"/>
      <c r="G157" s="3"/>
    </row>
    <row r="158" spans="1:7" x14ac:dyDescent="0.2">
      <c r="A158" s="20" t="s">
        <v>59</v>
      </c>
      <c r="B158" s="21">
        <v>103821.28</v>
      </c>
      <c r="C158" s="21">
        <v>104039.2</v>
      </c>
      <c r="D158" s="22">
        <f t="shared" si="6"/>
        <v>100.20989916518077</v>
      </c>
      <c r="E158" s="23">
        <f t="shared" si="7"/>
        <v>217.91999999999825</v>
      </c>
      <c r="F158" s="3"/>
      <c r="G158" s="3"/>
    </row>
    <row r="159" spans="1:7" x14ac:dyDescent="0.2">
      <c r="A159" s="12" t="s">
        <v>60</v>
      </c>
      <c r="B159" s="15">
        <v>34090</v>
      </c>
      <c r="C159" s="15">
        <v>34421.5</v>
      </c>
      <c r="D159" s="14">
        <f t="shared" si="6"/>
        <v>100.97242593135817</v>
      </c>
      <c r="E159" s="53">
        <f t="shared" si="7"/>
        <v>331.5</v>
      </c>
      <c r="F159" s="3"/>
      <c r="G159" s="3"/>
    </row>
    <row r="160" spans="1:7" x14ac:dyDescent="0.2">
      <c r="A160" s="12" t="s">
        <v>61</v>
      </c>
      <c r="B160" s="15">
        <v>17057.28</v>
      </c>
      <c r="C160" s="15">
        <v>17670.7</v>
      </c>
      <c r="D160" s="14">
        <f t="shared" si="6"/>
        <v>103.5962357421582</v>
      </c>
      <c r="E160" s="53">
        <f t="shared" si="7"/>
        <v>613.42000000000189</v>
      </c>
      <c r="F160" s="3"/>
      <c r="G160" s="3"/>
    </row>
    <row r="161" spans="1:7" x14ac:dyDescent="0.2">
      <c r="A161" s="12" t="s">
        <v>62</v>
      </c>
      <c r="B161" s="15">
        <v>35434</v>
      </c>
      <c r="C161" s="15">
        <v>34682</v>
      </c>
      <c r="D161" s="14">
        <f t="shared" si="6"/>
        <v>97.877744539143194</v>
      </c>
      <c r="E161" s="53">
        <f t="shared" si="7"/>
        <v>-752</v>
      </c>
      <c r="F161" s="3"/>
      <c r="G161" s="3"/>
    </row>
    <row r="162" spans="1:7" x14ac:dyDescent="0.2">
      <c r="A162" s="12" t="s">
        <v>63</v>
      </c>
      <c r="B162" s="15">
        <v>13880</v>
      </c>
      <c r="C162" s="15">
        <v>13880</v>
      </c>
      <c r="D162" s="14">
        <f t="shared" si="6"/>
        <v>100</v>
      </c>
      <c r="E162" s="53">
        <f t="shared" si="7"/>
        <v>0</v>
      </c>
      <c r="F162" s="3"/>
      <c r="G162" s="3"/>
    </row>
    <row r="163" spans="1:7" x14ac:dyDescent="0.2">
      <c r="A163" s="12" t="s">
        <v>64</v>
      </c>
      <c r="B163" s="15">
        <v>3360</v>
      </c>
      <c r="C163" s="15">
        <v>3385</v>
      </c>
      <c r="D163" s="14">
        <f t="shared" si="6"/>
        <v>100.74404761904762</v>
      </c>
      <c r="E163" s="53">
        <f t="shared" si="7"/>
        <v>25</v>
      </c>
      <c r="F163" s="3"/>
      <c r="G163" s="3"/>
    </row>
    <row r="164" spans="1:7" x14ac:dyDescent="0.2">
      <c r="A164" s="12"/>
      <c r="B164" s="15"/>
      <c r="C164" s="15"/>
      <c r="D164" s="14"/>
      <c r="E164" s="53"/>
      <c r="F164" s="3"/>
      <c r="G164" s="3"/>
    </row>
    <row r="165" spans="1:7" x14ac:dyDescent="0.2">
      <c r="A165" s="20" t="s">
        <v>65</v>
      </c>
      <c r="B165" s="21">
        <v>455251</v>
      </c>
      <c r="C165" s="21">
        <v>471558.25</v>
      </c>
      <c r="D165" s="22">
        <f t="shared" si="6"/>
        <v>103.58203496532683</v>
      </c>
      <c r="E165" s="23">
        <f t="shared" si="7"/>
        <v>16307.25</v>
      </c>
      <c r="F165" s="3"/>
      <c r="G165" s="3"/>
    </row>
    <row r="166" spans="1:7" x14ac:dyDescent="0.2">
      <c r="A166" s="12" t="s">
        <v>66</v>
      </c>
      <c r="B166" s="15">
        <v>59098</v>
      </c>
      <c r="C166" s="15">
        <v>58297</v>
      </c>
      <c r="D166" s="14">
        <f t="shared" si="6"/>
        <v>98.644624183559515</v>
      </c>
      <c r="E166" s="53">
        <f t="shared" si="7"/>
        <v>-801</v>
      </c>
      <c r="F166" s="3"/>
      <c r="G166" s="3"/>
    </row>
    <row r="167" spans="1:7" x14ac:dyDescent="0.2">
      <c r="A167" s="12" t="s">
        <v>67</v>
      </c>
      <c r="B167" s="15">
        <v>35673</v>
      </c>
      <c r="C167" s="15">
        <v>39053</v>
      </c>
      <c r="D167" s="14">
        <f t="shared" si="6"/>
        <v>109.47495304572085</v>
      </c>
      <c r="E167" s="53">
        <f t="shared" si="7"/>
        <v>3380</v>
      </c>
      <c r="F167" s="2"/>
      <c r="G167" s="3"/>
    </row>
    <row r="168" spans="1:7" x14ac:dyDescent="0.2">
      <c r="A168" s="12" t="s">
        <v>68</v>
      </c>
      <c r="B168" s="15">
        <v>4734</v>
      </c>
      <c r="C168" s="15">
        <v>4826</v>
      </c>
      <c r="D168" s="14">
        <f t="shared" si="6"/>
        <v>101.94338825517532</v>
      </c>
      <c r="E168" s="53">
        <f t="shared" si="7"/>
        <v>92</v>
      </c>
      <c r="F168" s="3"/>
      <c r="G168" s="3"/>
    </row>
    <row r="169" spans="1:7" x14ac:dyDescent="0.2">
      <c r="A169" s="12" t="s">
        <v>69</v>
      </c>
      <c r="B169" s="15">
        <v>72079</v>
      </c>
      <c r="C169" s="15">
        <v>92385</v>
      </c>
      <c r="D169" s="14">
        <f t="shared" si="6"/>
        <v>128.17186697928662</v>
      </c>
      <c r="E169" s="53">
        <f t="shared" si="7"/>
        <v>20306</v>
      </c>
      <c r="F169" s="3"/>
      <c r="G169" s="3"/>
    </row>
    <row r="170" spans="1:7" x14ac:dyDescent="0.2">
      <c r="A170" s="12" t="s">
        <v>70</v>
      </c>
      <c r="B170" s="15">
        <v>6511</v>
      </c>
      <c r="C170" s="15">
        <v>9780</v>
      </c>
      <c r="D170" s="14">
        <f t="shared" ref="D170:D181" si="8">C170/B170*100</f>
        <v>150.20734142220857</v>
      </c>
      <c r="E170" s="53">
        <f t="shared" si="7"/>
        <v>3269</v>
      </c>
      <c r="F170" s="3"/>
      <c r="G170" s="3"/>
    </row>
    <row r="171" spans="1:7" x14ac:dyDescent="0.2">
      <c r="A171" s="12" t="s">
        <v>71</v>
      </c>
      <c r="B171" s="15">
        <v>150240</v>
      </c>
      <c r="C171" s="15">
        <v>151095</v>
      </c>
      <c r="D171" s="14">
        <f t="shared" si="8"/>
        <v>100.56908945686899</v>
      </c>
      <c r="E171" s="53">
        <f t="shared" si="7"/>
        <v>855</v>
      </c>
      <c r="F171" s="3"/>
      <c r="G171" s="3"/>
    </row>
    <row r="172" spans="1:7" x14ac:dyDescent="0.2">
      <c r="A172" s="12" t="s">
        <v>72</v>
      </c>
      <c r="B172" s="15">
        <v>2800</v>
      </c>
      <c r="C172" s="15">
        <v>925</v>
      </c>
      <c r="D172" s="14">
        <f t="shared" si="8"/>
        <v>33.035714285714285</v>
      </c>
      <c r="E172" s="53">
        <f t="shared" si="7"/>
        <v>-1875</v>
      </c>
      <c r="F172" s="3"/>
      <c r="G172" s="3"/>
    </row>
    <row r="173" spans="1:7" x14ac:dyDescent="0.2">
      <c r="A173" s="12" t="s">
        <v>73</v>
      </c>
      <c r="B173" s="15">
        <v>93503</v>
      </c>
      <c r="C173" s="15">
        <v>67630.25</v>
      </c>
      <c r="D173" s="14">
        <f t="shared" si="8"/>
        <v>72.3294974492797</v>
      </c>
      <c r="E173" s="53">
        <f t="shared" si="7"/>
        <v>-25872.75</v>
      </c>
      <c r="F173" s="3"/>
      <c r="G173" s="3"/>
    </row>
    <row r="174" spans="1:7" x14ac:dyDescent="0.2">
      <c r="A174" s="12" t="s">
        <v>74</v>
      </c>
      <c r="B174" s="15">
        <v>16813</v>
      </c>
      <c r="C174" s="15">
        <v>31162</v>
      </c>
      <c r="D174" s="14">
        <f t="shared" si="8"/>
        <v>185.34467376434901</v>
      </c>
      <c r="E174" s="53">
        <f t="shared" si="7"/>
        <v>14349</v>
      </c>
      <c r="F174" s="2"/>
      <c r="G174" s="3"/>
    </row>
    <row r="175" spans="1:7" x14ac:dyDescent="0.2">
      <c r="A175" s="12" t="s">
        <v>75</v>
      </c>
      <c r="B175" s="15">
        <v>4000</v>
      </c>
      <c r="C175" s="15">
        <v>4000</v>
      </c>
      <c r="D175" s="14">
        <f t="shared" si="8"/>
        <v>100</v>
      </c>
      <c r="E175" s="53">
        <f t="shared" si="7"/>
        <v>0</v>
      </c>
      <c r="F175" s="3"/>
      <c r="G175" s="3"/>
    </row>
    <row r="176" spans="1:7" x14ac:dyDescent="0.2">
      <c r="A176" s="12" t="s">
        <v>76</v>
      </c>
      <c r="B176" s="15">
        <v>5400</v>
      </c>
      <c r="C176" s="15">
        <v>6400</v>
      </c>
      <c r="D176" s="14">
        <f t="shared" si="8"/>
        <v>118.5185185185185</v>
      </c>
      <c r="E176" s="53">
        <f t="shared" ref="E176:E181" si="9">C176-B176</f>
        <v>1000</v>
      </c>
      <c r="F176" s="3"/>
      <c r="G176" s="3"/>
    </row>
    <row r="177" spans="1:7" x14ac:dyDescent="0.2">
      <c r="A177" s="12" t="s">
        <v>77</v>
      </c>
      <c r="B177" s="15">
        <v>7200</v>
      </c>
      <c r="C177" s="15">
        <v>6930</v>
      </c>
      <c r="D177" s="14">
        <f t="shared" si="8"/>
        <v>96.25</v>
      </c>
      <c r="E177" s="53">
        <f t="shared" si="9"/>
        <v>-270</v>
      </c>
      <c r="F177" s="3"/>
      <c r="G177" s="3"/>
    </row>
    <row r="178" spans="1:7" x14ac:dyDescent="0.2">
      <c r="A178" s="12"/>
      <c r="B178" s="15"/>
      <c r="C178" s="15"/>
      <c r="D178" s="14"/>
      <c r="E178" s="53"/>
      <c r="F178" s="3"/>
      <c r="G178" s="3"/>
    </row>
    <row r="179" spans="1:7" x14ac:dyDescent="0.2">
      <c r="A179" s="20" t="s">
        <v>78</v>
      </c>
      <c r="B179" s="21">
        <v>67020</v>
      </c>
      <c r="C179" s="21">
        <v>54570</v>
      </c>
      <c r="D179" s="22">
        <f t="shared" si="8"/>
        <v>81.423455684870177</v>
      </c>
      <c r="E179" s="23">
        <f t="shared" si="9"/>
        <v>-12450</v>
      </c>
      <c r="F179" s="3"/>
      <c r="G179" s="3"/>
    </row>
    <row r="180" spans="1:7" x14ac:dyDescent="0.2">
      <c r="A180" s="20"/>
      <c r="B180" s="21"/>
      <c r="C180" s="21"/>
      <c r="D180" s="22"/>
      <c r="E180" s="23"/>
      <c r="F180" s="3"/>
      <c r="G180" s="3"/>
    </row>
    <row r="181" spans="1:7" x14ac:dyDescent="0.2">
      <c r="A181" s="20" t="s">
        <v>79</v>
      </c>
      <c r="B181" s="21">
        <v>18404</v>
      </c>
      <c r="C181" s="21">
        <v>13513.4</v>
      </c>
      <c r="D181" s="22">
        <f t="shared" si="8"/>
        <v>73.426429037165832</v>
      </c>
      <c r="E181" s="23">
        <f t="shared" si="9"/>
        <v>-4890.6000000000004</v>
      </c>
      <c r="F181" s="3"/>
      <c r="G181" s="3"/>
    </row>
    <row r="182" spans="1:7" x14ac:dyDescent="0.2">
      <c r="A182" s="3"/>
      <c r="B182" s="8"/>
      <c r="C182" s="8"/>
      <c r="D182" s="8"/>
      <c r="E182" s="3"/>
      <c r="F182" s="3"/>
      <c r="G182" s="3"/>
    </row>
    <row r="183" spans="1:7" x14ac:dyDescent="0.2">
      <c r="A183" s="3"/>
      <c r="B183" s="8"/>
      <c r="C183" s="8"/>
      <c r="D183" s="8"/>
      <c r="E183" s="3"/>
      <c r="F183" s="3"/>
      <c r="G183" s="3"/>
    </row>
    <row r="184" spans="1:7" x14ac:dyDescent="0.2">
      <c r="A184" s="60" t="s">
        <v>180</v>
      </c>
      <c r="B184" s="73"/>
      <c r="C184" s="73"/>
      <c r="D184" s="73"/>
      <c r="E184" s="73"/>
      <c r="F184" s="3"/>
      <c r="G184" s="3"/>
    </row>
    <row r="185" spans="1:7" x14ac:dyDescent="0.2">
      <c r="A185" s="3"/>
      <c r="B185" s="8"/>
      <c r="C185" s="8"/>
      <c r="D185" s="8"/>
      <c r="E185" s="8" t="s">
        <v>87</v>
      </c>
      <c r="F185" s="3"/>
      <c r="G185" s="3"/>
    </row>
    <row r="186" spans="1:7" x14ac:dyDescent="0.2">
      <c r="A186" s="62" t="s">
        <v>115</v>
      </c>
      <c r="B186" s="10" t="s">
        <v>1</v>
      </c>
      <c r="C186" s="9"/>
      <c r="D186" s="65" t="s">
        <v>88</v>
      </c>
      <c r="E186" s="67"/>
      <c r="F186" s="3"/>
      <c r="G186" s="3"/>
    </row>
    <row r="187" spans="1:7" x14ac:dyDescent="0.2">
      <c r="A187" s="63"/>
      <c r="B187" s="62" t="s">
        <v>7</v>
      </c>
      <c r="C187" s="62" t="s">
        <v>6</v>
      </c>
      <c r="D187" s="62" t="s">
        <v>90</v>
      </c>
      <c r="E187" s="62" t="s">
        <v>91</v>
      </c>
      <c r="F187" s="3"/>
      <c r="G187" s="3"/>
    </row>
    <row r="188" spans="1:7" x14ac:dyDescent="0.2">
      <c r="A188" s="64"/>
      <c r="B188" s="64"/>
      <c r="C188" s="64"/>
      <c r="D188" s="64"/>
      <c r="E188" s="64"/>
      <c r="F188" s="2"/>
      <c r="G188" s="3"/>
    </row>
    <row r="189" spans="1:7" x14ac:dyDescent="0.2">
      <c r="A189" s="4"/>
      <c r="B189" s="11">
        <v>1</v>
      </c>
      <c r="C189" s="11">
        <v>2</v>
      </c>
      <c r="D189" s="11">
        <v>3</v>
      </c>
      <c r="E189" s="11">
        <v>4</v>
      </c>
      <c r="F189" s="3"/>
      <c r="G189" s="3"/>
    </row>
    <row r="190" spans="1:7" x14ac:dyDescent="0.2">
      <c r="A190" s="3"/>
      <c r="B190" s="1"/>
      <c r="C190" s="1"/>
      <c r="D190" s="1"/>
      <c r="E190" s="1"/>
      <c r="F190" s="2"/>
      <c r="G190" s="3"/>
    </row>
    <row r="191" spans="1:7" x14ac:dyDescent="0.2">
      <c r="A191" s="20" t="s">
        <v>8</v>
      </c>
      <c r="B191" s="21">
        <v>2837548.1</v>
      </c>
      <c r="C191" s="21">
        <v>2769721.3</v>
      </c>
      <c r="D191" s="22">
        <f t="shared" ref="D191" si="10">C191/B191*100</f>
        <v>97.609668713633425</v>
      </c>
      <c r="E191" s="23">
        <f t="shared" ref="E191" si="11">C191-B191</f>
        <v>-67826.800000000279</v>
      </c>
      <c r="F191" s="3"/>
      <c r="G191" s="3"/>
    </row>
    <row r="192" spans="1:7" x14ac:dyDescent="0.2">
      <c r="A192" s="20"/>
      <c r="B192" s="21"/>
      <c r="C192" s="21"/>
      <c r="D192" s="22"/>
      <c r="E192" s="23"/>
      <c r="F192" s="3"/>
      <c r="G192" s="3"/>
    </row>
    <row r="193" spans="1:7" x14ac:dyDescent="0.2">
      <c r="A193" s="20" t="s">
        <v>10</v>
      </c>
      <c r="B193" s="21">
        <v>157757</v>
      </c>
      <c r="C193" s="21">
        <v>172093.7</v>
      </c>
      <c r="D193" s="22">
        <f t="shared" ref="D193:D256" si="12">C193/B193*100</f>
        <v>109.08783762368708</v>
      </c>
      <c r="E193" s="23">
        <f t="shared" ref="E193:E256" si="13">C193-B193</f>
        <v>14336.700000000012</v>
      </c>
      <c r="F193" s="3"/>
      <c r="G193" s="3"/>
    </row>
    <row r="194" spans="1:7" x14ac:dyDescent="0.2">
      <c r="A194" s="12" t="s">
        <v>11</v>
      </c>
      <c r="B194" s="15">
        <v>12086</v>
      </c>
      <c r="C194" s="15">
        <v>11341</v>
      </c>
      <c r="D194" s="14">
        <f t="shared" si="12"/>
        <v>93.835843124276025</v>
      </c>
      <c r="E194" s="53">
        <f t="shared" si="13"/>
        <v>-745</v>
      </c>
      <c r="F194" s="3"/>
      <c r="G194" s="3"/>
    </row>
    <row r="195" spans="1:7" x14ac:dyDescent="0.2">
      <c r="A195" s="12" t="s">
        <v>12</v>
      </c>
      <c r="B195" s="15">
        <v>59294</v>
      </c>
      <c r="C195" s="15">
        <v>66835.7</v>
      </c>
      <c r="D195" s="14">
        <f t="shared" si="12"/>
        <v>112.71916214119473</v>
      </c>
      <c r="E195" s="53">
        <f t="shared" si="13"/>
        <v>7541.6999999999971</v>
      </c>
      <c r="F195" s="3"/>
      <c r="G195" s="3"/>
    </row>
    <row r="196" spans="1:7" x14ac:dyDescent="0.2">
      <c r="A196" s="12" t="s">
        <v>13</v>
      </c>
      <c r="B196" s="15">
        <v>44136</v>
      </c>
      <c r="C196" s="15">
        <v>47471</v>
      </c>
      <c r="D196" s="14">
        <f t="shared" si="12"/>
        <v>107.55618995831067</v>
      </c>
      <c r="E196" s="53">
        <f t="shared" si="13"/>
        <v>3335</v>
      </c>
      <c r="F196" s="3"/>
      <c r="G196" s="3"/>
    </row>
    <row r="197" spans="1:7" x14ac:dyDescent="0.2">
      <c r="A197" s="12" t="s">
        <v>14</v>
      </c>
      <c r="B197" s="15">
        <v>8895</v>
      </c>
      <c r="C197" s="15">
        <v>11200</v>
      </c>
      <c r="D197" s="14">
        <f t="shared" si="12"/>
        <v>125.91343451377178</v>
      </c>
      <c r="E197" s="53">
        <f t="shared" si="13"/>
        <v>2305</v>
      </c>
      <c r="F197" s="3"/>
      <c r="G197" s="3"/>
    </row>
    <row r="198" spans="1:7" x14ac:dyDescent="0.2">
      <c r="A198" s="12" t="s">
        <v>15</v>
      </c>
      <c r="B198" s="15">
        <v>4089</v>
      </c>
      <c r="C198" s="15">
        <v>4060</v>
      </c>
      <c r="D198" s="14">
        <f t="shared" si="12"/>
        <v>99.290780141843967</v>
      </c>
      <c r="E198" s="53">
        <f t="shared" si="13"/>
        <v>-29</v>
      </c>
      <c r="F198" s="3"/>
      <c r="G198" s="3"/>
    </row>
    <row r="199" spans="1:7" x14ac:dyDescent="0.2">
      <c r="A199" s="12" t="s">
        <v>16</v>
      </c>
      <c r="B199" s="15">
        <v>38110</v>
      </c>
      <c r="C199" s="15">
        <v>42316</v>
      </c>
      <c r="D199" s="14">
        <f t="shared" si="12"/>
        <v>111.03647336657045</v>
      </c>
      <c r="E199" s="53">
        <f t="shared" si="13"/>
        <v>4206</v>
      </c>
      <c r="F199" s="2"/>
      <c r="G199" s="3"/>
    </row>
    <row r="200" spans="1:7" x14ac:dyDescent="0.2">
      <c r="A200" s="12" t="s">
        <v>17</v>
      </c>
      <c r="B200" s="15">
        <v>42</v>
      </c>
      <c r="C200" s="15">
        <v>70</v>
      </c>
      <c r="D200" s="14">
        <f t="shared" si="12"/>
        <v>166.66666666666669</v>
      </c>
      <c r="E200" s="53">
        <f t="shared" si="13"/>
        <v>28</v>
      </c>
      <c r="F200" s="3"/>
      <c r="G200" s="3"/>
    </row>
    <row r="201" spans="1:7" x14ac:dyDescent="0.2">
      <c r="A201" s="12"/>
      <c r="B201" s="15"/>
      <c r="C201" s="15"/>
      <c r="D201" s="14"/>
      <c r="E201" s="53"/>
      <c r="F201" s="2"/>
      <c r="G201" s="3"/>
    </row>
    <row r="202" spans="1:7" x14ac:dyDescent="0.2">
      <c r="A202" s="20" t="s">
        <v>18</v>
      </c>
      <c r="B202" s="21">
        <v>815383</v>
      </c>
      <c r="C202" s="21">
        <v>831276</v>
      </c>
      <c r="D202" s="22">
        <f t="shared" si="12"/>
        <v>101.94914537094837</v>
      </c>
      <c r="E202" s="23">
        <f t="shared" si="13"/>
        <v>15893</v>
      </c>
      <c r="F202" s="3"/>
      <c r="G202" s="3"/>
    </row>
    <row r="203" spans="1:7" x14ac:dyDescent="0.2">
      <c r="A203" s="12" t="s">
        <v>19</v>
      </c>
      <c r="B203" s="15">
        <v>28308</v>
      </c>
      <c r="C203" s="15">
        <v>30943</v>
      </c>
      <c r="D203" s="14">
        <f t="shared" si="12"/>
        <v>109.30832273562243</v>
      </c>
      <c r="E203" s="53">
        <f t="shared" si="13"/>
        <v>2635</v>
      </c>
      <c r="F203" s="3"/>
      <c r="G203" s="3"/>
    </row>
    <row r="204" spans="1:7" x14ac:dyDescent="0.2">
      <c r="A204" s="12" t="s">
        <v>20</v>
      </c>
      <c r="B204" s="15">
        <v>6880</v>
      </c>
      <c r="C204" s="15">
        <v>7152</v>
      </c>
      <c r="D204" s="14">
        <f t="shared" si="12"/>
        <v>103.95348837209302</v>
      </c>
      <c r="E204" s="53">
        <f t="shared" si="13"/>
        <v>272</v>
      </c>
      <c r="F204" s="3"/>
      <c r="G204" s="3"/>
    </row>
    <row r="205" spans="1:7" x14ac:dyDescent="0.2">
      <c r="A205" s="12" t="s">
        <v>21</v>
      </c>
      <c r="B205" s="15">
        <v>52480</v>
      </c>
      <c r="C205" s="15">
        <v>52076</v>
      </c>
      <c r="D205" s="14">
        <f t="shared" si="12"/>
        <v>99.230182926829272</v>
      </c>
      <c r="E205" s="53">
        <f t="shared" si="13"/>
        <v>-404</v>
      </c>
      <c r="F205" s="2"/>
      <c r="G205" s="3"/>
    </row>
    <row r="206" spans="1:7" x14ac:dyDescent="0.2">
      <c r="A206" s="12" t="s">
        <v>22</v>
      </c>
      <c r="B206" s="15">
        <v>120771</v>
      </c>
      <c r="C206" s="15">
        <v>132403</v>
      </c>
      <c r="D206" s="14">
        <f t="shared" si="12"/>
        <v>109.63145125899429</v>
      </c>
      <c r="E206" s="53">
        <f t="shared" si="13"/>
        <v>11632</v>
      </c>
      <c r="F206" s="3"/>
      <c r="G206" s="3"/>
    </row>
    <row r="207" spans="1:7" x14ac:dyDescent="0.2">
      <c r="A207" s="12" t="s">
        <v>23</v>
      </c>
      <c r="B207" s="15">
        <v>248792</v>
      </c>
      <c r="C207" s="15">
        <v>248792</v>
      </c>
      <c r="D207" s="14">
        <f t="shared" si="12"/>
        <v>100</v>
      </c>
      <c r="E207" s="53">
        <f t="shared" si="13"/>
        <v>0</v>
      </c>
      <c r="F207" s="3"/>
      <c r="G207" s="3"/>
    </row>
    <row r="208" spans="1:7" x14ac:dyDescent="0.2">
      <c r="A208" s="12" t="s">
        <v>24</v>
      </c>
      <c r="B208" s="15">
        <v>4226</v>
      </c>
      <c r="C208" s="15">
        <v>4226</v>
      </c>
      <c r="D208" s="14">
        <f t="shared" si="12"/>
        <v>100</v>
      </c>
      <c r="E208" s="53">
        <f t="shared" si="13"/>
        <v>0</v>
      </c>
      <c r="F208" s="3"/>
      <c r="G208" s="2"/>
    </row>
    <row r="209" spans="1:7" x14ac:dyDescent="0.2">
      <c r="A209" s="12" t="s">
        <v>25</v>
      </c>
      <c r="B209" s="15">
        <v>287655</v>
      </c>
      <c r="C209" s="15">
        <v>297573</v>
      </c>
      <c r="D209" s="14">
        <f t="shared" si="12"/>
        <v>103.44788027324398</v>
      </c>
      <c r="E209" s="53">
        <f t="shared" si="13"/>
        <v>9918</v>
      </c>
      <c r="F209" s="3"/>
      <c r="G209" s="2"/>
    </row>
    <row r="210" spans="1:7" x14ac:dyDescent="0.2">
      <c r="A210" s="12" t="s">
        <v>26</v>
      </c>
      <c r="B210" s="15">
        <v>6000</v>
      </c>
      <c r="C210" s="15">
        <v>6000</v>
      </c>
      <c r="D210" s="14">
        <f t="shared" si="12"/>
        <v>100</v>
      </c>
      <c r="E210" s="53">
        <f t="shared" si="13"/>
        <v>0</v>
      </c>
      <c r="F210" s="3"/>
      <c r="G210" s="2"/>
    </row>
    <row r="211" spans="1:7" x14ac:dyDescent="0.2">
      <c r="A211" s="12" t="s">
        <v>27</v>
      </c>
      <c r="B211" s="15">
        <v>5713</v>
      </c>
      <c r="C211" s="15">
        <v>5713</v>
      </c>
      <c r="D211" s="14">
        <f t="shared" si="12"/>
        <v>100</v>
      </c>
      <c r="E211" s="53">
        <f t="shared" si="13"/>
        <v>0</v>
      </c>
      <c r="F211" s="3"/>
      <c r="G211" s="2"/>
    </row>
    <row r="212" spans="1:7" x14ac:dyDescent="0.2">
      <c r="A212" s="12" t="s">
        <v>28</v>
      </c>
      <c r="B212" s="15">
        <v>36599</v>
      </c>
      <c r="C212" s="15">
        <v>42653</v>
      </c>
      <c r="D212" s="14">
        <f t="shared" si="12"/>
        <v>116.5414355583486</v>
      </c>
      <c r="E212" s="53">
        <f t="shared" si="13"/>
        <v>6054</v>
      </c>
      <c r="F212" s="3"/>
      <c r="G212" s="3"/>
    </row>
    <row r="213" spans="1:7" x14ac:dyDescent="0.2">
      <c r="A213" s="12" t="s">
        <v>29</v>
      </c>
      <c r="B213" s="15">
        <v>2880</v>
      </c>
      <c r="C213" s="15">
        <v>3104</v>
      </c>
      <c r="D213" s="14">
        <f t="shared" si="12"/>
        <v>107.77777777777777</v>
      </c>
      <c r="E213" s="53">
        <f t="shared" si="13"/>
        <v>224</v>
      </c>
      <c r="F213" s="2"/>
      <c r="G213" s="3"/>
    </row>
    <row r="214" spans="1:7" x14ac:dyDescent="0.2">
      <c r="A214" s="12" t="s">
        <v>30</v>
      </c>
      <c r="B214" s="15">
        <v>23610</v>
      </c>
      <c r="C214" s="15">
        <v>9424</v>
      </c>
      <c r="D214" s="14">
        <f t="shared" si="12"/>
        <v>39.915290131300296</v>
      </c>
      <c r="E214" s="53">
        <f t="shared" si="13"/>
        <v>-14186</v>
      </c>
      <c r="F214" s="3"/>
      <c r="G214" s="2"/>
    </row>
    <row r="215" spans="1:7" x14ac:dyDescent="0.2">
      <c r="A215" s="12" t="s">
        <v>31</v>
      </c>
      <c r="B215" s="15">
        <v>1400</v>
      </c>
      <c r="C215" s="15">
        <v>1410</v>
      </c>
      <c r="D215" s="14">
        <f t="shared" si="12"/>
        <v>100.71428571428571</v>
      </c>
      <c r="E215" s="53">
        <f t="shared" si="13"/>
        <v>10</v>
      </c>
      <c r="F215" s="3"/>
      <c r="G215" s="3"/>
    </row>
    <row r="216" spans="1:7" x14ac:dyDescent="0.2">
      <c r="A216" s="12" t="s">
        <v>32</v>
      </c>
      <c r="B216" s="15">
        <v>455</v>
      </c>
      <c r="C216" s="15">
        <v>465</v>
      </c>
      <c r="D216" s="14">
        <f t="shared" si="12"/>
        <v>102.19780219780219</v>
      </c>
      <c r="E216" s="53">
        <f t="shared" si="13"/>
        <v>10</v>
      </c>
      <c r="F216" s="2"/>
      <c r="G216" s="3"/>
    </row>
    <row r="217" spans="1:7" x14ac:dyDescent="0.2">
      <c r="A217" s="12" t="s">
        <v>33</v>
      </c>
      <c r="B217" s="15">
        <v>6720</v>
      </c>
      <c r="C217" s="15">
        <v>6720</v>
      </c>
      <c r="D217" s="14">
        <f t="shared" si="12"/>
        <v>100</v>
      </c>
      <c r="E217" s="53">
        <f t="shared" si="13"/>
        <v>0</v>
      </c>
      <c r="F217" s="3"/>
      <c r="G217" s="3"/>
    </row>
    <row r="218" spans="1:7" x14ac:dyDescent="0.2">
      <c r="A218" s="12"/>
      <c r="B218" s="15"/>
      <c r="C218" s="15"/>
      <c r="D218" s="14"/>
      <c r="E218" s="53"/>
      <c r="F218" s="3"/>
      <c r="G218" s="3"/>
    </row>
    <row r="219" spans="1:7" x14ac:dyDescent="0.2">
      <c r="A219" s="20" t="s">
        <v>34</v>
      </c>
      <c r="B219" s="21">
        <v>58984</v>
      </c>
      <c r="C219" s="21">
        <v>58548</v>
      </c>
      <c r="D219" s="22">
        <f t="shared" si="12"/>
        <v>99.260816492608157</v>
      </c>
      <c r="E219" s="23">
        <f t="shared" si="13"/>
        <v>-436</v>
      </c>
      <c r="F219" s="2"/>
      <c r="G219" s="3"/>
    </row>
    <row r="220" spans="1:7" x14ac:dyDescent="0.2">
      <c r="A220" s="12" t="s">
        <v>35</v>
      </c>
      <c r="B220" s="15">
        <v>25260</v>
      </c>
      <c r="C220" s="15">
        <v>25271</v>
      </c>
      <c r="D220" s="14">
        <f t="shared" si="12"/>
        <v>100.04354711005543</v>
      </c>
      <c r="E220" s="53">
        <f t="shared" si="13"/>
        <v>11</v>
      </c>
      <c r="F220" s="3"/>
      <c r="G220" s="3"/>
    </row>
    <row r="221" spans="1:7" x14ac:dyDescent="0.2">
      <c r="A221" s="12" t="s">
        <v>36</v>
      </c>
      <c r="B221" s="15">
        <v>7551</v>
      </c>
      <c r="C221" s="15">
        <v>7551</v>
      </c>
      <c r="D221" s="14">
        <f t="shared" si="12"/>
        <v>100</v>
      </c>
      <c r="E221" s="53">
        <f t="shared" si="13"/>
        <v>0</v>
      </c>
      <c r="F221" s="3"/>
      <c r="G221" s="3"/>
    </row>
    <row r="222" spans="1:7" x14ac:dyDescent="0.2">
      <c r="A222" s="12" t="s">
        <v>37</v>
      </c>
      <c r="B222" s="15">
        <v>8008</v>
      </c>
      <c r="C222" s="15">
        <v>8282</v>
      </c>
      <c r="D222" s="14">
        <f t="shared" si="12"/>
        <v>103.42157842157842</v>
      </c>
      <c r="E222" s="53">
        <f t="shared" si="13"/>
        <v>274</v>
      </c>
      <c r="F222" s="3"/>
      <c r="G222" s="3"/>
    </row>
    <row r="223" spans="1:7" x14ac:dyDescent="0.2">
      <c r="A223" s="12" t="s">
        <v>38</v>
      </c>
      <c r="B223" s="15">
        <v>1080</v>
      </c>
      <c r="C223" s="15">
        <v>1065</v>
      </c>
      <c r="D223" s="14">
        <f t="shared" si="12"/>
        <v>98.611111111111114</v>
      </c>
      <c r="E223" s="53">
        <f t="shared" si="13"/>
        <v>-15</v>
      </c>
      <c r="F223" s="3"/>
      <c r="G223" s="2"/>
    </row>
    <row r="224" spans="1:7" x14ac:dyDescent="0.2">
      <c r="A224" s="12" t="s">
        <v>39</v>
      </c>
      <c r="B224" s="15">
        <v>1000</v>
      </c>
      <c r="C224" s="15">
        <v>1110</v>
      </c>
      <c r="D224" s="14">
        <f t="shared" si="12"/>
        <v>111.00000000000001</v>
      </c>
      <c r="E224" s="53">
        <f t="shared" si="13"/>
        <v>110</v>
      </c>
      <c r="F224" s="3"/>
      <c r="G224" s="2"/>
    </row>
    <row r="225" spans="1:7" x14ac:dyDescent="0.2">
      <c r="A225" s="12" t="s">
        <v>40</v>
      </c>
      <c r="B225" s="15">
        <v>15585</v>
      </c>
      <c r="C225" s="15">
        <v>14754</v>
      </c>
      <c r="D225" s="14">
        <f t="shared" si="12"/>
        <v>94.667949951876807</v>
      </c>
      <c r="E225" s="53">
        <f t="shared" si="13"/>
        <v>-831</v>
      </c>
      <c r="F225" s="3"/>
      <c r="G225" s="2"/>
    </row>
    <row r="226" spans="1:7" x14ac:dyDescent="0.2">
      <c r="A226" s="12" t="s">
        <v>41</v>
      </c>
      <c r="B226" s="15">
        <v>1280</v>
      </c>
      <c r="C226" s="15">
        <v>1280</v>
      </c>
      <c r="D226" s="14">
        <f t="shared" si="12"/>
        <v>100</v>
      </c>
      <c r="E226" s="53">
        <f t="shared" si="13"/>
        <v>0</v>
      </c>
      <c r="F226" s="3"/>
      <c r="G226" s="3"/>
    </row>
    <row r="227" spans="1:7" x14ac:dyDescent="0.2">
      <c r="A227" s="12" t="s">
        <v>42</v>
      </c>
      <c r="B227" s="15">
        <v>300</v>
      </c>
      <c r="C227" s="15">
        <v>300</v>
      </c>
      <c r="D227" s="14">
        <f t="shared" si="12"/>
        <v>100</v>
      </c>
      <c r="E227" s="53">
        <f t="shared" si="13"/>
        <v>0</v>
      </c>
      <c r="F227" s="3"/>
      <c r="G227" s="3"/>
    </row>
    <row r="228" spans="1:7" x14ac:dyDescent="0.2">
      <c r="A228" s="12"/>
      <c r="B228" s="15"/>
      <c r="C228" s="15"/>
      <c r="D228" s="14"/>
      <c r="E228" s="53"/>
      <c r="F228" s="3"/>
      <c r="G228" s="2"/>
    </row>
    <row r="229" spans="1:7" x14ac:dyDescent="0.2">
      <c r="A229" s="20" t="s">
        <v>43</v>
      </c>
      <c r="B229" s="21">
        <v>4775.6000000000004</v>
      </c>
      <c r="C229" s="21">
        <v>5046</v>
      </c>
      <c r="D229" s="22">
        <f t="shared" si="12"/>
        <v>105.66211575508835</v>
      </c>
      <c r="E229" s="23">
        <f t="shared" si="13"/>
        <v>270.39999999999964</v>
      </c>
      <c r="F229" s="3"/>
      <c r="G229" s="3"/>
    </row>
    <row r="230" spans="1:7" x14ac:dyDescent="0.2">
      <c r="A230" s="12" t="s">
        <v>44</v>
      </c>
      <c r="B230" s="15">
        <v>940.6</v>
      </c>
      <c r="C230" s="15">
        <v>1161</v>
      </c>
      <c r="D230" s="14">
        <f t="shared" si="12"/>
        <v>123.43185200935574</v>
      </c>
      <c r="E230" s="53">
        <f t="shared" si="13"/>
        <v>220.39999999999998</v>
      </c>
      <c r="F230" s="3"/>
      <c r="G230" s="3"/>
    </row>
    <row r="231" spans="1:7" x14ac:dyDescent="0.2">
      <c r="A231" s="12" t="s">
        <v>45</v>
      </c>
      <c r="B231" s="15">
        <v>3050</v>
      </c>
      <c r="C231" s="15">
        <v>3125</v>
      </c>
      <c r="D231" s="14">
        <f t="shared" si="12"/>
        <v>102.45901639344261</v>
      </c>
      <c r="E231" s="53">
        <f t="shared" si="13"/>
        <v>75</v>
      </c>
      <c r="F231" s="2"/>
      <c r="G231" s="3"/>
    </row>
    <row r="232" spans="1:7" x14ac:dyDescent="0.2">
      <c r="A232" s="12" t="s">
        <v>47</v>
      </c>
      <c r="B232" s="15">
        <v>650</v>
      </c>
      <c r="C232" s="15">
        <v>625</v>
      </c>
      <c r="D232" s="14">
        <f t="shared" si="12"/>
        <v>96.15384615384616</v>
      </c>
      <c r="E232" s="53">
        <f t="shared" si="13"/>
        <v>-25</v>
      </c>
      <c r="F232" s="3"/>
      <c r="G232" s="3"/>
    </row>
    <row r="233" spans="1:7" x14ac:dyDescent="0.2">
      <c r="A233" s="12" t="s">
        <v>224</v>
      </c>
      <c r="B233" s="15">
        <v>135</v>
      </c>
      <c r="C233" s="15">
        <v>135</v>
      </c>
      <c r="D233" s="14">
        <f t="shared" si="12"/>
        <v>100</v>
      </c>
      <c r="E233" s="53">
        <f t="shared" si="13"/>
        <v>0</v>
      </c>
      <c r="F233" s="3"/>
      <c r="G233" s="3"/>
    </row>
    <row r="234" spans="1:7" x14ac:dyDescent="0.2">
      <c r="A234" s="12"/>
      <c r="B234" s="15"/>
      <c r="C234" s="15"/>
      <c r="D234" s="14"/>
      <c r="E234" s="53"/>
      <c r="F234" s="3"/>
      <c r="G234" s="3"/>
    </row>
    <row r="235" spans="1:7" x14ac:dyDescent="0.2">
      <c r="A235" s="20" t="s">
        <v>48</v>
      </c>
      <c r="B235" s="21">
        <v>502369</v>
      </c>
      <c r="C235" s="21">
        <v>478345.7</v>
      </c>
      <c r="D235" s="22">
        <f t="shared" si="12"/>
        <v>95.217997129599965</v>
      </c>
      <c r="E235" s="23">
        <f t="shared" si="13"/>
        <v>-24023.299999999988</v>
      </c>
      <c r="F235" s="3"/>
      <c r="G235" s="3"/>
    </row>
    <row r="236" spans="1:7" x14ac:dyDescent="0.2">
      <c r="A236" s="12" t="s">
        <v>49</v>
      </c>
      <c r="B236" s="15">
        <v>5525</v>
      </c>
      <c r="C236" s="15">
        <v>5660</v>
      </c>
      <c r="D236" s="14">
        <f t="shared" si="12"/>
        <v>102.44343891402714</v>
      </c>
      <c r="E236" s="53">
        <f t="shared" si="13"/>
        <v>135</v>
      </c>
      <c r="F236" s="3"/>
      <c r="G236" s="3"/>
    </row>
    <row r="237" spans="1:7" x14ac:dyDescent="0.2">
      <c r="A237" s="12" t="s">
        <v>50</v>
      </c>
      <c r="B237" s="15">
        <v>125787</v>
      </c>
      <c r="C237" s="15">
        <v>112260</v>
      </c>
      <c r="D237" s="14">
        <f t="shared" si="12"/>
        <v>89.24610651339168</v>
      </c>
      <c r="E237" s="53">
        <f t="shared" si="13"/>
        <v>-13527</v>
      </c>
      <c r="F237" s="3"/>
      <c r="G237" s="3"/>
    </row>
    <row r="238" spans="1:7" x14ac:dyDescent="0.2">
      <c r="A238" s="12" t="s">
        <v>51</v>
      </c>
      <c r="B238" s="15">
        <v>12108</v>
      </c>
      <c r="C238" s="15">
        <v>17090</v>
      </c>
      <c r="D238" s="14">
        <f t="shared" si="12"/>
        <v>141.14634952097788</v>
      </c>
      <c r="E238" s="53">
        <f t="shared" si="13"/>
        <v>4982</v>
      </c>
      <c r="F238" s="3"/>
      <c r="G238" s="3"/>
    </row>
    <row r="239" spans="1:7" x14ac:dyDescent="0.2">
      <c r="A239" s="12" t="s">
        <v>52</v>
      </c>
      <c r="B239" s="15">
        <v>178319</v>
      </c>
      <c r="C239" s="15">
        <v>194958</v>
      </c>
      <c r="D239" s="14">
        <f t="shared" si="12"/>
        <v>109.33103034449499</v>
      </c>
      <c r="E239" s="53">
        <f t="shared" si="13"/>
        <v>16639</v>
      </c>
      <c r="F239" s="3"/>
      <c r="G239" s="3"/>
    </row>
    <row r="240" spans="1:7" x14ac:dyDescent="0.2">
      <c r="A240" s="12" t="s">
        <v>53</v>
      </c>
      <c r="B240" s="15">
        <v>7607</v>
      </c>
      <c r="C240" s="15">
        <v>10236</v>
      </c>
      <c r="D240" s="14">
        <f t="shared" si="12"/>
        <v>134.56027343236491</v>
      </c>
      <c r="E240" s="53">
        <f t="shared" si="13"/>
        <v>2629</v>
      </c>
      <c r="F240" s="3"/>
      <c r="G240" s="3"/>
    </row>
    <row r="241" spans="1:7" x14ac:dyDescent="0.2">
      <c r="A241" s="12" t="s">
        <v>54</v>
      </c>
      <c r="B241" s="15">
        <v>102042</v>
      </c>
      <c r="C241" s="15">
        <v>78886</v>
      </c>
      <c r="D241" s="14">
        <f t="shared" si="12"/>
        <v>77.307383234354475</v>
      </c>
      <c r="E241" s="53">
        <f t="shared" si="13"/>
        <v>-23156</v>
      </c>
      <c r="F241" s="2"/>
      <c r="G241" s="3"/>
    </row>
    <row r="242" spans="1:7" x14ac:dyDescent="0.2">
      <c r="A242" s="12" t="s">
        <v>56</v>
      </c>
      <c r="B242" s="15">
        <v>78588</v>
      </c>
      <c r="C242" s="15">
        <v>69491.7</v>
      </c>
      <c r="D242" s="14">
        <f t="shared" si="12"/>
        <v>88.425332111772775</v>
      </c>
      <c r="E242" s="53">
        <f t="shared" si="13"/>
        <v>-9096.3000000000029</v>
      </c>
      <c r="F242" s="2"/>
      <c r="G242" s="3"/>
    </row>
    <row r="243" spans="1:7" x14ac:dyDescent="0.2">
      <c r="A243" s="12" t="s">
        <v>57</v>
      </c>
      <c r="B243" s="15">
        <v>2970</v>
      </c>
      <c r="C243" s="15">
        <v>2982</v>
      </c>
      <c r="D243" s="14">
        <f t="shared" si="12"/>
        <v>100.4040404040404</v>
      </c>
      <c r="E243" s="53">
        <f t="shared" si="13"/>
        <v>12</v>
      </c>
      <c r="F243" s="2"/>
      <c r="G243" s="3"/>
    </row>
    <row r="244" spans="1:7" x14ac:dyDescent="0.2">
      <c r="A244" s="12"/>
      <c r="B244" s="15"/>
      <c r="C244" s="15"/>
      <c r="D244" s="14"/>
      <c r="E244" s="53"/>
      <c r="F244" s="3"/>
      <c r="G244" s="3"/>
    </row>
    <row r="245" spans="1:7" x14ac:dyDescent="0.2">
      <c r="A245" s="20" t="s">
        <v>59</v>
      </c>
      <c r="B245" s="21">
        <v>189430.5</v>
      </c>
      <c r="C245" s="21">
        <v>201270</v>
      </c>
      <c r="D245" s="22">
        <f t="shared" si="12"/>
        <v>106.25004949044636</v>
      </c>
      <c r="E245" s="23">
        <f t="shared" si="13"/>
        <v>11839.5</v>
      </c>
      <c r="F245" s="3"/>
      <c r="G245" s="3"/>
    </row>
    <row r="246" spans="1:7" ht="15.75" x14ac:dyDescent="0.25">
      <c r="A246" s="12" t="s">
        <v>60</v>
      </c>
      <c r="B246" s="15">
        <v>50621.5</v>
      </c>
      <c r="C246" s="15">
        <v>50903</v>
      </c>
      <c r="D246" s="14">
        <f t="shared" si="12"/>
        <v>100.55608782829431</v>
      </c>
      <c r="E246" s="53">
        <f t="shared" si="13"/>
        <v>281.5</v>
      </c>
      <c r="F246" s="3"/>
      <c r="G246" s="54"/>
    </row>
    <row r="247" spans="1:7" x14ac:dyDescent="0.2">
      <c r="A247" s="12" t="s">
        <v>61</v>
      </c>
      <c r="B247" s="15">
        <v>31686</v>
      </c>
      <c r="C247" s="15">
        <v>40866</v>
      </c>
      <c r="D247" s="14">
        <f t="shared" si="12"/>
        <v>128.97178564665782</v>
      </c>
      <c r="E247" s="53">
        <f t="shared" si="13"/>
        <v>9180</v>
      </c>
      <c r="F247" s="3"/>
      <c r="G247" s="3"/>
    </row>
    <row r="248" spans="1:7" x14ac:dyDescent="0.2">
      <c r="A248" s="12" t="s">
        <v>62</v>
      </c>
      <c r="B248" s="15">
        <v>83395</v>
      </c>
      <c r="C248" s="15">
        <v>84543</v>
      </c>
      <c r="D248" s="14">
        <f t="shared" si="12"/>
        <v>101.37658132981593</v>
      </c>
      <c r="E248" s="53">
        <f t="shared" si="13"/>
        <v>1148</v>
      </c>
      <c r="F248" s="3"/>
      <c r="G248" s="3"/>
    </row>
    <row r="249" spans="1:7" x14ac:dyDescent="0.2">
      <c r="A249" s="12" t="s">
        <v>63</v>
      </c>
      <c r="B249" s="15">
        <v>14418</v>
      </c>
      <c r="C249" s="15">
        <v>15902</v>
      </c>
      <c r="D249" s="14">
        <f t="shared" si="12"/>
        <v>110.29268969343875</v>
      </c>
      <c r="E249" s="53">
        <f t="shared" si="13"/>
        <v>1484</v>
      </c>
      <c r="F249" s="3"/>
      <c r="G249" s="3"/>
    </row>
    <row r="250" spans="1:7" x14ac:dyDescent="0.2">
      <c r="A250" s="12" t="s">
        <v>64</v>
      </c>
      <c r="B250" s="15">
        <v>9310</v>
      </c>
      <c r="C250" s="15">
        <v>9056</v>
      </c>
      <c r="D250" s="14">
        <f t="shared" si="12"/>
        <v>97.271750805585384</v>
      </c>
      <c r="E250" s="53">
        <f t="shared" si="13"/>
        <v>-254</v>
      </c>
      <c r="F250" s="3"/>
      <c r="G250" s="3"/>
    </row>
    <row r="251" spans="1:7" x14ac:dyDescent="0.2">
      <c r="A251" s="12"/>
      <c r="B251" s="15"/>
      <c r="C251" s="15"/>
      <c r="D251" s="14"/>
      <c r="E251" s="53"/>
      <c r="F251" s="3"/>
      <c r="G251" s="3"/>
    </row>
    <row r="252" spans="1:7" x14ac:dyDescent="0.2">
      <c r="A252" s="20" t="s">
        <v>65</v>
      </c>
      <c r="B252" s="21">
        <v>1014334</v>
      </c>
      <c r="C252" s="21">
        <v>939197</v>
      </c>
      <c r="D252" s="22">
        <f t="shared" si="12"/>
        <v>92.592479400276446</v>
      </c>
      <c r="E252" s="23">
        <f t="shared" si="13"/>
        <v>-75137</v>
      </c>
      <c r="F252" s="2"/>
      <c r="G252" s="3"/>
    </row>
    <row r="253" spans="1:7" x14ac:dyDescent="0.2">
      <c r="A253" s="12" t="s">
        <v>66</v>
      </c>
      <c r="B253" s="15">
        <v>59608</v>
      </c>
      <c r="C253" s="15">
        <v>57908</v>
      </c>
      <c r="D253" s="14">
        <f t="shared" si="12"/>
        <v>97.148033820963633</v>
      </c>
      <c r="E253" s="53">
        <f t="shared" si="13"/>
        <v>-1700</v>
      </c>
      <c r="F253" s="3"/>
      <c r="G253" s="3"/>
    </row>
    <row r="254" spans="1:7" x14ac:dyDescent="0.2">
      <c r="A254" s="12" t="s">
        <v>67</v>
      </c>
      <c r="B254" s="15">
        <v>385310</v>
      </c>
      <c r="C254" s="15">
        <v>252501</v>
      </c>
      <c r="D254" s="14">
        <f t="shared" si="12"/>
        <v>65.531909371674757</v>
      </c>
      <c r="E254" s="53">
        <f t="shared" si="13"/>
        <v>-132809</v>
      </c>
      <c r="F254" s="3"/>
      <c r="G254" s="3"/>
    </row>
    <row r="255" spans="1:7" x14ac:dyDescent="0.2">
      <c r="A255" s="12" t="s">
        <v>68</v>
      </c>
      <c r="B255" s="15">
        <v>7600</v>
      </c>
      <c r="C255" s="15">
        <v>7484</v>
      </c>
      <c r="D255" s="14">
        <f t="shared" si="12"/>
        <v>98.473684210526315</v>
      </c>
      <c r="E255" s="53">
        <f t="shared" si="13"/>
        <v>-116</v>
      </c>
      <c r="F255" s="3"/>
      <c r="G255" s="3"/>
    </row>
    <row r="256" spans="1:7" x14ac:dyDescent="0.2">
      <c r="A256" s="12" t="s">
        <v>69</v>
      </c>
      <c r="B256" s="15">
        <v>111053</v>
      </c>
      <c r="C256" s="15">
        <v>135718</v>
      </c>
      <c r="D256" s="14">
        <f t="shared" si="12"/>
        <v>122.21011589061079</v>
      </c>
      <c r="E256" s="53">
        <f t="shared" si="13"/>
        <v>24665</v>
      </c>
      <c r="F256" s="3"/>
      <c r="G256" s="3"/>
    </row>
    <row r="257" spans="1:7" x14ac:dyDescent="0.2">
      <c r="A257" s="12" t="s">
        <v>70</v>
      </c>
      <c r="B257" s="15">
        <v>19905</v>
      </c>
      <c r="C257" s="15">
        <v>24888</v>
      </c>
      <c r="D257" s="14">
        <f t="shared" ref="D257:D268" si="14">C257/B257*100</f>
        <v>125.0339110776187</v>
      </c>
      <c r="E257" s="53">
        <f t="shared" ref="E257:E268" si="15">C257-B257</f>
        <v>4983</v>
      </c>
      <c r="F257" s="3"/>
      <c r="G257" s="3"/>
    </row>
    <row r="258" spans="1:7" x14ac:dyDescent="0.2">
      <c r="A258" s="12" t="s">
        <v>71</v>
      </c>
      <c r="B258" s="15">
        <v>172835</v>
      </c>
      <c r="C258" s="15">
        <v>180050</v>
      </c>
      <c r="D258" s="14">
        <f t="shared" si="14"/>
        <v>104.17450169236555</v>
      </c>
      <c r="E258" s="53">
        <f t="shared" si="15"/>
        <v>7215</v>
      </c>
      <c r="F258" s="3"/>
      <c r="G258" s="3"/>
    </row>
    <row r="259" spans="1:7" x14ac:dyDescent="0.2">
      <c r="A259" s="12" t="s">
        <v>72</v>
      </c>
      <c r="B259" s="15">
        <v>1440</v>
      </c>
      <c r="C259" s="15">
        <v>780</v>
      </c>
      <c r="D259" s="14">
        <f t="shared" si="14"/>
        <v>54.166666666666664</v>
      </c>
      <c r="E259" s="53">
        <f t="shared" si="15"/>
        <v>-660</v>
      </c>
      <c r="F259" s="3"/>
      <c r="G259" s="3"/>
    </row>
    <row r="260" spans="1:7" x14ac:dyDescent="0.2">
      <c r="A260" s="12" t="s">
        <v>73</v>
      </c>
      <c r="B260" s="15">
        <v>214696</v>
      </c>
      <c r="C260" s="15">
        <v>222348</v>
      </c>
      <c r="D260" s="14">
        <f t="shared" si="14"/>
        <v>103.56410925215187</v>
      </c>
      <c r="E260" s="53">
        <f t="shared" si="15"/>
        <v>7652</v>
      </c>
      <c r="F260" s="3"/>
      <c r="G260" s="3"/>
    </row>
    <row r="261" spans="1:7" x14ac:dyDescent="0.2">
      <c r="A261" s="12" t="s">
        <v>74</v>
      </c>
      <c r="B261" s="15">
        <v>21157</v>
      </c>
      <c r="C261" s="15">
        <v>32835</v>
      </c>
      <c r="D261" s="14">
        <f t="shared" si="14"/>
        <v>155.19686155882212</v>
      </c>
      <c r="E261" s="53">
        <f t="shared" si="15"/>
        <v>11678</v>
      </c>
      <c r="F261" s="3"/>
      <c r="G261" s="3"/>
    </row>
    <row r="262" spans="1:7" x14ac:dyDescent="0.2">
      <c r="A262" s="12" t="s">
        <v>75</v>
      </c>
      <c r="B262" s="15">
        <v>5890</v>
      </c>
      <c r="C262" s="15">
        <v>6000</v>
      </c>
      <c r="D262" s="14">
        <f t="shared" si="14"/>
        <v>101.86757215619696</v>
      </c>
      <c r="E262" s="53">
        <f t="shared" si="15"/>
        <v>110</v>
      </c>
      <c r="F262" s="3"/>
      <c r="G262" s="3"/>
    </row>
    <row r="263" spans="1:7" x14ac:dyDescent="0.2">
      <c r="A263" s="12" t="s">
        <v>76</v>
      </c>
      <c r="B263" s="15">
        <v>6740</v>
      </c>
      <c r="C263" s="15">
        <v>8190</v>
      </c>
      <c r="D263" s="14">
        <f t="shared" si="14"/>
        <v>121.513353115727</v>
      </c>
      <c r="E263" s="53">
        <f t="shared" si="15"/>
        <v>1450</v>
      </c>
      <c r="F263" s="3"/>
      <c r="G263" s="3"/>
    </row>
    <row r="264" spans="1:7" x14ac:dyDescent="0.2">
      <c r="A264" s="12" t="s">
        <v>77</v>
      </c>
      <c r="B264" s="15">
        <v>9540</v>
      </c>
      <c r="C264" s="15">
        <v>11275</v>
      </c>
      <c r="D264" s="14">
        <f t="shared" si="14"/>
        <v>118.18658280922432</v>
      </c>
      <c r="E264" s="53">
        <f t="shared" si="15"/>
        <v>1735</v>
      </c>
      <c r="F264" s="3"/>
      <c r="G264" s="3"/>
    </row>
    <row r="265" spans="1:7" x14ac:dyDescent="0.2">
      <c r="A265" s="12"/>
      <c r="B265" s="15"/>
      <c r="C265" s="15"/>
      <c r="D265" s="14"/>
      <c r="E265" s="53"/>
      <c r="F265" s="2"/>
      <c r="G265" s="3"/>
    </row>
    <row r="266" spans="1:7" x14ac:dyDescent="0.2">
      <c r="A266" s="20" t="s">
        <v>78</v>
      </c>
      <c r="B266" s="21">
        <v>71870</v>
      </c>
      <c r="C266" s="21">
        <v>56550</v>
      </c>
      <c r="D266" s="22">
        <f t="shared" si="14"/>
        <v>78.683734520662313</v>
      </c>
      <c r="E266" s="23">
        <f t="shared" si="15"/>
        <v>-15320</v>
      </c>
      <c r="F266" s="3"/>
      <c r="G266" s="3"/>
    </row>
    <row r="267" spans="1:7" x14ac:dyDescent="0.2">
      <c r="A267" s="20"/>
      <c r="B267" s="21"/>
      <c r="C267" s="21"/>
      <c r="D267" s="22"/>
      <c r="E267" s="23"/>
      <c r="F267" s="3"/>
      <c r="G267" s="3"/>
    </row>
    <row r="268" spans="1:7" x14ac:dyDescent="0.2">
      <c r="A268" s="20" t="s">
        <v>79</v>
      </c>
      <c r="B268" s="21">
        <v>22645</v>
      </c>
      <c r="C268" s="21">
        <v>27394.9</v>
      </c>
      <c r="D268" s="22">
        <f t="shared" si="14"/>
        <v>120.97549127842791</v>
      </c>
      <c r="E268" s="23">
        <f t="shared" si="15"/>
        <v>4749.9000000000015</v>
      </c>
      <c r="F268" s="3"/>
      <c r="G268" s="3"/>
    </row>
    <row r="269" spans="1:7" x14ac:dyDescent="0.2">
      <c r="A269" s="3"/>
      <c r="B269" s="8"/>
      <c r="C269" s="8"/>
      <c r="D269" s="8"/>
      <c r="E269" s="3"/>
      <c r="F269" s="3"/>
      <c r="G269" s="3"/>
    </row>
    <row r="270" spans="1:7" x14ac:dyDescent="0.2">
      <c r="A270" s="3"/>
      <c r="B270" s="8"/>
      <c r="C270" s="8"/>
      <c r="D270" s="8"/>
      <c r="E270" s="3"/>
      <c r="F270" s="2"/>
      <c r="G270" s="3"/>
    </row>
    <row r="271" spans="1:7" x14ac:dyDescent="0.2">
      <c r="A271" s="3"/>
      <c r="B271" s="8"/>
      <c r="C271" s="8"/>
      <c r="D271" s="8"/>
      <c r="E271" s="3"/>
      <c r="F271" s="3"/>
      <c r="G271" s="3"/>
    </row>
    <row r="272" spans="1:7" x14ac:dyDescent="0.2">
      <c r="A272" s="3"/>
      <c r="B272" s="8"/>
      <c r="C272" s="8"/>
      <c r="D272" s="8"/>
      <c r="E272" s="3"/>
      <c r="F272" s="3"/>
      <c r="G272" s="3"/>
    </row>
    <row r="273" spans="1:7" x14ac:dyDescent="0.2">
      <c r="A273" s="3"/>
      <c r="B273" s="8"/>
      <c r="C273" s="8"/>
      <c r="D273" s="8"/>
      <c r="E273" s="3"/>
      <c r="F273" s="3"/>
      <c r="G273" s="3"/>
    </row>
    <row r="274" spans="1:7" x14ac:dyDescent="0.2">
      <c r="A274" s="3"/>
      <c r="B274" s="8"/>
      <c r="C274" s="8"/>
      <c r="D274" s="8"/>
      <c r="E274" s="3"/>
      <c r="F274" s="2"/>
      <c r="G274" s="3"/>
    </row>
    <row r="275" spans="1:7" x14ac:dyDescent="0.2">
      <c r="A275" s="3"/>
      <c r="B275" s="8"/>
      <c r="C275" s="8"/>
      <c r="D275" s="8"/>
      <c r="E275" s="3"/>
      <c r="F275" s="3"/>
      <c r="G275" s="3"/>
    </row>
    <row r="276" spans="1:7" x14ac:dyDescent="0.2">
      <c r="A276" s="3"/>
      <c r="B276" s="8"/>
      <c r="C276" s="8"/>
      <c r="D276" s="8"/>
      <c r="E276" s="3"/>
      <c r="F276" s="3"/>
      <c r="G276" s="3"/>
    </row>
    <row r="277" spans="1:7" x14ac:dyDescent="0.2">
      <c r="A277" s="60" t="s">
        <v>181</v>
      </c>
      <c r="B277" s="73"/>
      <c r="C277" s="73"/>
      <c r="D277" s="73"/>
      <c r="E277" s="73"/>
      <c r="F277" s="3"/>
      <c r="G277" s="3"/>
    </row>
    <row r="278" spans="1:7" x14ac:dyDescent="0.2">
      <c r="A278" s="3"/>
      <c r="B278" s="8"/>
      <c r="C278" s="8"/>
      <c r="D278" s="8"/>
      <c r="E278" s="8" t="s">
        <v>87</v>
      </c>
      <c r="F278" s="3"/>
      <c r="G278" s="3"/>
    </row>
    <row r="279" spans="1:7" x14ac:dyDescent="0.2">
      <c r="A279" s="62" t="s">
        <v>115</v>
      </c>
      <c r="B279" s="10" t="s">
        <v>1</v>
      </c>
      <c r="C279" s="9"/>
      <c r="D279" s="65" t="s">
        <v>88</v>
      </c>
      <c r="E279" s="67"/>
      <c r="F279" s="3"/>
      <c r="G279" s="3"/>
    </row>
    <row r="280" spans="1:7" x14ac:dyDescent="0.2">
      <c r="A280" s="63"/>
      <c r="B280" s="62" t="s">
        <v>7</v>
      </c>
      <c r="C280" s="62" t="s">
        <v>6</v>
      </c>
      <c r="D280" s="62" t="s">
        <v>90</v>
      </c>
      <c r="E280" s="62" t="s">
        <v>91</v>
      </c>
      <c r="F280" s="3"/>
      <c r="G280" s="3"/>
    </row>
    <row r="281" spans="1:7" x14ac:dyDescent="0.2">
      <c r="A281" s="64"/>
      <c r="B281" s="64"/>
      <c r="C281" s="64"/>
      <c r="D281" s="64"/>
      <c r="E281" s="64"/>
      <c r="F281" s="3"/>
      <c r="G281" s="3"/>
    </row>
    <row r="282" spans="1:7" x14ac:dyDescent="0.2">
      <c r="A282" s="4"/>
      <c r="B282" s="11">
        <v>1</v>
      </c>
      <c r="C282" s="11">
        <v>2</v>
      </c>
      <c r="D282" s="11">
        <v>3</v>
      </c>
      <c r="E282" s="11">
        <v>4</v>
      </c>
      <c r="F282" s="3"/>
      <c r="G282" s="3"/>
    </row>
    <row r="283" spans="1:7" x14ac:dyDescent="0.2">
      <c r="A283" s="3"/>
      <c r="B283" s="1"/>
      <c r="C283" s="1"/>
      <c r="D283" s="1"/>
      <c r="E283" s="1"/>
      <c r="F283" s="3"/>
      <c r="G283" s="3"/>
    </row>
    <row r="284" spans="1:7" x14ac:dyDescent="0.2">
      <c r="A284" s="20" t="s">
        <v>8</v>
      </c>
      <c r="B284" s="21">
        <v>231784.4</v>
      </c>
      <c r="C284" s="21">
        <v>194140.2</v>
      </c>
      <c r="D284" s="22">
        <f t="shared" ref="D284" si="16">C284/B284*100</f>
        <v>83.758958756499581</v>
      </c>
      <c r="E284" s="23">
        <f t="shared" ref="E284" si="17">C284-B284</f>
        <v>-37644.199999999983</v>
      </c>
      <c r="F284" s="2"/>
      <c r="G284" s="3"/>
    </row>
    <row r="285" spans="1:7" x14ac:dyDescent="0.2">
      <c r="A285" s="20"/>
      <c r="B285" s="21"/>
      <c r="C285" s="21"/>
      <c r="D285" s="22"/>
      <c r="E285" s="23"/>
      <c r="F285" s="3"/>
      <c r="G285" s="3"/>
    </row>
    <row r="286" spans="1:7" x14ac:dyDescent="0.2">
      <c r="A286" s="20" t="s">
        <v>10</v>
      </c>
      <c r="B286" s="21">
        <v>3452</v>
      </c>
      <c r="C286" s="21">
        <v>2867</v>
      </c>
      <c r="D286" s="22">
        <f t="shared" ref="D286:D342" si="18">C286/B286*100</f>
        <v>83.053302433371954</v>
      </c>
      <c r="E286" s="23">
        <f t="shared" ref="E286:E346" si="19">C286-B286</f>
        <v>-585</v>
      </c>
      <c r="F286" s="3"/>
      <c r="G286" s="3"/>
    </row>
    <row r="287" spans="1:7" x14ac:dyDescent="0.2">
      <c r="A287" s="12" t="s">
        <v>12</v>
      </c>
      <c r="B287" s="15">
        <v>2652</v>
      </c>
      <c r="C287" s="15">
        <v>2025</v>
      </c>
      <c r="D287" s="14">
        <f t="shared" si="18"/>
        <v>76.357466063348411</v>
      </c>
      <c r="E287" s="53">
        <f t="shared" si="19"/>
        <v>-627</v>
      </c>
      <c r="F287" s="3"/>
      <c r="G287" s="3"/>
    </row>
    <row r="288" spans="1:7" x14ac:dyDescent="0.2">
      <c r="A288" s="12" t="s">
        <v>16</v>
      </c>
      <c r="B288" s="15">
        <v>800</v>
      </c>
      <c r="C288" s="15">
        <v>842</v>
      </c>
      <c r="D288" s="14">
        <f t="shared" si="18"/>
        <v>105.25</v>
      </c>
      <c r="E288" s="53">
        <f t="shared" si="19"/>
        <v>42</v>
      </c>
      <c r="F288" s="3"/>
      <c r="G288" s="3"/>
    </row>
    <row r="289" spans="1:7" x14ac:dyDescent="0.2">
      <c r="A289" s="12"/>
      <c r="B289" s="15"/>
      <c r="C289" s="15"/>
      <c r="D289" s="14"/>
      <c r="E289" s="53"/>
      <c r="F289" s="3"/>
      <c r="G289" s="3"/>
    </row>
    <row r="290" spans="1:7" x14ac:dyDescent="0.2">
      <c r="A290" s="20" t="s">
        <v>18</v>
      </c>
      <c r="B290" s="21">
        <v>27144</v>
      </c>
      <c r="C290" s="21">
        <v>19457.5</v>
      </c>
      <c r="D290" s="22">
        <f t="shared" si="18"/>
        <v>71.682508104921894</v>
      </c>
      <c r="E290" s="23">
        <f t="shared" si="19"/>
        <v>-7686.5</v>
      </c>
      <c r="F290" s="2"/>
      <c r="G290" s="3"/>
    </row>
    <row r="291" spans="1:7" x14ac:dyDescent="0.2">
      <c r="A291" s="12" t="s">
        <v>19</v>
      </c>
      <c r="B291" s="15">
        <v>2990</v>
      </c>
      <c r="C291" s="15"/>
      <c r="D291" s="13" t="s">
        <v>9</v>
      </c>
      <c r="E291" s="53">
        <f t="shared" si="19"/>
        <v>-2990</v>
      </c>
      <c r="F291" s="3"/>
      <c r="G291" s="3"/>
    </row>
    <row r="292" spans="1:7" x14ac:dyDescent="0.2">
      <c r="A292" s="12" t="s">
        <v>21</v>
      </c>
      <c r="B292" s="15">
        <v>5804</v>
      </c>
      <c r="C292" s="15">
        <v>864</v>
      </c>
      <c r="D292" s="14">
        <f t="shared" si="18"/>
        <v>14.886285320468643</v>
      </c>
      <c r="E292" s="53">
        <f t="shared" si="19"/>
        <v>-4940</v>
      </c>
      <c r="F292" s="3"/>
      <c r="G292" s="3"/>
    </row>
    <row r="293" spans="1:7" x14ac:dyDescent="0.2">
      <c r="A293" s="12" t="s">
        <v>23</v>
      </c>
      <c r="B293" s="15">
        <v>2322</v>
      </c>
      <c r="C293" s="15">
        <v>2322</v>
      </c>
      <c r="D293" s="14">
        <f t="shared" si="18"/>
        <v>100</v>
      </c>
      <c r="E293" s="53">
        <f t="shared" si="19"/>
        <v>0</v>
      </c>
      <c r="F293" s="3"/>
      <c r="G293" s="3"/>
    </row>
    <row r="294" spans="1:7" x14ac:dyDescent="0.2">
      <c r="A294" s="12" t="s">
        <v>25</v>
      </c>
      <c r="B294" s="15">
        <v>8300</v>
      </c>
      <c r="C294" s="15">
        <v>11000</v>
      </c>
      <c r="D294" s="14">
        <f t="shared" si="18"/>
        <v>132.53012048192772</v>
      </c>
      <c r="E294" s="53">
        <f t="shared" si="19"/>
        <v>2700</v>
      </c>
      <c r="F294" s="3"/>
      <c r="G294" s="3"/>
    </row>
    <row r="295" spans="1:7" x14ac:dyDescent="0.2">
      <c r="A295" s="12" t="s">
        <v>27</v>
      </c>
      <c r="B295" s="15">
        <v>1166</v>
      </c>
      <c r="C295" s="15">
        <v>1166</v>
      </c>
      <c r="D295" s="14">
        <f t="shared" si="18"/>
        <v>100</v>
      </c>
      <c r="E295" s="53">
        <f t="shared" si="19"/>
        <v>0</v>
      </c>
      <c r="F295" s="3"/>
      <c r="G295" s="3"/>
    </row>
    <row r="296" spans="1:7" x14ac:dyDescent="0.2">
      <c r="A296" s="12" t="s">
        <v>28</v>
      </c>
      <c r="B296" s="15">
        <v>786</v>
      </c>
      <c r="C296" s="15">
        <v>786</v>
      </c>
      <c r="D296" s="14">
        <f t="shared" si="18"/>
        <v>100</v>
      </c>
      <c r="E296" s="53">
        <f t="shared" si="19"/>
        <v>0</v>
      </c>
      <c r="F296" s="3"/>
      <c r="G296" s="3"/>
    </row>
    <row r="297" spans="1:7" x14ac:dyDescent="0.2">
      <c r="A297" s="12" t="s">
        <v>30</v>
      </c>
      <c r="B297" s="15">
        <v>5605</v>
      </c>
      <c r="C297" s="15">
        <v>3144</v>
      </c>
      <c r="D297" s="14">
        <f t="shared" si="18"/>
        <v>56.092774308652992</v>
      </c>
      <c r="E297" s="53">
        <f t="shared" si="19"/>
        <v>-2461</v>
      </c>
      <c r="F297" s="3"/>
      <c r="G297" s="3"/>
    </row>
    <row r="298" spans="1:7" x14ac:dyDescent="0.2">
      <c r="A298" s="12" t="s">
        <v>31</v>
      </c>
      <c r="B298" s="15">
        <v>150</v>
      </c>
      <c r="C298" s="15">
        <v>149.5</v>
      </c>
      <c r="D298" s="14">
        <f t="shared" si="18"/>
        <v>99.666666666666671</v>
      </c>
      <c r="E298" s="53">
        <f t="shared" si="19"/>
        <v>-0.5</v>
      </c>
      <c r="F298" s="3"/>
      <c r="G298" s="3"/>
    </row>
    <row r="299" spans="1:7" x14ac:dyDescent="0.2">
      <c r="A299" s="12" t="s">
        <v>32</v>
      </c>
      <c r="B299" s="15">
        <v>21</v>
      </c>
      <c r="C299" s="15">
        <v>26</v>
      </c>
      <c r="D299" s="14">
        <f t="shared" si="18"/>
        <v>123.80952380952381</v>
      </c>
      <c r="E299" s="53">
        <f t="shared" si="19"/>
        <v>5</v>
      </c>
      <c r="F299" s="3"/>
      <c r="G299" s="3"/>
    </row>
    <row r="300" spans="1:7" x14ac:dyDescent="0.2">
      <c r="A300" s="12"/>
      <c r="B300" s="15"/>
      <c r="C300" s="15"/>
      <c r="D300" s="14"/>
      <c r="E300" s="53"/>
      <c r="F300" s="3"/>
      <c r="G300" s="3"/>
    </row>
    <row r="301" spans="1:7" x14ac:dyDescent="0.2">
      <c r="A301" s="20" t="s">
        <v>34</v>
      </c>
      <c r="B301" s="21">
        <v>28203</v>
      </c>
      <c r="C301" s="21">
        <v>31941</v>
      </c>
      <c r="D301" s="22">
        <f t="shared" si="18"/>
        <v>113.25390915860014</v>
      </c>
      <c r="E301" s="23">
        <f t="shared" si="19"/>
        <v>3738</v>
      </c>
      <c r="F301" s="3"/>
      <c r="G301" s="3"/>
    </row>
    <row r="302" spans="1:7" x14ac:dyDescent="0.2">
      <c r="A302" s="12" t="s">
        <v>35</v>
      </c>
      <c r="B302" s="15">
        <v>6594</v>
      </c>
      <c r="C302" s="15">
        <v>6603</v>
      </c>
      <c r="D302" s="14">
        <f t="shared" si="18"/>
        <v>100.13648771610555</v>
      </c>
      <c r="E302" s="53">
        <f t="shared" si="19"/>
        <v>9</v>
      </c>
      <c r="F302" s="3"/>
      <c r="G302" s="3"/>
    </row>
    <row r="303" spans="1:7" x14ac:dyDescent="0.2">
      <c r="A303" s="12" t="s">
        <v>37</v>
      </c>
      <c r="B303" s="15">
        <v>2123</v>
      </c>
      <c r="C303" s="15">
        <v>2838</v>
      </c>
      <c r="D303" s="14">
        <f t="shared" si="18"/>
        <v>133.67875647668396</v>
      </c>
      <c r="E303" s="53">
        <f t="shared" si="19"/>
        <v>715</v>
      </c>
      <c r="F303" s="3"/>
      <c r="G303" s="3"/>
    </row>
    <row r="304" spans="1:7" x14ac:dyDescent="0.2">
      <c r="A304" s="12" t="s">
        <v>38</v>
      </c>
      <c r="B304" s="15"/>
      <c r="C304" s="15">
        <v>180</v>
      </c>
      <c r="D304" s="13" t="s">
        <v>9</v>
      </c>
      <c r="E304" s="53">
        <f t="shared" si="19"/>
        <v>180</v>
      </c>
      <c r="F304" s="2"/>
      <c r="G304" s="3"/>
    </row>
    <row r="305" spans="1:7" x14ac:dyDescent="0.2">
      <c r="A305" s="12" t="s">
        <v>39</v>
      </c>
      <c r="B305" s="15">
        <v>4530</v>
      </c>
      <c r="C305" s="15">
        <v>4380</v>
      </c>
      <c r="D305" s="14">
        <f t="shared" si="18"/>
        <v>96.688741721854313</v>
      </c>
      <c r="E305" s="53">
        <f t="shared" si="19"/>
        <v>-150</v>
      </c>
      <c r="F305" s="2"/>
      <c r="G305" s="3"/>
    </row>
    <row r="306" spans="1:7" x14ac:dyDescent="0.2">
      <c r="A306" s="12" t="s">
        <v>40</v>
      </c>
      <c r="B306" s="15">
        <v>14606</v>
      </c>
      <c r="C306" s="15">
        <v>17770</v>
      </c>
      <c r="D306" s="14">
        <f t="shared" si="18"/>
        <v>121.66233054908942</v>
      </c>
      <c r="E306" s="53">
        <f t="shared" si="19"/>
        <v>3164</v>
      </c>
      <c r="F306" s="3"/>
      <c r="G306" s="3"/>
    </row>
    <row r="307" spans="1:7" x14ac:dyDescent="0.2">
      <c r="A307" s="12" t="s">
        <v>42</v>
      </c>
      <c r="B307" s="15">
        <v>350</v>
      </c>
      <c r="C307" s="15">
        <v>350</v>
      </c>
      <c r="D307" s="14">
        <f t="shared" si="18"/>
        <v>100</v>
      </c>
      <c r="E307" s="53">
        <f t="shared" si="19"/>
        <v>0</v>
      </c>
      <c r="F307" s="3"/>
      <c r="G307" s="3"/>
    </row>
    <row r="308" spans="1:7" x14ac:dyDescent="0.2">
      <c r="A308" s="12"/>
      <c r="B308" s="15"/>
      <c r="C308" s="15"/>
      <c r="D308" s="14"/>
      <c r="E308" s="53"/>
      <c r="F308" s="3"/>
      <c r="G308" s="3"/>
    </row>
    <row r="309" spans="1:7" x14ac:dyDescent="0.2">
      <c r="A309" s="20" t="s">
        <v>43</v>
      </c>
      <c r="B309" s="21">
        <v>3993.4</v>
      </c>
      <c r="C309" s="21">
        <v>3279</v>
      </c>
      <c r="D309" s="22">
        <f t="shared" si="18"/>
        <v>82.110482295788046</v>
      </c>
      <c r="E309" s="23">
        <f t="shared" si="19"/>
        <v>-714.40000000000009</v>
      </c>
      <c r="F309" s="3"/>
      <c r="G309" s="3"/>
    </row>
    <row r="310" spans="1:7" x14ac:dyDescent="0.2">
      <c r="A310" s="12" t="s">
        <v>44</v>
      </c>
      <c r="B310" s="15">
        <v>1445.4</v>
      </c>
      <c r="C310" s="15">
        <v>1458</v>
      </c>
      <c r="D310" s="14">
        <f t="shared" si="18"/>
        <v>100.87173100871732</v>
      </c>
      <c r="E310" s="53">
        <f t="shared" si="19"/>
        <v>12.599999999999909</v>
      </c>
      <c r="F310" s="3"/>
      <c r="G310" s="3"/>
    </row>
    <row r="311" spans="1:7" x14ac:dyDescent="0.2">
      <c r="A311" s="12" t="s">
        <v>223</v>
      </c>
      <c r="B311" s="15">
        <v>431</v>
      </c>
      <c r="C311" s="15">
        <v>516</v>
      </c>
      <c r="D311" s="14">
        <f t="shared" si="18"/>
        <v>119.7215777262181</v>
      </c>
      <c r="E311" s="53">
        <f t="shared" si="19"/>
        <v>85</v>
      </c>
      <c r="F311" s="3"/>
      <c r="G311" s="3"/>
    </row>
    <row r="312" spans="1:7" x14ac:dyDescent="0.2">
      <c r="A312" s="12" t="s">
        <v>45</v>
      </c>
      <c r="B312" s="15">
        <v>1515</v>
      </c>
      <c r="C312" s="15">
        <v>720</v>
      </c>
      <c r="D312" s="14">
        <f t="shared" si="18"/>
        <v>47.524752475247524</v>
      </c>
      <c r="E312" s="53">
        <f t="shared" si="19"/>
        <v>-795</v>
      </c>
      <c r="F312" s="3"/>
      <c r="G312" s="3"/>
    </row>
    <row r="313" spans="1:7" x14ac:dyDescent="0.2">
      <c r="A313" s="12" t="s">
        <v>46</v>
      </c>
      <c r="B313" s="15">
        <v>482</v>
      </c>
      <c r="C313" s="15">
        <v>249</v>
      </c>
      <c r="D313" s="14">
        <f t="shared" si="18"/>
        <v>51.659751037344407</v>
      </c>
      <c r="E313" s="53">
        <f t="shared" si="19"/>
        <v>-233</v>
      </c>
      <c r="F313" s="3"/>
      <c r="G313" s="3"/>
    </row>
    <row r="314" spans="1:7" x14ac:dyDescent="0.2">
      <c r="A314" s="12" t="s">
        <v>47</v>
      </c>
      <c r="B314" s="13">
        <v>120</v>
      </c>
      <c r="C314" s="13">
        <v>336</v>
      </c>
      <c r="D314" s="14">
        <f t="shared" si="18"/>
        <v>280</v>
      </c>
      <c r="E314" s="53">
        <f t="shared" si="19"/>
        <v>216</v>
      </c>
      <c r="F314" s="2"/>
      <c r="G314" s="3"/>
    </row>
    <row r="315" spans="1:7" x14ac:dyDescent="0.2">
      <c r="A315" s="12"/>
      <c r="B315" s="13"/>
      <c r="C315" s="13"/>
      <c r="D315" s="14"/>
      <c r="E315" s="53"/>
      <c r="F315" s="3"/>
      <c r="G315" s="3"/>
    </row>
    <row r="316" spans="1:7" x14ac:dyDescent="0.2">
      <c r="A316" s="20" t="s">
        <v>48</v>
      </c>
      <c r="B316" s="26">
        <v>6824</v>
      </c>
      <c r="C316" s="26">
        <v>4962</v>
      </c>
      <c r="D316" s="22">
        <f t="shared" si="18"/>
        <v>72.71395076201641</v>
      </c>
      <c r="E316" s="23">
        <f t="shared" si="19"/>
        <v>-1862</v>
      </c>
      <c r="F316" s="2"/>
      <c r="G316" s="3"/>
    </row>
    <row r="317" spans="1:7" x14ac:dyDescent="0.2">
      <c r="A317" s="12" t="s">
        <v>49</v>
      </c>
      <c r="B317" s="13">
        <v>77</v>
      </c>
      <c r="C317" s="13">
        <v>77</v>
      </c>
      <c r="D317" s="14">
        <f t="shared" si="18"/>
        <v>100</v>
      </c>
      <c r="E317" s="53">
        <f t="shared" si="19"/>
        <v>0</v>
      </c>
      <c r="F317" s="3"/>
      <c r="G317" s="3"/>
    </row>
    <row r="318" spans="1:7" x14ac:dyDescent="0.2">
      <c r="A318" s="12" t="s">
        <v>51</v>
      </c>
      <c r="B318" s="13">
        <v>670</v>
      </c>
      <c r="C318" s="13">
        <v>876</v>
      </c>
      <c r="D318" s="14">
        <f t="shared" si="18"/>
        <v>130.74626865671641</v>
      </c>
      <c r="E318" s="53">
        <f t="shared" si="19"/>
        <v>206</v>
      </c>
      <c r="F318" s="3"/>
      <c r="G318" s="3"/>
    </row>
    <row r="319" spans="1:7" x14ac:dyDescent="0.2">
      <c r="A319" s="12" t="s">
        <v>52</v>
      </c>
      <c r="B319" s="13">
        <v>690</v>
      </c>
      <c r="C319" s="13"/>
      <c r="D319" s="14">
        <f t="shared" si="18"/>
        <v>0</v>
      </c>
      <c r="E319" s="53">
        <f t="shared" si="19"/>
        <v>-690</v>
      </c>
      <c r="F319" s="3"/>
      <c r="G319" s="3"/>
    </row>
    <row r="320" spans="1:7" x14ac:dyDescent="0.2">
      <c r="A320" s="12" t="s">
        <v>54</v>
      </c>
      <c r="B320" s="13">
        <v>3305</v>
      </c>
      <c r="C320" s="13">
        <v>1672</v>
      </c>
      <c r="D320" s="14">
        <f t="shared" si="18"/>
        <v>50.590015128593038</v>
      </c>
      <c r="E320" s="53">
        <f t="shared" si="19"/>
        <v>-1633</v>
      </c>
      <c r="F320" s="3"/>
      <c r="G320" s="3"/>
    </row>
    <row r="321" spans="1:7" x14ac:dyDescent="0.2">
      <c r="A321" s="12" t="s">
        <v>56</v>
      </c>
      <c r="B321" s="13">
        <v>2082</v>
      </c>
      <c r="C321" s="13">
        <v>2337</v>
      </c>
      <c r="D321" s="14">
        <f t="shared" si="18"/>
        <v>112.2478386167147</v>
      </c>
      <c r="E321" s="53">
        <f t="shared" si="19"/>
        <v>255</v>
      </c>
      <c r="F321" s="3"/>
      <c r="G321" s="3"/>
    </row>
    <row r="322" spans="1:7" x14ac:dyDescent="0.2">
      <c r="A322" s="12"/>
      <c r="B322" s="13"/>
      <c r="C322" s="13"/>
      <c r="D322" s="14"/>
      <c r="E322" s="53"/>
      <c r="F322" s="3"/>
      <c r="G322" s="3"/>
    </row>
    <row r="323" spans="1:7" x14ac:dyDescent="0.2">
      <c r="A323" s="20" t="s">
        <v>59</v>
      </c>
      <c r="B323" s="26">
        <v>35185</v>
      </c>
      <c r="C323" s="26">
        <v>30741</v>
      </c>
      <c r="D323" s="22">
        <f t="shared" si="18"/>
        <v>87.369617734830186</v>
      </c>
      <c r="E323" s="23">
        <f t="shared" si="19"/>
        <v>-4444</v>
      </c>
      <c r="F323" s="3"/>
      <c r="G323" s="3"/>
    </row>
    <row r="324" spans="1:7" x14ac:dyDescent="0.2">
      <c r="A324" s="12" t="s">
        <v>60</v>
      </c>
      <c r="B324" s="13">
        <v>11868</v>
      </c>
      <c r="C324" s="13">
        <v>11996</v>
      </c>
      <c r="D324" s="14">
        <f t="shared" si="18"/>
        <v>101.07853050219076</v>
      </c>
      <c r="E324" s="53">
        <f t="shared" si="19"/>
        <v>128</v>
      </c>
      <c r="F324" s="2"/>
      <c r="G324" s="3"/>
    </row>
    <row r="325" spans="1:7" x14ac:dyDescent="0.2">
      <c r="A325" s="12" t="s">
        <v>61</v>
      </c>
      <c r="B325" s="13">
        <v>3532</v>
      </c>
      <c r="C325" s="13">
        <v>3398</v>
      </c>
      <c r="D325" s="14">
        <f t="shared" si="18"/>
        <v>96.206115515288786</v>
      </c>
      <c r="E325" s="53">
        <f t="shared" si="19"/>
        <v>-134</v>
      </c>
      <c r="F325" s="3"/>
      <c r="G325" s="3"/>
    </row>
    <row r="326" spans="1:7" x14ac:dyDescent="0.2">
      <c r="A326" s="12" t="s">
        <v>62</v>
      </c>
      <c r="B326" s="13">
        <v>13168</v>
      </c>
      <c r="C326" s="13">
        <v>8531</v>
      </c>
      <c r="D326" s="14">
        <f t="shared" si="18"/>
        <v>64.785844471445927</v>
      </c>
      <c r="E326" s="53">
        <f t="shared" si="19"/>
        <v>-4637</v>
      </c>
      <c r="F326" s="3"/>
      <c r="G326" s="3"/>
    </row>
    <row r="327" spans="1:7" x14ac:dyDescent="0.2">
      <c r="A327" s="12" t="s">
        <v>63</v>
      </c>
      <c r="B327" s="13">
        <v>6537</v>
      </c>
      <c r="C327" s="13">
        <v>6732</v>
      </c>
      <c r="D327" s="14">
        <f t="shared" si="18"/>
        <v>102.98301973382284</v>
      </c>
      <c r="E327" s="53">
        <f t="shared" si="19"/>
        <v>195</v>
      </c>
      <c r="F327" s="3"/>
      <c r="G327" s="3"/>
    </row>
    <row r="328" spans="1:7" x14ac:dyDescent="0.2">
      <c r="A328" s="12" t="s">
        <v>64</v>
      </c>
      <c r="B328" s="13">
        <v>80</v>
      </c>
      <c r="C328" s="13">
        <v>84</v>
      </c>
      <c r="D328" s="14">
        <f t="shared" si="18"/>
        <v>105</v>
      </c>
      <c r="E328" s="53">
        <f t="shared" si="19"/>
        <v>4</v>
      </c>
      <c r="F328" s="3"/>
      <c r="G328" s="3"/>
    </row>
    <row r="329" spans="1:7" x14ac:dyDescent="0.2">
      <c r="A329" s="12"/>
      <c r="B329" s="13"/>
      <c r="C329" s="13"/>
      <c r="D329" s="14"/>
      <c r="E329" s="53"/>
      <c r="F329" s="3"/>
      <c r="G329" s="3"/>
    </row>
    <row r="330" spans="1:7" x14ac:dyDescent="0.2">
      <c r="A330" s="20" t="s">
        <v>65</v>
      </c>
      <c r="B330" s="26">
        <v>121803</v>
      </c>
      <c r="C330" s="26">
        <v>99098</v>
      </c>
      <c r="D330" s="22">
        <f t="shared" si="18"/>
        <v>81.359244025188218</v>
      </c>
      <c r="E330" s="23">
        <f t="shared" si="19"/>
        <v>-22705</v>
      </c>
      <c r="F330" s="3"/>
      <c r="G330" s="3"/>
    </row>
    <row r="331" spans="1:7" x14ac:dyDescent="0.2">
      <c r="A331" s="12" t="s">
        <v>66</v>
      </c>
      <c r="B331" s="13">
        <v>2988</v>
      </c>
      <c r="C331" s="13">
        <v>5098</v>
      </c>
      <c r="D331" s="14">
        <f t="shared" si="18"/>
        <v>170.61579651941096</v>
      </c>
      <c r="E331" s="53">
        <f t="shared" si="19"/>
        <v>2110</v>
      </c>
      <c r="F331" s="3"/>
      <c r="G331" s="3"/>
    </row>
    <row r="332" spans="1:7" x14ac:dyDescent="0.2">
      <c r="A332" s="12" t="s">
        <v>67</v>
      </c>
      <c r="B332" s="13">
        <v>3586</v>
      </c>
      <c r="C332" s="13">
        <v>5247</v>
      </c>
      <c r="D332" s="14">
        <f t="shared" si="18"/>
        <v>146.31901840490798</v>
      </c>
      <c r="E332" s="53">
        <f t="shared" si="19"/>
        <v>1661</v>
      </c>
      <c r="F332" s="3"/>
      <c r="G332" s="3"/>
    </row>
    <row r="333" spans="1:7" x14ac:dyDescent="0.2">
      <c r="A333" s="12" t="s">
        <v>68</v>
      </c>
      <c r="B333" s="13">
        <v>16970</v>
      </c>
      <c r="C333" s="13">
        <v>10130</v>
      </c>
      <c r="D333" s="14">
        <f t="shared" si="18"/>
        <v>59.693576900412495</v>
      </c>
      <c r="E333" s="53">
        <f t="shared" si="19"/>
        <v>-6840</v>
      </c>
      <c r="F333" s="3"/>
      <c r="G333" s="3"/>
    </row>
    <row r="334" spans="1:7" x14ac:dyDescent="0.2">
      <c r="A334" s="12" t="s">
        <v>69</v>
      </c>
      <c r="B334" s="13">
        <v>57970</v>
      </c>
      <c r="C334" s="13">
        <v>37433</v>
      </c>
      <c r="D334" s="14">
        <f t="shared" si="18"/>
        <v>64.573055028463003</v>
      </c>
      <c r="E334" s="53">
        <f t="shared" si="19"/>
        <v>-20537</v>
      </c>
      <c r="F334" s="3"/>
      <c r="G334" s="3"/>
    </row>
    <row r="335" spans="1:7" x14ac:dyDescent="0.2">
      <c r="A335" s="12" t="s">
        <v>70</v>
      </c>
      <c r="B335" s="13">
        <v>1700</v>
      </c>
      <c r="C335" s="13">
        <v>1610</v>
      </c>
      <c r="D335" s="14">
        <f t="shared" si="18"/>
        <v>94.705882352941174</v>
      </c>
      <c r="E335" s="53">
        <f t="shared" si="19"/>
        <v>-90</v>
      </c>
      <c r="F335" s="2"/>
      <c r="G335" s="3"/>
    </row>
    <row r="336" spans="1:7" x14ac:dyDescent="0.2">
      <c r="A336" s="12" t="s">
        <v>71</v>
      </c>
      <c r="B336" s="13">
        <v>15850</v>
      </c>
      <c r="C336" s="13">
        <v>17475</v>
      </c>
      <c r="D336" s="14">
        <f t="shared" si="18"/>
        <v>110.25236593059937</v>
      </c>
      <c r="E336" s="53">
        <f t="shared" si="19"/>
        <v>1625</v>
      </c>
      <c r="F336" s="3"/>
      <c r="G336" s="3"/>
    </row>
    <row r="337" spans="1:7" x14ac:dyDescent="0.2">
      <c r="A337" s="12" t="s">
        <v>72</v>
      </c>
      <c r="B337" s="13">
        <v>600</v>
      </c>
      <c r="C337" s="13">
        <v>600</v>
      </c>
      <c r="D337" s="14">
        <f t="shared" si="18"/>
        <v>100</v>
      </c>
      <c r="E337" s="53">
        <f t="shared" si="19"/>
        <v>0</v>
      </c>
      <c r="F337" s="3"/>
      <c r="G337" s="3"/>
    </row>
    <row r="338" spans="1:7" x14ac:dyDescent="0.2">
      <c r="A338" s="12" t="s">
        <v>73</v>
      </c>
      <c r="B338" s="13">
        <v>16785</v>
      </c>
      <c r="C338" s="13">
        <v>17453</v>
      </c>
      <c r="D338" s="14">
        <f t="shared" si="18"/>
        <v>103.97974381888591</v>
      </c>
      <c r="E338" s="53">
        <f t="shared" si="19"/>
        <v>668</v>
      </c>
      <c r="F338" s="3"/>
      <c r="G338" s="3"/>
    </row>
    <row r="339" spans="1:7" x14ac:dyDescent="0.2">
      <c r="A339" s="12" t="s">
        <v>74</v>
      </c>
      <c r="B339" s="13">
        <v>2816</v>
      </c>
      <c r="C339" s="13">
        <v>1302</v>
      </c>
      <c r="D339" s="14">
        <f t="shared" si="18"/>
        <v>46.235795454545453</v>
      </c>
      <c r="E339" s="53">
        <f t="shared" si="19"/>
        <v>-1514</v>
      </c>
      <c r="F339" s="3"/>
      <c r="G339" s="3"/>
    </row>
    <row r="340" spans="1:7" x14ac:dyDescent="0.2">
      <c r="A340" s="12" t="s">
        <v>75</v>
      </c>
      <c r="B340" s="13">
        <v>935</v>
      </c>
      <c r="C340" s="13">
        <v>900</v>
      </c>
      <c r="D340" s="14">
        <f t="shared" si="18"/>
        <v>96.256684491978604</v>
      </c>
      <c r="E340" s="53">
        <f t="shared" si="19"/>
        <v>-35</v>
      </c>
      <c r="F340" s="3"/>
      <c r="G340" s="3"/>
    </row>
    <row r="341" spans="1:7" x14ac:dyDescent="0.2">
      <c r="A341" s="12" t="s">
        <v>76</v>
      </c>
      <c r="B341" s="13">
        <v>950</v>
      </c>
      <c r="C341" s="13">
        <v>1050</v>
      </c>
      <c r="D341" s="14">
        <f t="shared" si="18"/>
        <v>110.5263157894737</v>
      </c>
      <c r="E341" s="53">
        <f t="shared" si="19"/>
        <v>100</v>
      </c>
      <c r="F341" s="3"/>
      <c r="G341" s="3"/>
    </row>
    <row r="342" spans="1:7" x14ac:dyDescent="0.2">
      <c r="A342" s="12" t="s">
        <v>77</v>
      </c>
      <c r="B342" s="13">
        <v>1253</v>
      </c>
      <c r="C342" s="13">
        <v>1400</v>
      </c>
      <c r="D342" s="14">
        <f t="shared" si="18"/>
        <v>111.73184357541899</v>
      </c>
      <c r="E342" s="53">
        <f t="shared" si="19"/>
        <v>147</v>
      </c>
      <c r="F342" s="3"/>
      <c r="G342" s="3"/>
    </row>
    <row r="343" spans="1:7" x14ac:dyDescent="0.2">
      <c r="A343" s="12"/>
      <c r="B343" s="13"/>
      <c r="C343" s="13"/>
      <c r="D343" s="14"/>
      <c r="E343" s="53"/>
      <c r="F343" s="3"/>
      <c r="G343" s="3"/>
    </row>
    <row r="344" spans="1:7" x14ac:dyDescent="0.2">
      <c r="A344" s="20" t="s">
        <v>78</v>
      </c>
      <c r="B344" s="26">
        <v>5180</v>
      </c>
      <c r="C344" s="26"/>
      <c r="D344" s="26" t="s">
        <v>9</v>
      </c>
      <c r="E344" s="23">
        <f t="shared" si="19"/>
        <v>-5180</v>
      </c>
      <c r="F344" s="3"/>
      <c r="G344" s="3"/>
    </row>
    <row r="345" spans="1:7" x14ac:dyDescent="0.2">
      <c r="A345" s="20"/>
      <c r="B345" s="26"/>
      <c r="C345" s="26"/>
      <c r="D345" s="26"/>
      <c r="E345" s="23"/>
      <c r="F345" s="3"/>
      <c r="G345" s="3"/>
    </row>
    <row r="346" spans="1:7" x14ac:dyDescent="0.2">
      <c r="A346" s="20" t="s">
        <v>79</v>
      </c>
      <c r="B346" s="26"/>
      <c r="C346" s="21">
        <v>1794.7</v>
      </c>
      <c r="D346" s="26" t="s">
        <v>9</v>
      </c>
      <c r="E346" s="23">
        <f t="shared" si="19"/>
        <v>1794.7</v>
      </c>
      <c r="F346" s="3"/>
      <c r="G346" s="3"/>
    </row>
    <row r="347" spans="1:7" x14ac:dyDescent="0.2">
      <c r="A347" s="3"/>
      <c r="B347" s="8"/>
      <c r="C347" s="8"/>
      <c r="D347" s="8"/>
      <c r="E347" s="3"/>
      <c r="F347" s="3"/>
      <c r="G347" s="3"/>
    </row>
    <row r="348" spans="1:7" x14ac:dyDescent="0.2">
      <c r="A348" s="3"/>
      <c r="B348" s="8"/>
      <c r="C348" s="8"/>
      <c r="D348" s="8"/>
      <c r="E348" s="3"/>
      <c r="F348" s="2"/>
      <c r="G348" s="3"/>
    </row>
    <row r="349" spans="1:7" x14ac:dyDescent="0.2">
      <c r="A349" s="3"/>
      <c r="B349" s="8"/>
      <c r="C349" s="8"/>
      <c r="D349" s="8"/>
      <c r="E349" s="3"/>
      <c r="F349" s="3"/>
      <c r="G349" s="3"/>
    </row>
    <row r="350" spans="1:7" x14ac:dyDescent="0.2">
      <c r="A350" s="60" t="s">
        <v>182</v>
      </c>
      <c r="B350" s="73"/>
      <c r="C350" s="73"/>
      <c r="D350" s="73"/>
      <c r="E350" s="73"/>
      <c r="F350" s="3"/>
      <c r="G350" s="3"/>
    </row>
    <row r="351" spans="1:7" x14ac:dyDescent="0.2">
      <c r="A351" s="3"/>
      <c r="B351" s="8"/>
      <c r="C351" s="8"/>
      <c r="D351" s="8"/>
      <c r="E351" s="8" t="s">
        <v>87</v>
      </c>
      <c r="F351" s="3"/>
      <c r="G351" s="3"/>
    </row>
    <row r="352" spans="1:7" x14ac:dyDescent="0.2">
      <c r="A352" s="62" t="s">
        <v>115</v>
      </c>
      <c r="B352" s="10" t="s">
        <v>1</v>
      </c>
      <c r="C352" s="9"/>
      <c r="D352" s="65" t="s">
        <v>88</v>
      </c>
      <c r="E352" s="67"/>
      <c r="F352" s="3"/>
      <c r="G352" s="3"/>
    </row>
    <row r="353" spans="1:7" x14ac:dyDescent="0.2">
      <c r="A353" s="63"/>
      <c r="B353" s="62" t="s">
        <v>7</v>
      </c>
      <c r="C353" s="62" t="s">
        <v>6</v>
      </c>
      <c r="D353" s="62" t="s">
        <v>90</v>
      </c>
      <c r="E353" s="62" t="s">
        <v>91</v>
      </c>
      <c r="F353" s="3"/>
      <c r="G353" s="3"/>
    </row>
    <row r="354" spans="1:7" x14ac:dyDescent="0.2">
      <c r="A354" s="64"/>
      <c r="B354" s="64"/>
      <c r="C354" s="64"/>
      <c r="D354" s="64"/>
      <c r="E354" s="64"/>
      <c r="F354" s="3"/>
      <c r="G354" s="3"/>
    </row>
    <row r="355" spans="1:7" x14ac:dyDescent="0.2">
      <c r="A355" s="4"/>
      <c r="B355" s="11">
        <v>1</v>
      </c>
      <c r="C355" s="11">
        <v>2</v>
      </c>
      <c r="D355" s="11">
        <v>3</v>
      </c>
      <c r="E355" s="11">
        <v>4</v>
      </c>
      <c r="F355" s="3"/>
      <c r="G355" s="3"/>
    </row>
    <row r="356" spans="1:7" x14ac:dyDescent="0.2">
      <c r="A356" s="3"/>
      <c r="B356" s="1"/>
      <c r="C356" s="1"/>
      <c r="D356" s="1"/>
      <c r="E356" s="1"/>
      <c r="F356" s="2"/>
      <c r="G356" s="3"/>
    </row>
    <row r="357" spans="1:7" x14ac:dyDescent="0.2">
      <c r="A357" s="20" t="s">
        <v>8</v>
      </c>
      <c r="B357" s="21">
        <v>1092825.6000000001</v>
      </c>
      <c r="C357" s="21">
        <v>1103083.1000000001</v>
      </c>
      <c r="D357" s="22">
        <f t="shared" ref="D357" si="20">C357/B357*100</f>
        <v>100.9386218624454</v>
      </c>
      <c r="E357" s="23">
        <f t="shared" ref="E357" si="21">C357-B357</f>
        <v>10257.5</v>
      </c>
      <c r="F357" s="3"/>
      <c r="G357" s="3"/>
    </row>
    <row r="358" spans="1:7" x14ac:dyDescent="0.2">
      <c r="A358" s="20"/>
      <c r="B358" s="21"/>
      <c r="C358" s="21"/>
      <c r="D358" s="22"/>
      <c r="E358" s="23"/>
      <c r="F358" s="3"/>
      <c r="G358" s="3"/>
    </row>
    <row r="359" spans="1:7" x14ac:dyDescent="0.2">
      <c r="A359" s="20" t="s">
        <v>10</v>
      </c>
      <c r="B359" s="21">
        <v>113130.5</v>
      </c>
      <c r="C359" s="21">
        <v>115584</v>
      </c>
      <c r="D359" s="22">
        <f t="shared" ref="D359:D422" si="22">C359/B359*100</f>
        <v>102.16873433777805</v>
      </c>
      <c r="E359" s="23">
        <f t="shared" ref="E359:E428" si="23">C359-B359</f>
        <v>2453.5</v>
      </c>
      <c r="F359" s="3"/>
      <c r="G359" s="3"/>
    </row>
    <row r="360" spans="1:7" x14ac:dyDescent="0.2">
      <c r="A360" s="12" t="s">
        <v>11</v>
      </c>
      <c r="B360" s="15">
        <v>10387</v>
      </c>
      <c r="C360" s="15">
        <v>7009</v>
      </c>
      <c r="D360" s="14">
        <f t="shared" si="22"/>
        <v>67.47857899297199</v>
      </c>
      <c r="E360" s="53">
        <f t="shared" si="23"/>
        <v>-3378</v>
      </c>
      <c r="F360" s="2"/>
      <c r="G360" s="3"/>
    </row>
    <row r="361" spans="1:7" x14ac:dyDescent="0.2">
      <c r="A361" s="12" t="s">
        <v>12</v>
      </c>
      <c r="B361" s="15">
        <v>39376.5</v>
      </c>
      <c r="C361" s="15">
        <v>42526</v>
      </c>
      <c r="D361" s="14">
        <f t="shared" si="22"/>
        <v>107.99842545680801</v>
      </c>
      <c r="E361" s="53">
        <f t="shared" si="23"/>
        <v>3149.5</v>
      </c>
      <c r="F361" s="3"/>
      <c r="G361" s="3"/>
    </row>
    <row r="362" spans="1:7" x14ac:dyDescent="0.2">
      <c r="A362" s="12" t="s">
        <v>13</v>
      </c>
      <c r="B362" s="15">
        <v>57289</v>
      </c>
      <c r="C362" s="15">
        <v>59621</v>
      </c>
      <c r="D362" s="14">
        <f t="shared" si="22"/>
        <v>104.07058946743703</v>
      </c>
      <c r="E362" s="53">
        <f t="shared" si="23"/>
        <v>2332</v>
      </c>
      <c r="F362" s="3"/>
      <c r="G362" s="3"/>
    </row>
    <row r="363" spans="1:7" x14ac:dyDescent="0.2">
      <c r="A363" s="12" t="s">
        <v>14</v>
      </c>
      <c r="B363" s="15">
        <v>13062</v>
      </c>
      <c r="C363" s="15">
        <v>14966</v>
      </c>
      <c r="D363" s="14">
        <f t="shared" si="22"/>
        <v>114.57663451232582</v>
      </c>
      <c r="E363" s="53">
        <f t="shared" si="23"/>
        <v>1904</v>
      </c>
      <c r="F363" s="3"/>
      <c r="G363" s="3"/>
    </row>
    <row r="364" spans="1:7" x14ac:dyDescent="0.2">
      <c r="A364" s="12" t="s">
        <v>15</v>
      </c>
      <c r="B364" s="15">
        <v>3045</v>
      </c>
      <c r="C364" s="15">
        <v>2970</v>
      </c>
      <c r="D364" s="14">
        <f t="shared" si="22"/>
        <v>97.536945812807886</v>
      </c>
      <c r="E364" s="53">
        <f t="shared" si="23"/>
        <v>-75</v>
      </c>
      <c r="F364" s="3"/>
      <c r="G364" s="3"/>
    </row>
    <row r="365" spans="1:7" x14ac:dyDescent="0.2">
      <c r="A365" s="12" t="s">
        <v>16</v>
      </c>
      <c r="B365" s="15">
        <v>2928</v>
      </c>
      <c r="C365" s="15">
        <v>3428</v>
      </c>
      <c r="D365" s="14">
        <f t="shared" si="22"/>
        <v>117.07650273224044</v>
      </c>
      <c r="E365" s="53">
        <f t="shared" si="23"/>
        <v>500</v>
      </c>
      <c r="F365" s="3"/>
      <c r="G365" s="3"/>
    </row>
    <row r="366" spans="1:7" x14ac:dyDescent="0.2">
      <c r="A366" s="12" t="s">
        <v>17</v>
      </c>
      <c r="B366" s="15">
        <v>105</v>
      </c>
      <c r="C366" s="15">
        <v>30</v>
      </c>
      <c r="D366" s="14">
        <f t="shared" si="22"/>
        <v>28.571428571428569</v>
      </c>
      <c r="E366" s="53">
        <f t="shared" si="23"/>
        <v>-75</v>
      </c>
      <c r="F366" s="3"/>
      <c r="G366" s="3"/>
    </row>
    <row r="367" spans="1:7" x14ac:dyDescent="0.2">
      <c r="A367" s="12"/>
      <c r="B367" s="15"/>
      <c r="C367" s="15"/>
      <c r="D367" s="14"/>
      <c r="E367" s="53"/>
      <c r="F367" s="3"/>
      <c r="G367" s="3"/>
    </row>
    <row r="368" spans="1:7" x14ac:dyDescent="0.2">
      <c r="A368" s="20" t="s">
        <v>18</v>
      </c>
      <c r="B368" s="21">
        <v>379579</v>
      </c>
      <c r="C368" s="21">
        <v>353736</v>
      </c>
      <c r="D368" s="22">
        <f t="shared" si="22"/>
        <v>93.191667610695006</v>
      </c>
      <c r="E368" s="23">
        <f t="shared" si="23"/>
        <v>-25843</v>
      </c>
      <c r="F368" s="3"/>
      <c r="G368" s="3"/>
    </row>
    <row r="369" spans="1:7" x14ac:dyDescent="0.2">
      <c r="A369" s="12" t="s">
        <v>19</v>
      </c>
      <c r="B369" s="15">
        <v>2720</v>
      </c>
      <c r="C369" s="15">
        <v>2720</v>
      </c>
      <c r="D369" s="14">
        <f t="shared" si="22"/>
        <v>100</v>
      </c>
      <c r="E369" s="53">
        <f t="shared" si="23"/>
        <v>0</v>
      </c>
      <c r="F369" s="2"/>
      <c r="G369" s="3"/>
    </row>
    <row r="370" spans="1:7" x14ac:dyDescent="0.2">
      <c r="A370" s="12" t="s">
        <v>20</v>
      </c>
      <c r="B370" s="15">
        <v>450</v>
      </c>
      <c r="C370" s="15">
        <v>450</v>
      </c>
      <c r="D370" s="14">
        <f t="shared" si="22"/>
        <v>100</v>
      </c>
      <c r="E370" s="53">
        <f t="shared" si="23"/>
        <v>0</v>
      </c>
      <c r="F370" s="3"/>
      <c r="G370" s="3"/>
    </row>
    <row r="371" spans="1:7" x14ac:dyDescent="0.2">
      <c r="A371" s="12" t="s">
        <v>21</v>
      </c>
      <c r="B371" s="15">
        <v>103660</v>
      </c>
      <c r="C371" s="15">
        <v>96318.5</v>
      </c>
      <c r="D371" s="14">
        <f t="shared" si="22"/>
        <v>92.917711749951764</v>
      </c>
      <c r="E371" s="53">
        <f t="shared" si="23"/>
        <v>-7341.5</v>
      </c>
      <c r="F371" s="3"/>
      <c r="G371" s="3"/>
    </row>
    <row r="372" spans="1:7" x14ac:dyDescent="0.2">
      <c r="A372" s="12" t="s">
        <v>22</v>
      </c>
      <c r="B372" s="15">
        <v>93564</v>
      </c>
      <c r="C372" s="15">
        <v>84763</v>
      </c>
      <c r="D372" s="14">
        <f t="shared" si="22"/>
        <v>90.593604377752129</v>
      </c>
      <c r="E372" s="53">
        <f t="shared" si="23"/>
        <v>-8801</v>
      </c>
      <c r="F372" s="3"/>
      <c r="G372" s="3"/>
    </row>
    <row r="373" spans="1:7" x14ac:dyDescent="0.2">
      <c r="A373" s="12" t="s">
        <v>23</v>
      </c>
      <c r="B373" s="15">
        <v>6300</v>
      </c>
      <c r="C373" s="15">
        <v>6300</v>
      </c>
      <c r="D373" s="14">
        <f t="shared" si="22"/>
        <v>100</v>
      </c>
      <c r="E373" s="53">
        <f t="shared" si="23"/>
        <v>0</v>
      </c>
      <c r="F373" s="3"/>
      <c r="G373" s="3"/>
    </row>
    <row r="374" spans="1:7" x14ac:dyDescent="0.2">
      <c r="A374" s="12" t="s">
        <v>24</v>
      </c>
      <c r="B374" s="15">
        <v>510</v>
      </c>
      <c r="C374" s="15">
        <v>510</v>
      </c>
      <c r="D374" s="14">
        <f t="shared" si="22"/>
        <v>100</v>
      </c>
      <c r="E374" s="53">
        <f t="shared" si="23"/>
        <v>0</v>
      </c>
      <c r="F374" s="3"/>
      <c r="G374" s="3"/>
    </row>
    <row r="375" spans="1:7" x14ac:dyDescent="0.2">
      <c r="A375" s="12" t="s">
        <v>25</v>
      </c>
      <c r="B375" s="15">
        <v>135662</v>
      </c>
      <c r="C375" s="15">
        <v>119630</v>
      </c>
      <c r="D375" s="14">
        <f t="shared" si="22"/>
        <v>88.182394480399822</v>
      </c>
      <c r="E375" s="53">
        <f t="shared" si="23"/>
        <v>-16032</v>
      </c>
      <c r="F375" s="3"/>
      <c r="G375" s="3"/>
    </row>
    <row r="376" spans="1:7" x14ac:dyDescent="0.2">
      <c r="A376" s="12" t="s">
        <v>27</v>
      </c>
      <c r="B376" s="15">
        <v>2956</v>
      </c>
      <c r="C376" s="15">
        <v>2956</v>
      </c>
      <c r="D376" s="14">
        <f t="shared" si="22"/>
        <v>100</v>
      </c>
      <c r="E376" s="53">
        <f t="shared" si="23"/>
        <v>0</v>
      </c>
      <c r="F376" s="2"/>
      <c r="G376" s="3"/>
    </row>
    <row r="377" spans="1:7" x14ac:dyDescent="0.2">
      <c r="A377" s="12" t="s">
        <v>28</v>
      </c>
      <c r="B377" s="15">
        <v>16544</v>
      </c>
      <c r="C377" s="15">
        <v>17865</v>
      </c>
      <c r="D377" s="14">
        <f t="shared" si="22"/>
        <v>107.98476789168279</v>
      </c>
      <c r="E377" s="53">
        <f t="shared" si="23"/>
        <v>1321</v>
      </c>
      <c r="F377" s="3"/>
      <c r="G377" s="3"/>
    </row>
    <row r="378" spans="1:7" x14ac:dyDescent="0.2">
      <c r="A378" s="12" t="s">
        <v>29</v>
      </c>
      <c r="B378" s="15">
        <v>15323</v>
      </c>
      <c r="C378" s="15">
        <v>21524</v>
      </c>
      <c r="D378" s="14">
        <f t="shared" si="22"/>
        <v>140.46857664948118</v>
      </c>
      <c r="E378" s="53">
        <f t="shared" si="23"/>
        <v>6201</v>
      </c>
      <c r="F378" s="3"/>
      <c r="G378" s="3"/>
    </row>
    <row r="379" spans="1:7" x14ac:dyDescent="0.2">
      <c r="A379" s="12" t="s">
        <v>30</v>
      </c>
      <c r="B379" s="15">
        <v>2097</v>
      </c>
      <c r="C379" s="15">
        <v>906</v>
      </c>
      <c r="D379" s="14">
        <f t="shared" si="22"/>
        <v>43.204577968526465</v>
      </c>
      <c r="E379" s="53">
        <f t="shared" si="23"/>
        <v>-1191</v>
      </c>
      <c r="F379" s="3"/>
      <c r="G379" s="3"/>
    </row>
    <row r="380" spans="1:7" x14ac:dyDescent="0.2">
      <c r="A380" s="12" t="s">
        <v>31</v>
      </c>
      <c r="B380" s="15">
        <v>153</v>
      </c>
      <c r="C380" s="15">
        <v>153.5</v>
      </c>
      <c r="D380" s="14">
        <f t="shared" si="22"/>
        <v>100.32679738562092</v>
      </c>
      <c r="E380" s="53">
        <f t="shared" si="23"/>
        <v>0.5</v>
      </c>
      <c r="F380" s="3"/>
      <c r="G380" s="3"/>
    </row>
    <row r="381" spans="1:7" x14ac:dyDescent="0.2">
      <c r="A381" s="12" t="s">
        <v>33</v>
      </c>
      <c r="B381" s="15">
        <v>600</v>
      </c>
      <c r="C381" s="15">
        <v>600</v>
      </c>
      <c r="D381" s="14">
        <f t="shared" si="22"/>
        <v>100</v>
      </c>
      <c r="E381" s="53">
        <f t="shared" si="23"/>
        <v>0</v>
      </c>
      <c r="F381" s="3"/>
      <c r="G381" s="3"/>
    </row>
    <row r="382" spans="1:7" x14ac:dyDescent="0.2">
      <c r="A382" s="12"/>
      <c r="B382" s="15"/>
      <c r="C382" s="15"/>
      <c r="D382" s="14"/>
      <c r="E382" s="53"/>
      <c r="F382" s="3"/>
      <c r="G382" s="3"/>
    </row>
    <row r="383" spans="1:7" x14ac:dyDescent="0.2">
      <c r="A383" s="20" t="s">
        <v>34</v>
      </c>
      <c r="B383" s="21">
        <v>76993</v>
      </c>
      <c r="C383" s="21">
        <v>75703</v>
      </c>
      <c r="D383" s="22">
        <f t="shared" si="22"/>
        <v>98.324523008585203</v>
      </c>
      <c r="E383" s="23">
        <f t="shared" si="23"/>
        <v>-1290</v>
      </c>
      <c r="F383" s="3"/>
      <c r="G383" s="3"/>
    </row>
    <row r="384" spans="1:7" x14ac:dyDescent="0.2">
      <c r="A384" s="12" t="s">
        <v>35</v>
      </c>
      <c r="B384" s="15">
        <v>15958</v>
      </c>
      <c r="C384" s="15">
        <v>15962</v>
      </c>
      <c r="D384" s="14">
        <f t="shared" si="22"/>
        <v>100.02506579771901</v>
      </c>
      <c r="E384" s="53">
        <f t="shared" si="23"/>
        <v>4</v>
      </c>
      <c r="F384" s="3"/>
      <c r="G384" s="3"/>
    </row>
    <row r="385" spans="1:7" x14ac:dyDescent="0.2">
      <c r="A385" s="12" t="s">
        <v>36</v>
      </c>
      <c r="B385" s="15">
        <v>30275</v>
      </c>
      <c r="C385" s="15">
        <v>30597</v>
      </c>
      <c r="D385" s="14">
        <f t="shared" si="22"/>
        <v>101.06358381502891</v>
      </c>
      <c r="E385" s="53">
        <f t="shared" si="23"/>
        <v>322</v>
      </c>
      <c r="F385" s="3"/>
      <c r="G385" s="3"/>
    </row>
    <row r="386" spans="1:7" x14ac:dyDescent="0.2">
      <c r="A386" s="12" t="s">
        <v>37</v>
      </c>
      <c r="B386" s="15">
        <v>4788</v>
      </c>
      <c r="C386" s="15">
        <v>5814</v>
      </c>
      <c r="D386" s="14">
        <f t="shared" si="22"/>
        <v>121.42857142857142</v>
      </c>
      <c r="E386" s="53">
        <f t="shared" si="23"/>
        <v>1026</v>
      </c>
      <c r="F386" s="3"/>
      <c r="G386" s="3"/>
    </row>
    <row r="387" spans="1:7" x14ac:dyDescent="0.2">
      <c r="A387" s="12" t="s">
        <v>38</v>
      </c>
      <c r="B387" s="15">
        <v>180</v>
      </c>
      <c r="C387" s="15">
        <v>715</v>
      </c>
      <c r="D387" s="14">
        <f t="shared" si="22"/>
        <v>397.22222222222223</v>
      </c>
      <c r="E387" s="53">
        <f t="shared" si="23"/>
        <v>535</v>
      </c>
      <c r="F387" s="3"/>
      <c r="G387" s="3"/>
    </row>
    <row r="388" spans="1:7" x14ac:dyDescent="0.2">
      <c r="A388" s="12" t="s">
        <v>39</v>
      </c>
      <c r="B388" s="15">
        <v>6510</v>
      </c>
      <c r="C388" s="15">
        <v>6480</v>
      </c>
      <c r="D388" s="14">
        <f t="shared" si="22"/>
        <v>99.539170506912441</v>
      </c>
      <c r="E388" s="53">
        <f t="shared" si="23"/>
        <v>-30</v>
      </c>
      <c r="F388" s="3"/>
      <c r="G388" s="3"/>
    </row>
    <row r="389" spans="1:7" x14ac:dyDescent="0.2">
      <c r="A389" s="12" t="s">
        <v>40</v>
      </c>
      <c r="B389" s="15">
        <v>19322</v>
      </c>
      <c r="C389" s="15">
        <v>16710</v>
      </c>
      <c r="D389" s="14">
        <f t="shared" si="22"/>
        <v>86.481730669702927</v>
      </c>
      <c r="E389" s="53">
        <f t="shared" si="23"/>
        <v>-2612</v>
      </c>
      <c r="F389" s="2"/>
      <c r="G389" s="3"/>
    </row>
    <row r="390" spans="1:7" x14ac:dyDescent="0.2">
      <c r="A390" s="12" t="s">
        <v>42</v>
      </c>
      <c r="B390" s="15">
        <v>140</v>
      </c>
      <c r="C390" s="15">
        <v>140</v>
      </c>
      <c r="D390" s="14">
        <f t="shared" si="22"/>
        <v>100</v>
      </c>
      <c r="E390" s="53">
        <f t="shared" si="23"/>
        <v>0</v>
      </c>
      <c r="F390" s="3"/>
      <c r="G390" s="3"/>
    </row>
    <row r="391" spans="1:7" x14ac:dyDescent="0.2">
      <c r="A391" s="12"/>
      <c r="B391" s="15"/>
      <c r="C391" s="15"/>
      <c r="D391" s="14"/>
      <c r="E391" s="53"/>
      <c r="F391" s="2"/>
      <c r="G391" s="3"/>
    </row>
    <row r="392" spans="1:7" x14ac:dyDescent="0.2">
      <c r="A392" s="20" t="s">
        <v>43</v>
      </c>
      <c r="B392" s="21">
        <v>8732.2000000000007</v>
      </c>
      <c r="C392" s="21">
        <v>6110</v>
      </c>
      <c r="D392" s="22">
        <f t="shared" si="22"/>
        <v>69.970912255788903</v>
      </c>
      <c r="E392" s="23">
        <f t="shared" si="23"/>
        <v>-2622.2000000000007</v>
      </c>
      <c r="F392" s="2"/>
      <c r="G392" s="3"/>
    </row>
    <row r="393" spans="1:7" x14ac:dyDescent="0.2">
      <c r="A393" s="12" t="s">
        <v>44</v>
      </c>
      <c r="B393" s="15">
        <v>2645.2</v>
      </c>
      <c r="C393" s="15">
        <v>2522</v>
      </c>
      <c r="D393" s="14">
        <f t="shared" si="22"/>
        <v>95.34250718282172</v>
      </c>
      <c r="E393" s="53">
        <f t="shared" si="23"/>
        <v>-123.19999999999982</v>
      </c>
      <c r="F393" s="2"/>
      <c r="G393" s="3"/>
    </row>
    <row r="394" spans="1:7" x14ac:dyDescent="0.2">
      <c r="A394" s="12" t="s">
        <v>223</v>
      </c>
      <c r="B394" s="15">
        <v>341</v>
      </c>
      <c r="C394" s="15">
        <v>635</v>
      </c>
      <c r="D394" s="14">
        <f t="shared" si="22"/>
        <v>186.21700879765396</v>
      </c>
      <c r="E394" s="53">
        <f t="shared" si="23"/>
        <v>294</v>
      </c>
      <c r="F394" s="2"/>
      <c r="G394" s="3"/>
    </row>
    <row r="395" spans="1:7" x14ac:dyDescent="0.2">
      <c r="A395" s="12" t="s">
        <v>45</v>
      </c>
      <c r="B395" s="15">
        <v>3100</v>
      </c>
      <c r="C395" s="15">
        <v>1980</v>
      </c>
      <c r="D395" s="14">
        <f t="shared" si="22"/>
        <v>63.87096774193548</v>
      </c>
      <c r="E395" s="53">
        <f t="shared" si="23"/>
        <v>-1120</v>
      </c>
      <c r="F395" s="3"/>
      <c r="G395" s="3"/>
    </row>
    <row r="396" spans="1:7" x14ac:dyDescent="0.2">
      <c r="A396" s="12" t="s">
        <v>46</v>
      </c>
      <c r="B396" s="15">
        <v>2506</v>
      </c>
      <c r="C396" s="15">
        <v>611</v>
      </c>
      <c r="D396" s="14">
        <f t="shared" si="22"/>
        <v>24.381484437350359</v>
      </c>
      <c r="E396" s="53">
        <f t="shared" si="23"/>
        <v>-1895</v>
      </c>
      <c r="F396" s="3"/>
      <c r="G396" s="3"/>
    </row>
    <row r="397" spans="1:7" x14ac:dyDescent="0.2">
      <c r="A397" s="12" t="s">
        <v>47</v>
      </c>
      <c r="B397" s="15">
        <v>140</v>
      </c>
      <c r="C397" s="15">
        <v>362</v>
      </c>
      <c r="D397" s="14">
        <f t="shared" si="22"/>
        <v>258.57142857142861</v>
      </c>
      <c r="E397" s="53">
        <f t="shared" si="23"/>
        <v>222</v>
      </c>
      <c r="F397" s="3"/>
      <c r="G397" s="3"/>
    </row>
    <row r="398" spans="1:7" x14ac:dyDescent="0.2">
      <c r="A398" s="12"/>
      <c r="B398" s="15"/>
      <c r="C398" s="15"/>
      <c r="D398" s="14"/>
      <c r="E398" s="53"/>
      <c r="F398" s="3"/>
      <c r="G398" s="3"/>
    </row>
    <row r="399" spans="1:7" x14ac:dyDescent="0.2">
      <c r="A399" s="20" t="s">
        <v>48</v>
      </c>
      <c r="B399" s="21">
        <v>229996.9</v>
      </c>
      <c r="C399" s="21">
        <v>236860.9</v>
      </c>
      <c r="D399" s="22">
        <f t="shared" si="22"/>
        <v>102.98438805044763</v>
      </c>
      <c r="E399" s="23">
        <f t="shared" si="23"/>
        <v>6864</v>
      </c>
      <c r="F399" s="3"/>
      <c r="G399" s="3"/>
    </row>
    <row r="400" spans="1:7" x14ac:dyDescent="0.2">
      <c r="A400" s="12" t="s">
        <v>49</v>
      </c>
      <c r="B400" s="15">
        <v>3395</v>
      </c>
      <c r="C400" s="15">
        <v>3405</v>
      </c>
      <c r="D400" s="14">
        <f t="shared" si="22"/>
        <v>100.29455081001473</v>
      </c>
      <c r="E400" s="53">
        <f t="shared" si="23"/>
        <v>10</v>
      </c>
      <c r="F400" s="3"/>
      <c r="G400" s="3"/>
    </row>
    <row r="401" spans="1:7" x14ac:dyDescent="0.2">
      <c r="A401" s="12" t="s">
        <v>50</v>
      </c>
      <c r="B401" s="15">
        <v>6774.9</v>
      </c>
      <c r="C401" s="15">
        <v>8859</v>
      </c>
      <c r="D401" s="14">
        <f t="shared" si="22"/>
        <v>130.76207766904309</v>
      </c>
      <c r="E401" s="53">
        <f t="shared" si="23"/>
        <v>2084.1000000000004</v>
      </c>
      <c r="F401" s="3"/>
      <c r="G401" s="3"/>
    </row>
    <row r="402" spans="1:7" x14ac:dyDescent="0.2">
      <c r="A402" s="12" t="s">
        <v>51</v>
      </c>
      <c r="B402" s="15">
        <v>12875</v>
      </c>
      <c r="C402" s="15">
        <v>10663</v>
      </c>
      <c r="D402" s="14">
        <f t="shared" si="22"/>
        <v>82.819417475728159</v>
      </c>
      <c r="E402" s="53">
        <f t="shared" si="23"/>
        <v>-2212</v>
      </c>
      <c r="F402" s="3"/>
      <c r="G402" s="3"/>
    </row>
    <row r="403" spans="1:7" x14ac:dyDescent="0.2">
      <c r="A403" s="12" t="s">
        <v>52</v>
      </c>
      <c r="B403" s="15">
        <v>76743</v>
      </c>
      <c r="C403" s="15">
        <v>65692</v>
      </c>
      <c r="D403" s="14">
        <f t="shared" si="22"/>
        <v>85.599989575596467</v>
      </c>
      <c r="E403" s="53">
        <f t="shared" si="23"/>
        <v>-11051</v>
      </c>
      <c r="F403" s="3"/>
      <c r="G403" s="3"/>
    </row>
    <row r="404" spans="1:7" x14ac:dyDescent="0.2">
      <c r="A404" s="12" t="s">
        <v>53</v>
      </c>
      <c r="B404" s="15">
        <v>5500</v>
      </c>
      <c r="C404" s="15">
        <v>5520</v>
      </c>
      <c r="D404" s="14">
        <f t="shared" si="22"/>
        <v>100.36363636363636</v>
      </c>
      <c r="E404" s="53">
        <f t="shared" si="23"/>
        <v>20</v>
      </c>
      <c r="F404" s="3"/>
      <c r="G404" s="3"/>
    </row>
    <row r="405" spans="1:7" x14ac:dyDescent="0.2">
      <c r="A405" s="12" t="s">
        <v>54</v>
      </c>
      <c r="B405" s="15">
        <v>73967</v>
      </c>
      <c r="C405" s="15">
        <v>91967</v>
      </c>
      <c r="D405" s="14">
        <f t="shared" si="22"/>
        <v>124.33517649762733</v>
      </c>
      <c r="E405" s="53">
        <f t="shared" si="23"/>
        <v>18000</v>
      </c>
      <c r="F405" s="2"/>
      <c r="G405" s="3"/>
    </row>
    <row r="406" spans="1:7" x14ac:dyDescent="0.2">
      <c r="A406" s="12" t="s">
        <v>56</v>
      </c>
      <c r="B406" s="15">
        <v>55041</v>
      </c>
      <c r="C406" s="15">
        <v>54954.9</v>
      </c>
      <c r="D406" s="14">
        <f t="shared" si="22"/>
        <v>99.843571156047318</v>
      </c>
      <c r="E406" s="53">
        <f t="shared" si="23"/>
        <v>-86.099999999998545</v>
      </c>
      <c r="F406" s="3"/>
      <c r="G406" s="3"/>
    </row>
    <row r="407" spans="1:7" x14ac:dyDescent="0.2">
      <c r="A407" s="12" t="s">
        <v>57</v>
      </c>
      <c r="B407" s="15">
        <v>597</v>
      </c>
      <c r="C407" s="15">
        <v>597</v>
      </c>
      <c r="D407" s="14">
        <f t="shared" si="22"/>
        <v>100</v>
      </c>
      <c r="E407" s="53">
        <f t="shared" si="23"/>
        <v>0</v>
      </c>
      <c r="F407" s="2"/>
      <c r="G407" s="3"/>
    </row>
    <row r="408" spans="1:7" x14ac:dyDescent="0.2">
      <c r="A408" s="12" t="s">
        <v>58</v>
      </c>
      <c r="B408" s="15">
        <v>1201</v>
      </c>
      <c r="C408" s="15">
        <v>1320</v>
      </c>
      <c r="D408" s="14">
        <f t="shared" si="22"/>
        <v>109.90840965861781</v>
      </c>
      <c r="E408" s="53">
        <f t="shared" si="23"/>
        <v>119</v>
      </c>
      <c r="F408" s="3"/>
      <c r="G408" s="3"/>
    </row>
    <row r="409" spans="1:7" x14ac:dyDescent="0.2">
      <c r="A409" s="12"/>
      <c r="B409" s="15"/>
      <c r="C409" s="15"/>
      <c r="D409" s="14"/>
      <c r="E409" s="53"/>
      <c r="F409" s="3"/>
      <c r="G409" s="3"/>
    </row>
    <row r="410" spans="1:7" x14ac:dyDescent="0.2">
      <c r="A410" s="20" t="s">
        <v>59</v>
      </c>
      <c r="B410" s="21">
        <v>76459</v>
      </c>
      <c r="C410" s="21">
        <v>64848</v>
      </c>
      <c r="D410" s="22">
        <f t="shared" si="22"/>
        <v>84.814083364940686</v>
      </c>
      <c r="E410" s="23">
        <f t="shared" si="23"/>
        <v>-11611</v>
      </c>
      <c r="F410" s="3"/>
      <c r="G410" s="3"/>
    </row>
    <row r="411" spans="1:7" x14ac:dyDescent="0.2">
      <c r="A411" s="12" t="s">
        <v>60</v>
      </c>
      <c r="B411" s="15">
        <v>14949</v>
      </c>
      <c r="C411" s="15">
        <v>15375</v>
      </c>
      <c r="D411" s="14">
        <f t="shared" si="22"/>
        <v>102.84968894240419</v>
      </c>
      <c r="E411" s="53">
        <f t="shared" si="23"/>
        <v>426</v>
      </c>
      <c r="F411" s="3"/>
      <c r="G411" s="3"/>
    </row>
    <row r="412" spans="1:7" x14ac:dyDescent="0.2">
      <c r="A412" s="12" t="s">
        <v>61</v>
      </c>
      <c r="B412" s="15">
        <v>12211</v>
      </c>
      <c r="C412" s="15">
        <v>14262</v>
      </c>
      <c r="D412" s="14">
        <f t="shared" si="22"/>
        <v>116.79633117680778</v>
      </c>
      <c r="E412" s="53">
        <f t="shared" si="23"/>
        <v>2051</v>
      </c>
      <c r="F412" s="3"/>
      <c r="G412" s="3"/>
    </row>
    <row r="413" spans="1:7" x14ac:dyDescent="0.2">
      <c r="A413" s="12" t="s">
        <v>62</v>
      </c>
      <c r="B413" s="15">
        <v>38364</v>
      </c>
      <c r="C413" s="15">
        <v>23662</v>
      </c>
      <c r="D413" s="14">
        <f t="shared" si="22"/>
        <v>61.677614430194971</v>
      </c>
      <c r="E413" s="53">
        <f t="shared" si="23"/>
        <v>-14702</v>
      </c>
      <c r="F413" s="3"/>
      <c r="G413" s="3"/>
    </row>
    <row r="414" spans="1:7" x14ac:dyDescent="0.2">
      <c r="A414" s="12" t="s">
        <v>63</v>
      </c>
      <c r="B414" s="15">
        <v>10605</v>
      </c>
      <c r="C414" s="15">
        <v>11119</v>
      </c>
      <c r="D414" s="14">
        <f t="shared" si="22"/>
        <v>104.84677039132484</v>
      </c>
      <c r="E414" s="53">
        <f t="shared" si="23"/>
        <v>514</v>
      </c>
      <c r="F414" s="3"/>
      <c r="G414" s="3"/>
    </row>
    <row r="415" spans="1:7" x14ac:dyDescent="0.2">
      <c r="A415" s="12" t="s">
        <v>64</v>
      </c>
      <c r="B415" s="15">
        <v>330</v>
      </c>
      <c r="C415" s="15">
        <v>430</v>
      </c>
      <c r="D415" s="14">
        <f t="shared" si="22"/>
        <v>130.30303030303031</v>
      </c>
      <c r="E415" s="53">
        <f t="shared" si="23"/>
        <v>100</v>
      </c>
      <c r="F415" s="2"/>
      <c r="G415" s="3"/>
    </row>
    <row r="416" spans="1:7" x14ac:dyDescent="0.2">
      <c r="A416" s="12"/>
      <c r="B416" s="15"/>
      <c r="C416" s="15"/>
      <c r="D416" s="14"/>
      <c r="E416" s="53"/>
      <c r="F416" s="3"/>
      <c r="G416" s="3"/>
    </row>
    <row r="417" spans="1:7" x14ac:dyDescent="0.2">
      <c r="A417" s="20" t="s">
        <v>65</v>
      </c>
      <c r="B417" s="21">
        <v>196936</v>
      </c>
      <c r="C417" s="21">
        <v>250001</v>
      </c>
      <c r="D417" s="22">
        <f t="shared" si="22"/>
        <v>126.94530202705448</v>
      </c>
      <c r="E417" s="23">
        <f t="shared" si="23"/>
        <v>53065</v>
      </c>
      <c r="F417" s="2"/>
      <c r="G417" s="3"/>
    </row>
    <row r="418" spans="1:7" x14ac:dyDescent="0.2">
      <c r="A418" s="12" t="s">
        <v>66</v>
      </c>
      <c r="B418" s="15">
        <v>5876</v>
      </c>
      <c r="C418" s="15">
        <v>8158</v>
      </c>
      <c r="D418" s="14">
        <f t="shared" si="22"/>
        <v>138.83594281824369</v>
      </c>
      <c r="E418" s="53">
        <f t="shared" si="23"/>
        <v>2282</v>
      </c>
      <c r="F418" s="3"/>
      <c r="G418" s="3"/>
    </row>
    <row r="419" spans="1:7" x14ac:dyDescent="0.2">
      <c r="A419" s="12" t="s">
        <v>67</v>
      </c>
      <c r="B419" s="15">
        <v>37707</v>
      </c>
      <c r="C419" s="15">
        <v>26368</v>
      </c>
      <c r="D419" s="14">
        <f t="shared" si="22"/>
        <v>69.928660460922373</v>
      </c>
      <c r="E419" s="53">
        <f t="shared" si="23"/>
        <v>-11339</v>
      </c>
      <c r="F419" s="3"/>
      <c r="G419" s="3"/>
    </row>
    <row r="420" spans="1:7" x14ac:dyDescent="0.2">
      <c r="A420" s="12" t="s">
        <v>68</v>
      </c>
      <c r="B420" s="15">
        <v>1454</v>
      </c>
      <c r="C420" s="15">
        <v>1480</v>
      </c>
      <c r="D420" s="14">
        <f t="shared" si="22"/>
        <v>101.78817056396147</v>
      </c>
      <c r="E420" s="53">
        <f t="shared" si="23"/>
        <v>26</v>
      </c>
      <c r="F420" s="2"/>
      <c r="G420" s="3"/>
    </row>
    <row r="421" spans="1:7" x14ac:dyDescent="0.2">
      <c r="A421" s="12" t="s">
        <v>69</v>
      </c>
      <c r="B421" s="15">
        <v>89259</v>
      </c>
      <c r="C421" s="15">
        <v>150857</v>
      </c>
      <c r="D421" s="14">
        <f t="shared" si="22"/>
        <v>169.0104079140479</v>
      </c>
      <c r="E421" s="53">
        <f t="shared" si="23"/>
        <v>61598</v>
      </c>
      <c r="F421" s="3"/>
      <c r="G421" s="3"/>
    </row>
    <row r="422" spans="1:7" x14ac:dyDescent="0.2">
      <c r="A422" s="12" t="s">
        <v>70</v>
      </c>
      <c r="B422" s="15">
        <v>2025</v>
      </c>
      <c r="C422" s="15">
        <v>2948</v>
      </c>
      <c r="D422" s="14">
        <f t="shared" si="22"/>
        <v>145.58024691358025</v>
      </c>
      <c r="E422" s="53">
        <f t="shared" si="23"/>
        <v>923</v>
      </c>
      <c r="F422" s="3"/>
      <c r="G422" s="3"/>
    </row>
    <row r="423" spans="1:7" x14ac:dyDescent="0.2">
      <c r="A423" s="12" t="s">
        <v>71</v>
      </c>
      <c r="B423" s="15">
        <v>17690</v>
      </c>
      <c r="C423" s="15">
        <v>20890</v>
      </c>
      <c r="D423" s="14">
        <f t="shared" ref="D423:D433" si="24">C423/B423*100</f>
        <v>118.08931599773884</v>
      </c>
      <c r="E423" s="53">
        <f t="shared" si="23"/>
        <v>3200</v>
      </c>
      <c r="F423" s="3"/>
      <c r="G423" s="3"/>
    </row>
    <row r="424" spans="1:7" x14ac:dyDescent="0.2">
      <c r="A424" s="12" t="s">
        <v>72</v>
      </c>
      <c r="B424" s="15">
        <v>570</v>
      </c>
      <c r="C424" s="15">
        <v>620</v>
      </c>
      <c r="D424" s="14">
        <f t="shared" si="24"/>
        <v>108.77192982456141</v>
      </c>
      <c r="E424" s="53">
        <f t="shared" si="23"/>
        <v>50</v>
      </c>
      <c r="F424" s="3"/>
      <c r="G424" s="3"/>
    </row>
    <row r="425" spans="1:7" x14ac:dyDescent="0.2">
      <c r="A425" s="12" t="s">
        <v>73</v>
      </c>
      <c r="B425" s="15">
        <v>29420</v>
      </c>
      <c r="C425" s="15">
        <v>26831</v>
      </c>
      <c r="D425" s="14">
        <f t="shared" si="24"/>
        <v>91.19986403806935</v>
      </c>
      <c r="E425" s="53">
        <f t="shared" si="23"/>
        <v>-2589</v>
      </c>
      <c r="F425" s="3"/>
      <c r="G425" s="3"/>
    </row>
    <row r="426" spans="1:7" x14ac:dyDescent="0.2">
      <c r="A426" s="12" t="s">
        <v>74</v>
      </c>
      <c r="B426" s="15">
        <v>5105</v>
      </c>
      <c r="C426" s="15">
        <v>3689</v>
      </c>
      <c r="D426" s="14">
        <f t="shared" si="24"/>
        <v>72.262487757100885</v>
      </c>
      <c r="E426" s="53">
        <f t="shared" si="23"/>
        <v>-1416</v>
      </c>
      <c r="F426" s="3"/>
      <c r="G426" s="3"/>
    </row>
    <row r="427" spans="1:7" x14ac:dyDescent="0.2">
      <c r="A427" s="12" t="s">
        <v>75</v>
      </c>
      <c r="B427" s="15">
        <v>5300</v>
      </c>
      <c r="C427" s="15">
        <v>5100</v>
      </c>
      <c r="D427" s="14">
        <f t="shared" si="24"/>
        <v>96.226415094339629</v>
      </c>
      <c r="E427" s="53">
        <f t="shared" si="23"/>
        <v>-200</v>
      </c>
      <c r="F427" s="3"/>
      <c r="G427" s="3"/>
    </row>
    <row r="428" spans="1:7" x14ac:dyDescent="0.2">
      <c r="A428" s="12" t="s">
        <v>76</v>
      </c>
      <c r="B428" s="15">
        <v>1200</v>
      </c>
      <c r="C428" s="15">
        <v>1680</v>
      </c>
      <c r="D428" s="14">
        <f t="shared" si="24"/>
        <v>140</v>
      </c>
      <c r="E428" s="53">
        <f t="shared" si="23"/>
        <v>480</v>
      </c>
      <c r="F428" s="3"/>
      <c r="G428" s="3"/>
    </row>
    <row r="429" spans="1:7" x14ac:dyDescent="0.2">
      <c r="A429" s="12" t="s">
        <v>77</v>
      </c>
      <c r="B429" s="15">
        <v>1900</v>
      </c>
      <c r="C429" s="15">
        <v>2000</v>
      </c>
      <c r="D429" s="14">
        <f t="shared" si="24"/>
        <v>105.26315789473684</v>
      </c>
      <c r="E429" s="53">
        <f t="shared" ref="E429:E433" si="25">C429-B429</f>
        <v>100</v>
      </c>
      <c r="F429" s="3"/>
      <c r="G429" s="3"/>
    </row>
    <row r="430" spans="1:7" x14ac:dyDescent="0.2">
      <c r="A430" s="12"/>
      <c r="B430" s="15"/>
      <c r="C430" s="15"/>
      <c r="D430" s="14"/>
      <c r="E430" s="53"/>
      <c r="F430" s="3"/>
      <c r="G430" s="3"/>
    </row>
    <row r="431" spans="1:7" x14ac:dyDescent="0.2">
      <c r="A431" s="20" t="s">
        <v>78</v>
      </c>
      <c r="B431" s="21">
        <v>10834</v>
      </c>
      <c r="C431" s="21"/>
      <c r="D431" s="22">
        <f t="shared" si="24"/>
        <v>0</v>
      </c>
      <c r="E431" s="23">
        <f t="shared" si="25"/>
        <v>-10834</v>
      </c>
      <c r="F431" s="3"/>
      <c r="G431" s="3"/>
    </row>
    <row r="432" spans="1:7" x14ac:dyDescent="0.2">
      <c r="A432" s="20"/>
      <c r="B432" s="21"/>
      <c r="C432" s="21"/>
      <c r="D432" s="22"/>
      <c r="E432" s="23"/>
      <c r="F432" s="3"/>
      <c r="G432" s="3"/>
    </row>
    <row r="433" spans="1:7" x14ac:dyDescent="0.2">
      <c r="A433" s="20" t="s">
        <v>79</v>
      </c>
      <c r="B433" s="21">
        <v>165</v>
      </c>
      <c r="C433" s="21">
        <v>240.2</v>
      </c>
      <c r="D433" s="22">
        <f t="shared" si="24"/>
        <v>145.57575757575756</v>
      </c>
      <c r="E433" s="23">
        <f t="shared" si="25"/>
        <v>75.199999999999989</v>
      </c>
      <c r="F433" s="3"/>
      <c r="G433" s="3"/>
    </row>
    <row r="434" spans="1:7" x14ac:dyDescent="0.2">
      <c r="A434" s="3"/>
      <c r="B434" s="8"/>
      <c r="C434" s="8"/>
      <c r="D434" s="8"/>
      <c r="E434" s="3"/>
      <c r="F434" s="3"/>
      <c r="G434" s="3"/>
    </row>
    <row r="435" spans="1:7" x14ac:dyDescent="0.2">
      <c r="A435" s="3"/>
      <c r="B435" s="8"/>
      <c r="C435" s="8"/>
      <c r="D435" s="8"/>
      <c r="E435" s="3"/>
      <c r="F435" s="2"/>
      <c r="G435" s="3"/>
    </row>
    <row r="436" spans="1:7" x14ac:dyDescent="0.2">
      <c r="A436" s="3"/>
      <c r="B436" s="8"/>
      <c r="C436" s="8"/>
      <c r="D436" s="8"/>
      <c r="E436" s="3"/>
      <c r="F436" s="3"/>
      <c r="G436" s="3"/>
    </row>
    <row r="437" spans="1:7" x14ac:dyDescent="0.2">
      <c r="A437" s="3"/>
      <c r="B437" s="8"/>
      <c r="C437" s="8"/>
      <c r="D437" s="8"/>
      <c r="E437" s="3"/>
      <c r="F437" s="3"/>
      <c r="G437" s="3"/>
    </row>
    <row r="438" spans="1:7" x14ac:dyDescent="0.2">
      <c r="A438" s="60" t="s">
        <v>183</v>
      </c>
      <c r="B438" s="73"/>
      <c r="C438" s="73"/>
      <c r="D438" s="73"/>
      <c r="E438" s="73"/>
      <c r="F438" s="3"/>
      <c r="G438" s="3"/>
    </row>
    <row r="439" spans="1:7" x14ac:dyDescent="0.2">
      <c r="A439" s="3"/>
      <c r="B439" s="8"/>
      <c r="C439" s="8"/>
      <c r="D439" s="8"/>
      <c r="E439" s="8" t="s">
        <v>87</v>
      </c>
      <c r="F439" s="3"/>
      <c r="G439" s="3"/>
    </row>
    <row r="440" spans="1:7" x14ac:dyDescent="0.2">
      <c r="A440" s="62" t="s">
        <v>115</v>
      </c>
      <c r="B440" s="10" t="s">
        <v>1</v>
      </c>
      <c r="C440" s="9"/>
      <c r="D440" s="65" t="s">
        <v>88</v>
      </c>
      <c r="E440" s="67"/>
      <c r="F440" s="3"/>
      <c r="G440" s="3"/>
    </row>
    <row r="441" spans="1:7" x14ac:dyDescent="0.2">
      <c r="A441" s="63"/>
      <c r="B441" s="62" t="s">
        <v>7</v>
      </c>
      <c r="C441" s="62" t="s">
        <v>6</v>
      </c>
      <c r="D441" s="62" t="s">
        <v>90</v>
      </c>
      <c r="E441" s="62" t="s">
        <v>91</v>
      </c>
      <c r="F441" s="2"/>
      <c r="G441" s="3"/>
    </row>
    <row r="442" spans="1:7" x14ac:dyDescent="0.2">
      <c r="A442" s="64"/>
      <c r="B442" s="64"/>
      <c r="C442" s="64"/>
      <c r="D442" s="64"/>
      <c r="E442" s="64"/>
      <c r="F442" s="3"/>
      <c r="G442" s="3"/>
    </row>
    <row r="443" spans="1:7" x14ac:dyDescent="0.2">
      <c r="A443" s="4"/>
      <c r="B443" s="11">
        <v>1</v>
      </c>
      <c r="C443" s="11">
        <v>2</v>
      </c>
      <c r="D443" s="11">
        <v>3</v>
      </c>
      <c r="E443" s="11">
        <v>4</v>
      </c>
      <c r="F443" s="2"/>
      <c r="G443" s="3"/>
    </row>
    <row r="444" spans="1:7" x14ac:dyDescent="0.2">
      <c r="A444" s="3"/>
      <c r="B444" s="1"/>
      <c r="C444" s="1"/>
      <c r="D444" s="1"/>
      <c r="E444" s="1"/>
      <c r="F444" s="3"/>
      <c r="G444" s="3"/>
    </row>
    <row r="445" spans="1:7" x14ac:dyDescent="0.2">
      <c r="A445" s="20" t="s">
        <v>8</v>
      </c>
      <c r="B445" s="21">
        <v>1969613.5</v>
      </c>
      <c r="C445" s="21">
        <v>1889514.7</v>
      </c>
      <c r="D445" s="22">
        <f t="shared" ref="D445:D511" si="26">C445/B445*100</f>
        <v>95.933273203092881</v>
      </c>
      <c r="E445" s="23">
        <f t="shared" ref="E445:E511" si="27">C445-B445</f>
        <v>-80098.800000000047</v>
      </c>
      <c r="F445" s="3"/>
      <c r="G445" s="3"/>
    </row>
    <row r="446" spans="1:7" x14ac:dyDescent="0.2">
      <c r="A446" s="20"/>
      <c r="B446" s="21"/>
      <c r="C446" s="21"/>
      <c r="D446" s="22"/>
      <c r="E446" s="23"/>
      <c r="F446" s="3"/>
      <c r="G446" s="3"/>
    </row>
    <row r="447" spans="1:7" x14ac:dyDescent="0.2">
      <c r="A447" s="20" t="s">
        <v>10</v>
      </c>
      <c r="B447" s="21">
        <v>143995.5</v>
      </c>
      <c r="C447" s="21">
        <v>135520.5</v>
      </c>
      <c r="D447" s="22">
        <f t="shared" si="26"/>
        <v>94.114399408314839</v>
      </c>
      <c r="E447" s="23">
        <f t="shared" si="27"/>
        <v>-8475</v>
      </c>
      <c r="F447" s="3"/>
      <c r="G447" s="3"/>
    </row>
    <row r="448" spans="1:7" x14ac:dyDescent="0.2">
      <c r="A448" s="12" t="s">
        <v>11</v>
      </c>
      <c r="B448" s="15">
        <v>11963</v>
      </c>
      <c r="C448" s="15">
        <v>13151</v>
      </c>
      <c r="D448" s="14">
        <f t="shared" si="26"/>
        <v>109.93061940984703</v>
      </c>
      <c r="E448" s="53">
        <f t="shared" si="27"/>
        <v>1188</v>
      </c>
      <c r="F448" s="3"/>
      <c r="G448" s="3"/>
    </row>
    <row r="449" spans="1:7" x14ac:dyDescent="0.2">
      <c r="A449" s="12" t="s">
        <v>12</v>
      </c>
      <c r="B449" s="15">
        <v>63906.5</v>
      </c>
      <c r="C449" s="15">
        <v>51519</v>
      </c>
      <c r="D449" s="14">
        <f t="shared" si="26"/>
        <v>80.616212748311995</v>
      </c>
      <c r="E449" s="53">
        <f t="shared" si="27"/>
        <v>-12387.5</v>
      </c>
      <c r="F449" s="3"/>
      <c r="G449" s="3"/>
    </row>
    <row r="450" spans="1:7" x14ac:dyDescent="0.2">
      <c r="A450" s="12" t="s">
        <v>13</v>
      </c>
      <c r="B450" s="15">
        <v>63351</v>
      </c>
      <c r="C450" s="15">
        <v>64163</v>
      </c>
      <c r="D450" s="14">
        <f t="shared" si="26"/>
        <v>101.28174772300358</v>
      </c>
      <c r="E450" s="53">
        <f t="shared" si="27"/>
        <v>812</v>
      </c>
      <c r="F450" s="3"/>
      <c r="G450" s="3"/>
    </row>
    <row r="451" spans="1:7" x14ac:dyDescent="0.2">
      <c r="A451" s="12" t="s">
        <v>15</v>
      </c>
      <c r="B451" s="15">
        <v>3140</v>
      </c>
      <c r="C451" s="15">
        <v>5087.5</v>
      </c>
      <c r="D451" s="14">
        <f t="shared" si="26"/>
        <v>162.02229299363057</v>
      </c>
      <c r="E451" s="53">
        <f t="shared" si="27"/>
        <v>1947.5</v>
      </c>
      <c r="F451" s="3"/>
      <c r="G451" s="3"/>
    </row>
    <row r="452" spans="1:7" x14ac:dyDescent="0.2">
      <c r="A452" s="12" t="s">
        <v>16</v>
      </c>
      <c r="B452" s="15">
        <v>1510</v>
      </c>
      <c r="C452" s="15">
        <v>1540</v>
      </c>
      <c r="D452" s="14">
        <f t="shared" si="26"/>
        <v>101.98675496688743</v>
      </c>
      <c r="E452" s="53">
        <f t="shared" si="27"/>
        <v>30</v>
      </c>
      <c r="F452" s="3"/>
      <c r="G452" s="3"/>
    </row>
    <row r="453" spans="1:7" x14ac:dyDescent="0.2">
      <c r="A453" s="12" t="s">
        <v>17</v>
      </c>
      <c r="B453" s="15">
        <v>125</v>
      </c>
      <c r="C453" s="15">
        <v>60</v>
      </c>
      <c r="D453" s="14">
        <f t="shared" si="26"/>
        <v>48</v>
      </c>
      <c r="E453" s="53">
        <f t="shared" si="27"/>
        <v>-65</v>
      </c>
      <c r="F453" s="2"/>
      <c r="G453" s="3"/>
    </row>
    <row r="454" spans="1:7" x14ac:dyDescent="0.2">
      <c r="A454" s="12"/>
      <c r="B454" s="15"/>
      <c r="C454" s="15"/>
      <c r="D454" s="14"/>
      <c r="E454" s="53"/>
      <c r="F454" s="3"/>
      <c r="G454" s="3"/>
    </row>
    <row r="455" spans="1:7" x14ac:dyDescent="0.2">
      <c r="A455" s="20" t="s">
        <v>18</v>
      </c>
      <c r="B455" s="21">
        <v>961002</v>
      </c>
      <c r="C455" s="21">
        <v>990798</v>
      </c>
      <c r="D455" s="22">
        <f t="shared" si="26"/>
        <v>103.10051383868088</v>
      </c>
      <c r="E455" s="23">
        <f t="shared" si="27"/>
        <v>29796</v>
      </c>
      <c r="F455" s="2"/>
      <c r="G455" s="3"/>
    </row>
    <row r="456" spans="1:7" x14ac:dyDescent="0.2">
      <c r="A456" s="12" t="s">
        <v>19</v>
      </c>
      <c r="B456" s="15">
        <v>1523</v>
      </c>
      <c r="C456" s="15">
        <v>1133</v>
      </c>
      <c r="D456" s="14">
        <f t="shared" si="26"/>
        <v>74.392646093237033</v>
      </c>
      <c r="E456" s="53">
        <f t="shared" si="27"/>
        <v>-390</v>
      </c>
      <c r="F456" s="3"/>
      <c r="G456" s="3"/>
    </row>
    <row r="457" spans="1:7" x14ac:dyDescent="0.2">
      <c r="A457" s="12" t="s">
        <v>20</v>
      </c>
      <c r="B457" s="15">
        <v>310</v>
      </c>
      <c r="C457" s="15">
        <v>310</v>
      </c>
      <c r="D457" s="14">
        <f t="shared" si="26"/>
        <v>100</v>
      </c>
      <c r="E457" s="53">
        <f t="shared" si="27"/>
        <v>0</v>
      </c>
      <c r="F457" s="3"/>
      <c r="G457" s="3"/>
    </row>
    <row r="458" spans="1:7" x14ac:dyDescent="0.2">
      <c r="A458" s="12" t="s">
        <v>21</v>
      </c>
      <c r="B458" s="15">
        <v>83947</v>
      </c>
      <c r="C458" s="15">
        <v>106553</v>
      </c>
      <c r="D458" s="14">
        <f t="shared" si="26"/>
        <v>126.92889561270802</v>
      </c>
      <c r="E458" s="53">
        <f t="shared" si="27"/>
        <v>22606</v>
      </c>
      <c r="F458" s="2"/>
      <c r="G458" s="3"/>
    </row>
    <row r="459" spans="1:7" x14ac:dyDescent="0.2">
      <c r="A459" s="12" t="s">
        <v>22</v>
      </c>
      <c r="B459" s="15">
        <v>239029</v>
      </c>
      <c r="C459" s="15">
        <v>227989</v>
      </c>
      <c r="D459" s="14">
        <f t="shared" si="26"/>
        <v>95.381313564462886</v>
      </c>
      <c r="E459" s="53">
        <f t="shared" si="27"/>
        <v>-11040</v>
      </c>
      <c r="F459" s="3"/>
      <c r="G459" s="3"/>
    </row>
    <row r="460" spans="1:7" x14ac:dyDescent="0.2">
      <c r="A460" s="12" t="s">
        <v>23</v>
      </c>
      <c r="B460" s="15">
        <v>483666</v>
      </c>
      <c r="C460" s="15">
        <v>507789</v>
      </c>
      <c r="D460" s="14">
        <f t="shared" si="26"/>
        <v>104.9875327188597</v>
      </c>
      <c r="E460" s="53">
        <f t="shared" si="27"/>
        <v>24123</v>
      </c>
      <c r="F460" s="3"/>
      <c r="G460" s="3"/>
    </row>
    <row r="461" spans="1:7" x14ac:dyDescent="0.2">
      <c r="A461" s="12" t="s">
        <v>24</v>
      </c>
      <c r="B461" s="15">
        <v>1031</v>
      </c>
      <c r="C461" s="15">
        <v>1031</v>
      </c>
      <c r="D461" s="14">
        <f t="shared" si="26"/>
        <v>100</v>
      </c>
      <c r="E461" s="53">
        <f t="shared" si="27"/>
        <v>0</v>
      </c>
      <c r="F461" s="2"/>
      <c r="G461" s="3"/>
    </row>
    <row r="462" spans="1:7" x14ac:dyDescent="0.2">
      <c r="A462" s="12" t="s">
        <v>25</v>
      </c>
      <c r="B462" s="15">
        <v>122599</v>
      </c>
      <c r="C462" s="15">
        <v>125457</v>
      </c>
      <c r="D462" s="14">
        <f t="shared" si="26"/>
        <v>102.33117725266926</v>
      </c>
      <c r="E462" s="53">
        <f t="shared" si="27"/>
        <v>2858</v>
      </c>
      <c r="F462" s="3"/>
      <c r="G462" s="3"/>
    </row>
    <row r="463" spans="1:7" x14ac:dyDescent="0.2">
      <c r="A463" s="12" t="s">
        <v>27</v>
      </c>
      <c r="B463" s="15">
        <v>1176</v>
      </c>
      <c r="C463" s="15">
        <v>1176</v>
      </c>
      <c r="D463" s="14">
        <f t="shared" si="26"/>
        <v>100</v>
      </c>
      <c r="E463" s="53">
        <f t="shared" si="27"/>
        <v>0</v>
      </c>
      <c r="F463" s="3"/>
      <c r="G463" s="3"/>
    </row>
    <row r="464" spans="1:7" x14ac:dyDescent="0.2">
      <c r="A464" s="12" t="s">
        <v>28</v>
      </c>
      <c r="B464" s="15">
        <v>15549</v>
      </c>
      <c r="C464" s="15">
        <v>19301</v>
      </c>
      <c r="D464" s="14">
        <f t="shared" si="26"/>
        <v>124.13016914271013</v>
      </c>
      <c r="E464" s="53">
        <f t="shared" si="27"/>
        <v>3752</v>
      </c>
      <c r="F464" s="3"/>
      <c r="G464" s="3"/>
    </row>
    <row r="465" spans="1:7" x14ac:dyDescent="0.2">
      <c r="A465" s="12" t="s">
        <v>30</v>
      </c>
      <c r="B465" s="15">
        <v>12988</v>
      </c>
      <c r="C465" s="15">
        <v>874</v>
      </c>
      <c r="D465" s="14">
        <f t="shared" si="26"/>
        <v>6.7292885740683701</v>
      </c>
      <c r="E465" s="53">
        <f t="shared" si="27"/>
        <v>-12114</v>
      </c>
      <c r="F465" s="2"/>
      <c r="G465" s="3"/>
    </row>
    <row r="466" spans="1:7" x14ac:dyDescent="0.2">
      <c r="A466" s="12" t="s">
        <v>31</v>
      </c>
      <c r="B466" s="15">
        <v>165</v>
      </c>
      <c r="C466" s="15">
        <v>166</v>
      </c>
      <c r="D466" s="14">
        <f t="shared" si="26"/>
        <v>100.60606060606061</v>
      </c>
      <c r="E466" s="53">
        <f t="shared" si="27"/>
        <v>1</v>
      </c>
      <c r="F466" s="3"/>
      <c r="G466" s="3"/>
    </row>
    <row r="467" spans="1:7" x14ac:dyDescent="0.2">
      <c r="A467" s="12" t="s">
        <v>33</v>
      </c>
      <c r="B467" s="15">
        <v>360</v>
      </c>
      <c r="C467" s="15">
        <v>360</v>
      </c>
      <c r="D467" s="14">
        <f t="shared" si="26"/>
        <v>100</v>
      </c>
      <c r="E467" s="53">
        <f t="shared" si="27"/>
        <v>0</v>
      </c>
      <c r="F467" s="3"/>
      <c r="G467" s="3"/>
    </row>
    <row r="468" spans="1:7" x14ac:dyDescent="0.2">
      <c r="A468" s="12"/>
      <c r="B468" s="15"/>
      <c r="C468" s="15"/>
      <c r="D468" s="14"/>
      <c r="E468" s="53"/>
      <c r="F468" s="3"/>
      <c r="G468" s="3"/>
    </row>
    <row r="469" spans="1:7" x14ac:dyDescent="0.2">
      <c r="A469" s="20" t="s">
        <v>34</v>
      </c>
      <c r="B469" s="21">
        <v>16308</v>
      </c>
      <c r="C469" s="21">
        <v>13328</v>
      </c>
      <c r="D469" s="22">
        <f t="shared" si="26"/>
        <v>81.726759872455233</v>
      </c>
      <c r="E469" s="23">
        <f t="shared" si="27"/>
        <v>-2980</v>
      </c>
      <c r="F469" s="2"/>
      <c r="G469" s="3"/>
    </row>
    <row r="470" spans="1:7" x14ac:dyDescent="0.2">
      <c r="A470" s="12" t="s">
        <v>37</v>
      </c>
      <c r="B470" s="15">
        <v>1298</v>
      </c>
      <c r="C470" s="15">
        <v>1487</v>
      </c>
      <c r="D470" s="14">
        <f t="shared" si="26"/>
        <v>114.56086286594763</v>
      </c>
      <c r="E470" s="53">
        <f t="shared" si="27"/>
        <v>189</v>
      </c>
      <c r="F470" s="3"/>
      <c r="G470" s="3"/>
    </row>
    <row r="471" spans="1:7" x14ac:dyDescent="0.2">
      <c r="A471" s="12" t="s">
        <v>38</v>
      </c>
      <c r="B471" s="15">
        <v>360</v>
      </c>
      <c r="C471" s="15">
        <v>360</v>
      </c>
      <c r="D471" s="14">
        <f t="shared" si="26"/>
        <v>100</v>
      </c>
      <c r="E471" s="53">
        <f t="shared" si="27"/>
        <v>0</v>
      </c>
      <c r="F471" s="3"/>
      <c r="G471" s="3"/>
    </row>
    <row r="472" spans="1:7" x14ac:dyDescent="0.2">
      <c r="A472" s="12" t="s">
        <v>40</v>
      </c>
      <c r="B472" s="15">
        <v>15010</v>
      </c>
      <c r="C472" s="15">
        <v>11841</v>
      </c>
      <c r="D472" s="14">
        <f t="shared" si="26"/>
        <v>78.887408394403735</v>
      </c>
      <c r="E472" s="53">
        <f t="shared" si="27"/>
        <v>-3169</v>
      </c>
      <c r="F472" s="3"/>
      <c r="G472" s="3"/>
    </row>
    <row r="473" spans="1:7" x14ac:dyDescent="0.2">
      <c r="A473" s="12"/>
      <c r="B473" s="15"/>
      <c r="C473" s="15"/>
      <c r="D473" s="14"/>
      <c r="E473" s="53"/>
      <c r="F473" s="3"/>
      <c r="G473" s="3"/>
    </row>
    <row r="474" spans="1:7" x14ac:dyDescent="0.2">
      <c r="A474" s="20" t="s">
        <v>43</v>
      </c>
      <c r="B474" s="21">
        <v>3200</v>
      </c>
      <c r="C474" s="21">
        <v>2692</v>
      </c>
      <c r="D474" s="22">
        <f t="shared" si="26"/>
        <v>84.125</v>
      </c>
      <c r="E474" s="23">
        <f t="shared" si="27"/>
        <v>-508</v>
      </c>
      <c r="F474" s="3"/>
      <c r="G474" s="3"/>
    </row>
    <row r="475" spans="1:7" x14ac:dyDescent="0.2">
      <c r="A475" s="12" t="s">
        <v>45</v>
      </c>
      <c r="B475" s="15">
        <v>2600</v>
      </c>
      <c r="C475" s="15">
        <v>2630</v>
      </c>
      <c r="D475" s="14">
        <f t="shared" si="26"/>
        <v>101.15384615384615</v>
      </c>
      <c r="E475" s="53">
        <f t="shared" si="27"/>
        <v>30</v>
      </c>
      <c r="F475" s="3"/>
      <c r="G475" s="3"/>
    </row>
    <row r="476" spans="1:7" x14ac:dyDescent="0.2">
      <c r="A476" s="12" t="s">
        <v>47</v>
      </c>
      <c r="B476" s="15">
        <v>600</v>
      </c>
      <c r="C476" s="15">
        <v>62</v>
      </c>
      <c r="D476" s="14">
        <f t="shared" si="26"/>
        <v>10.333333333333334</v>
      </c>
      <c r="E476" s="53">
        <f t="shared" si="27"/>
        <v>-538</v>
      </c>
      <c r="F476" s="3"/>
      <c r="G476" s="3"/>
    </row>
    <row r="477" spans="1:7" x14ac:dyDescent="0.2">
      <c r="A477" s="12"/>
      <c r="B477" s="15"/>
      <c r="C477" s="15"/>
      <c r="D477" s="14"/>
      <c r="E477" s="53"/>
      <c r="F477" s="3"/>
      <c r="G477" s="3"/>
    </row>
    <row r="478" spans="1:7" x14ac:dyDescent="0.2">
      <c r="A478" s="20" t="s">
        <v>48</v>
      </c>
      <c r="B478" s="21">
        <v>273326</v>
      </c>
      <c r="C478" s="21">
        <v>302546.2</v>
      </c>
      <c r="D478" s="22">
        <f t="shared" si="26"/>
        <v>110.69060389425083</v>
      </c>
      <c r="E478" s="23">
        <f t="shared" si="27"/>
        <v>29220.200000000012</v>
      </c>
      <c r="F478" s="3"/>
      <c r="G478" s="3"/>
    </row>
    <row r="479" spans="1:7" x14ac:dyDescent="0.2">
      <c r="A479" s="12" t="s">
        <v>49</v>
      </c>
      <c r="B479" s="15">
        <v>590</v>
      </c>
      <c r="C479" s="15">
        <v>640</v>
      </c>
      <c r="D479" s="14">
        <f t="shared" si="26"/>
        <v>108.47457627118644</v>
      </c>
      <c r="E479" s="53">
        <f t="shared" si="27"/>
        <v>50</v>
      </c>
      <c r="F479" s="2"/>
      <c r="G479" s="3"/>
    </row>
    <row r="480" spans="1:7" x14ac:dyDescent="0.2">
      <c r="A480" s="12" t="s">
        <v>50</v>
      </c>
      <c r="B480" s="15">
        <v>56370</v>
      </c>
      <c r="C480" s="15">
        <v>73546</v>
      </c>
      <c r="D480" s="14">
        <f t="shared" si="26"/>
        <v>130.47010821358879</v>
      </c>
      <c r="E480" s="53">
        <f t="shared" si="27"/>
        <v>17176</v>
      </c>
      <c r="F480" s="3"/>
      <c r="G480" s="3"/>
    </row>
    <row r="481" spans="1:7" x14ac:dyDescent="0.2">
      <c r="A481" s="12" t="s">
        <v>51</v>
      </c>
      <c r="B481" s="15">
        <v>13478</v>
      </c>
      <c r="C481" s="15">
        <v>12123</v>
      </c>
      <c r="D481" s="14">
        <f t="shared" si="26"/>
        <v>89.946579611218283</v>
      </c>
      <c r="E481" s="53">
        <f t="shared" si="27"/>
        <v>-1355</v>
      </c>
      <c r="F481" s="2"/>
      <c r="G481" s="3"/>
    </row>
    <row r="482" spans="1:7" x14ac:dyDescent="0.2">
      <c r="A482" s="12" t="s">
        <v>52</v>
      </c>
      <c r="B482" s="15">
        <v>63562</v>
      </c>
      <c r="C482" s="15">
        <v>65465</v>
      </c>
      <c r="D482" s="14">
        <f t="shared" si="26"/>
        <v>102.99392718920109</v>
      </c>
      <c r="E482" s="53">
        <f t="shared" si="27"/>
        <v>1903</v>
      </c>
      <c r="F482" s="3"/>
      <c r="G482" s="3"/>
    </row>
    <row r="483" spans="1:7" x14ac:dyDescent="0.2">
      <c r="A483" s="12" t="s">
        <v>53</v>
      </c>
      <c r="B483" s="15">
        <v>5549</v>
      </c>
      <c r="C483" s="15">
        <v>7054</v>
      </c>
      <c r="D483" s="14">
        <f t="shared" si="26"/>
        <v>127.12200396467833</v>
      </c>
      <c r="E483" s="53">
        <f t="shared" si="27"/>
        <v>1505</v>
      </c>
      <c r="F483" s="3"/>
      <c r="G483" s="3"/>
    </row>
    <row r="484" spans="1:7" x14ac:dyDescent="0.2">
      <c r="A484" s="12" t="s">
        <v>54</v>
      </c>
      <c r="B484" s="15">
        <v>86557</v>
      </c>
      <c r="C484" s="15">
        <v>97653</v>
      </c>
      <c r="D484" s="14">
        <f t="shared" si="26"/>
        <v>112.81929826588259</v>
      </c>
      <c r="E484" s="53">
        <f t="shared" si="27"/>
        <v>11096</v>
      </c>
      <c r="F484" s="3"/>
      <c r="G484" s="3"/>
    </row>
    <row r="485" spans="1:7" x14ac:dyDescent="0.2">
      <c r="A485" s="12" t="s">
        <v>56</v>
      </c>
      <c r="B485" s="15">
        <v>51161</v>
      </c>
      <c r="C485" s="15">
        <v>51479.199999999997</v>
      </c>
      <c r="D485" s="14">
        <f t="shared" si="26"/>
        <v>100.62195813217099</v>
      </c>
      <c r="E485" s="53">
        <f t="shared" si="27"/>
        <v>318.19999999999709</v>
      </c>
      <c r="F485" s="3"/>
      <c r="G485" s="3"/>
    </row>
    <row r="486" spans="1:7" x14ac:dyDescent="0.2">
      <c r="A486" s="12" t="s">
        <v>57</v>
      </c>
      <c r="B486" s="15">
        <v>2925</v>
      </c>
      <c r="C486" s="15">
        <v>2985</v>
      </c>
      <c r="D486" s="14">
        <f t="shared" si="26"/>
        <v>102.05128205128204</v>
      </c>
      <c r="E486" s="53">
        <f t="shared" si="27"/>
        <v>60</v>
      </c>
      <c r="F486" s="3"/>
      <c r="G486" s="3"/>
    </row>
    <row r="487" spans="1:7" x14ac:dyDescent="0.2">
      <c r="A487" s="12" t="s">
        <v>58</v>
      </c>
      <c r="B487" s="15">
        <v>1608</v>
      </c>
      <c r="C487" s="15">
        <v>1640</v>
      </c>
      <c r="D487" s="14">
        <f t="shared" si="26"/>
        <v>101.99004975124377</v>
      </c>
      <c r="E487" s="53">
        <f t="shared" si="27"/>
        <v>32</v>
      </c>
      <c r="F487" s="3"/>
      <c r="G487" s="3"/>
    </row>
    <row r="488" spans="1:7" x14ac:dyDescent="0.2">
      <c r="A488" s="12"/>
      <c r="B488" s="15"/>
      <c r="C488" s="15"/>
      <c r="D488" s="14"/>
      <c r="E488" s="53"/>
      <c r="F488" s="3"/>
      <c r="G488" s="3"/>
    </row>
    <row r="489" spans="1:7" x14ac:dyDescent="0.2">
      <c r="A489" s="20" t="s">
        <v>59</v>
      </c>
      <c r="B489" s="21">
        <v>90642</v>
      </c>
      <c r="C489" s="21">
        <v>77297</v>
      </c>
      <c r="D489" s="22">
        <f t="shared" si="26"/>
        <v>85.277244544471657</v>
      </c>
      <c r="E489" s="23">
        <f t="shared" si="27"/>
        <v>-13345</v>
      </c>
      <c r="F489" s="3"/>
      <c r="G489" s="3"/>
    </row>
    <row r="490" spans="1:7" x14ac:dyDescent="0.2">
      <c r="A490" s="12" t="s">
        <v>60</v>
      </c>
      <c r="B490" s="15">
        <v>14591</v>
      </c>
      <c r="C490" s="15">
        <v>14692</v>
      </c>
      <c r="D490" s="14">
        <f t="shared" si="26"/>
        <v>100.69220752518675</v>
      </c>
      <c r="E490" s="53">
        <f t="shared" si="27"/>
        <v>101</v>
      </c>
      <c r="F490" s="3"/>
      <c r="G490" s="3"/>
    </row>
    <row r="491" spans="1:7" x14ac:dyDescent="0.2">
      <c r="A491" s="12" t="s">
        <v>61</v>
      </c>
      <c r="B491" s="15">
        <v>15596</v>
      </c>
      <c r="C491" s="15">
        <v>17255</v>
      </c>
      <c r="D491" s="14">
        <f t="shared" si="26"/>
        <v>110.63734290843806</v>
      </c>
      <c r="E491" s="53">
        <f t="shared" si="27"/>
        <v>1659</v>
      </c>
      <c r="F491" s="2"/>
      <c r="G491" s="3"/>
    </row>
    <row r="492" spans="1:7" x14ac:dyDescent="0.2">
      <c r="A492" s="12" t="s">
        <v>62</v>
      </c>
      <c r="B492" s="15">
        <v>55535</v>
      </c>
      <c r="C492" s="15">
        <v>40286</v>
      </c>
      <c r="D492" s="14">
        <f t="shared" si="26"/>
        <v>72.541640406950563</v>
      </c>
      <c r="E492" s="53">
        <f t="shared" si="27"/>
        <v>-15249</v>
      </c>
      <c r="F492" s="3"/>
      <c r="G492" s="3"/>
    </row>
    <row r="493" spans="1:7" x14ac:dyDescent="0.2">
      <c r="A493" s="12" t="s">
        <v>63</v>
      </c>
      <c r="B493" s="15">
        <v>4483</v>
      </c>
      <c r="C493" s="15">
        <v>4483</v>
      </c>
      <c r="D493" s="14">
        <f t="shared" si="26"/>
        <v>100</v>
      </c>
      <c r="E493" s="53">
        <f t="shared" si="27"/>
        <v>0</v>
      </c>
      <c r="F493" s="2"/>
      <c r="G493" s="3"/>
    </row>
    <row r="494" spans="1:7" x14ac:dyDescent="0.2">
      <c r="A494" s="12" t="s">
        <v>64</v>
      </c>
      <c r="B494" s="15">
        <v>437</v>
      </c>
      <c r="C494" s="15">
        <v>581</v>
      </c>
      <c r="D494" s="14">
        <f t="shared" si="26"/>
        <v>132.95194508009155</v>
      </c>
      <c r="E494" s="53">
        <f t="shared" si="27"/>
        <v>144</v>
      </c>
      <c r="F494" s="3"/>
      <c r="G494" s="3"/>
    </row>
    <row r="495" spans="1:7" x14ac:dyDescent="0.2">
      <c r="A495" s="12"/>
      <c r="B495" s="15"/>
      <c r="C495" s="15"/>
      <c r="D495" s="14"/>
      <c r="E495" s="53"/>
      <c r="F495" s="3"/>
      <c r="G495" s="3"/>
    </row>
    <row r="496" spans="1:7" x14ac:dyDescent="0.2">
      <c r="A496" s="20" t="s">
        <v>65</v>
      </c>
      <c r="B496" s="21">
        <v>467266</v>
      </c>
      <c r="C496" s="21">
        <v>363283</v>
      </c>
      <c r="D496" s="22">
        <f t="shared" si="26"/>
        <v>77.746508412767028</v>
      </c>
      <c r="E496" s="23">
        <f t="shared" si="27"/>
        <v>-103983</v>
      </c>
      <c r="F496" s="3"/>
      <c r="G496" s="3"/>
    </row>
    <row r="497" spans="1:7" x14ac:dyDescent="0.2">
      <c r="A497" s="12" t="s">
        <v>66</v>
      </c>
      <c r="B497" s="15">
        <v>2781</v>
      </c>
      <c r="C497" s="15">
        <v>3136</v>
      </c>
      <c r="D497" s="14">
        <f t="shared" si="26"/>
        <v>112.76519237684286</v>
      </c>
      <c r="E497" s="53">
        <f t="shared" si="27"/>
        <v>355</v>
      </c>
      <c r="F497" s="3"/>
      <c r="G497" s="3"/>
    </row>
    <row r="498" spans="1:7" x14ac:dyDescent="0.2">
      <c r="A498" s="12" t="s">
        <v>67</v>
      </c>
      <c r="B498" s="15">
        <v>32244</v>
      </c>
      <c r="C498" s="15">
        <v>36378</v>
      </c>
      <c r="D498" s="14">
        <f t="shared" si="26"/>
        <v>112.82098995161891</v>
      </c>
      <c r="E498" s="53">
        <f t="shared" si="27"/>
        <v>4134</v>
      </c>
      <c r="F498" s="3"/>
      <c r="G498" s="3"/>
    </row>
    <row r="499" spans="1:7" x14ac:dyDescent="0.2">
      <c r="A499" s="12" t="s">
        <v>68</v>
      </c>
      <c r="B499" s="15">
        <v>278</v>
      </c>
      <c r="C499" s="15">
        <v>290</v>
      </c>
      <c r="D499" s="14">
        <f t="shared" si="26"/>
        <v>104.31654676258992</v>
      </c>
      <c r="E499" s="53">
        <f t="shared" si="27"/>
        <v>12</v>
      </c>
      <c r="F499" s="2"/>
      <c r="G499" s="3"/>
    </row>
    <row r="500" spans="1:7" x14ac:dyDescent="0.2">
      <c r="A500" s="12" t="s">
        <v>69</v>
      </c>
      <c r="B500" s="15">
        <v>104608</v>
      </c>
      <c r="C500" s="15">
        <v>111370</v>
      </c>
      <c r="D500" s="14">
        <f t="shared" si="26"/>
        <v>106.46413276231263</v>
      </c>
      <c r="E500" s="53">
        <f t="shared" si="27"/>
        <v>6762</v>
      </c>
      <c r="F500" s="3"/>
      <c r="G500" s="3"/>
    </row>
    <row r="501" spans="1:7" x14ac:dyDescent="0.2">
      <c r="A501" s="12" t="s">
        <v>70</v>
      </c>
      <c r="B501" s="15">
        <v>2390</v>
      </c>
      <c r="C501" s="15">
        <v>4109</v>
      </c>
      <c r="D501" s="14">
        <f t="shared" si="26"/>
        <v>171.92468619246861</v>
      </c>
      <c r="E501" s="53">
        <f t="shared" si="27"/>
        <v>1719</v>
      </c>
      <c r="F501" s="3"/>
      <c r="G501" s="3"/>
    </row>
    <row r="502" spans="1:7" x14ac:dyDescent="0.2">
      <c r="A502" s="12" t="s">
        <v>71</v>
      </c>
      <c r="B502" s="15">
        <v>17180</v>
      </c>
      <c r="C502" s="15">
        <v>14525</v>
      </c>
      <c r="D502" s="14">
        <f t="shared" si="26"/>
        <v>84.54598370197904</v>
      </c>
      <c r="E502" s="53">
        <f t="shared" si="27"/>
        <v>-2655</v>
      </c>
      <c r="F502" s="2"/>
      <c r="G502" s="3"/>
    </row>
    <row r="503" spans="1:7" x14ac:dyDescent="0.2">
      <c r="A503" s="12" t="s">
        <v>72</v>
      </c>
      <c r="B503" s="15">
        <v>720</v>
      </c>
      <c r="C503" s="15">
        <v>720</v>
      </c>
      <c r="D503" s="14">
        <f t="shared" si="26"/>
        <v>100</v>
      </c>
      <c r="E503" s="53">
        <f t="shared" si="27"/>
        <v>0</v>
      </c>
      <c r="F503" s="3"/>
      <c r="G503" s="3"/>
    </row>
    <row r="504" spans="1:7" x14ac:dyDescent="0.2">
      <c r="A504" s="12" t="s">
        <v>73</v>
      </c>
      <c r="B504" s="15">
        <v>259440</v>
      </c>
      <c r="C504" s="15">
        <v>144846</v>
      </c>
      <c r="D504" s="14">
        <f t="shared" si="26"/>
        <v>55.830249768732656</v>
      </c>
      <c r="E504" s="53">
        <f t="shared" si="27"/>
        <v>-114594</v>
      </c>
      <c r="F504" s="3"/>
      <c r="G504" s="3"/>
    </row>
    <row r="505" spans="1:7" x14ac:dyDescent="0.2">
      <c r="A505" s="12" t="s">
        <v>74</v>
      </c>
      <c r="B505" s="15">
        <v>34945</v>
      </c>
      <c r="C505" s="15">
        <v>35805</v>
      </c>
      <c r="D505" s="14">
        <f t="shared" si="26"/>
        <v>102.46101015882101</v>
      </c>
      <c r="E505" s="53">
        <f t="shared" si="27"/>
        <v>860</v>
      </c>
      <c r="F505" s="3"/>
      <c r="G505" s="3"/>
    </row>
    <row r="506" spans="1:7" x14ac:dyDescent="0.2">
      <c r="A506" s="12" t="s">
        <v>75</v>
      </c>
      <c r="B506" s="15">
        <v>5820</v>
      </c>
      <c r="C506" s="15">
        <v>6000</v>
      </c>
      <c r="D506" s="14">
        <f t="shared" si="26"/>
        <v>103.09278350515463</v>
      </c>
      <c r="E506" s="53">
        <f t="shared" si="27"/>
        <v>180</v>
      </c>
      <c r="F506" s="3"/>
      <c r="G506" s="3"/>
    </row>
    <row r="507" spans="1:7" x14ac:dyDescent="0.2">
      <c r="A507" s="12" t="s">
        <v>76</v>
      </c>
      <c r="B507" s="15">
        <v>6880</v>
      </c>
      <c r="C507" s="15">
        <v>6230</v>
      </c>
      <c r="D507" s="14">
        <f t="shared" si="26"/>
        <v>90.552325581395351</v>
      </c>
      <c r="E507" s="53">
        <f t="shared" si="27"/>
        <v>-650</v>
      </c>
      <c r="F507" s="3"/>
      <c r="G507" s="3"/>
    </row>
    <row r="508" spans="1:7" x14ac:dyDescent="0.2">
      <c r="A508" s="12"/>
      <c r="B508" s="15"/>
      <c r="C508" s="15"/>
      <c r="D508" s="14"/>
      <c r="E508" s="53"/>
      <c r="F508" s="3"/>
      <c r="G508" s="3"/>
    </row>
    <row r="509" spans="1:7" x14ac:dyDescent="0.2">
      <c r="A509" s="20" t="s">
        <v>77</v>
      </c>
      <c r="B509" s="21">
        <v>700</v>
      </c>
      <c r="C509" s="21">
        <v>594</v>
      </c>
      <c r="D509" s="22">
        <f t="shared" si="26"/>
        <v>84.857142857142847</v>
      </c>
      <c r="E509" s="23">
        <f t="shared" si="27"/>
        <v>-106</v>
      </c>
      <c r="F509" s="3"/>
      <c r="G509" s="3"/>
    </row>
    <row r="510" spans="1:7" x14ac:dyDescent="0.2">
      <c r="A510" s="20"/>
      <c r="B510" s="21"/>
      <c r="C510" s="21"/>
      <c r="D510" s="22"/>
      <c r="E510" s="23"/>
      <c r="F510" s="3"/>
      <c r="G510" s="3"/>
    </row>
    <row r="511" spans="1:7" x14ac:dyDescent="0.2">
      <c r="A511" s="20" t="s">
        <v>78</v>
      </c>
      <c r="B511" s="21">
        <v>13874</v>
      </c>
      <c r="C511" s="21">
        <v>4050</v>
      </c>
      <c r="D511" s="22">
        <f t="shared" si="26"/>
        <v>29.191293066166928</v>
      </c>
      <c r="E511" s="23">
        <f t="shared" si="27"/>
        <v>-9824</v>
      </c>
      <c r="F511" s="2"/>
      <c r="G511" s="3"/>
    </row>
    <row r="512" spans="1:7" x14ac:dyDescent="0.2">
      <c r="A512" s="3"/>
      <c r="B512" s="8"/>
      <c r="C512" s="8"/>
      <c r="D512" s="8"/>
      <c r="E512" s="3"/>
      <c r="F512" s="3"/>
      <c r="G512" s="3"/>
    </row>
    <row r="513" spans="1:7" x14ac:dyDescent="0.2">
      <c r="A513" s="3"/>
      <c r="B513" s="8"/>
      <c r="C513" s="8"/>
      <c r="D513" s="8"/>
      <c r="E513" s="3"/>
      <c r="F513" s="3"/>
      <c r="G513" s="3"/>
    </row>
    <row r="514" spans="1:7" x14ac:dyDescent="0.2">
      <c r="A514" s="3"/>
      <c r="B514" s="8"/>
      <c r="C514" s="8"/>
      <c r="D514" s="8"/>
      <c r="E514" s="3"/>
      <c r="F514" s="3"/>
      <c r="G514" s="3"/>
    </row>
    <row r="515" spans="1:7" x14ac:dyDescent="0.2">
      <c r="A515" s="3"/>
      <c r="B515" s="8"/>
      <c r="C515" s="8"/>
      <c r="D515" s="8"/>
      <c r="E515" s="3"/>
      <c r="F515" s="3"/>
      <c r="G515" s="3"/>
    </row>
    <row r="516" spans="1:7" x14ac:dyDescent="0.2">
      <c r="A516" s="60" t="s">
        <v>184</v>
      </c>
      <c r="B516" s="73"/>
      <c r="C516" s="73"/>
      <c r="D516" s="73"/>
      <c r="E516" s="73"/>
      <c r="F516" s="3"/>
      <c r="G516" s="3"/>
    </row>
    <row r="517" spans="1:7" x14ac:dyDescent="0.2">
      <c r="A517" s="3"/>
      <c r="B517" s="8"/>
      <c r="C517" s="8"/>
      <c r="D517" s="8"/>
      <c r="E517" s="8" t="s">
        <v>87</v>
      </c>
      <c r="F517" s="3"/>
      <c r="G517" s="3"/>
    </row>
    <row r="518" spans="1:7" x14ac:dyDescent="0.2">
      <c r="A518" s="62" t="s">
        <v>115</v>
      </c>
      <c r="B518" s="10" t="s">
        <v>1</v>
      </c>
      <c r="C518" s="9"/>
      <c r="D518" s="65" t="s">
        <v>88</v>
      </c>
      <c r="E518" s="67"/>
      <c r="F518" s="2"/>
      <c r="G518" s="3"/>
    </row>
    <row r="519" spans="1:7" x14ac:dyDescent="0.2">
      <c r="A519" s="63"/>
      <c r="B519" s="62" t="s">
        <v>7</v>
      </c>
      <c r="C519" s="62" t="s">
        <v>6</v>
      </c>
      <c r="D519" s="62" t="s">
        <v>90</v>
      </c>
      <c r="E519" s="62" t="s">
        <v>91</v>
      </c>
      <c r="F519" s="3"/>
      <c r="G519" s="3"/>
    </row>
    <row r="520" spans="1:7" x14ac:dyDescent="0.2">
      <c r="A520" s="64"/>
      <c r="B520" s="64"/>
      <c r="C520" s="64"/>
      <c r="D520" s="64"/>
      <c r="E520" s="64"/>
      <c r="F520" s="3"/>
      <c r="G520" s="3"/>
    </row>
    <row r="521" spans="1:7" x14ac:dyDescent="0.2">
      <c r="A521" s="4"/>
      <c r="B521" s="11">
        <v>1</v>
      </c>
      <c r="C521" s="11">
        <v>2</v>
      </c>
      <c r="D521" s="11">
        <v>3</v>
      </c>
      <c r="E521" s="11">
        <v>4</v>
      </c>
      <c r="F521" s="3"/>
      <c r="G521" s="3"/>
    </row>
    <row r="522" spans="1:7" x14ac:dyDescent="0.2">
      <c r="A522" s="3"/>
      <c r="B522" s="1"/>
      <c r="C522" s="1"/>
      <c r="D522" s="1"/>
      <c r="E522" s="1"/>
      <c r="F522" s="3"/>
      <c r="G522" s="3"/>
    </row>
    <row r="523" spans="1:7" x14ac:dyDescent="0.2">
      <c r="A523" s="20" t="s">
        <v>8</v>
      </c>
      <c r="B523" s="21">
        <v>796304.7</v>
      </c>
      <c r="C523" s="21">
        <v>930299.5</v>
      </c>
      <c r="D523" s="22">
        <f t="shared" ref="D523:D593" si="28">C523/B523*100</f>
        <v>116.82707636913359</v>
      </c>
      <c r="E523" s="23">
        <f t="shared" ref="E523:E593" si="29">C523-B523</f>
        <v>133994.80000000005</v>
      </c>
      <c r="F523" s="3"/>
      <c r="G523" s="3"/>
    </row>
    <row r="524" spans="1:7" x14ac:dyDescent="0.2">
      <c r="A524" s="20"/>
      <c r="B524" s="21"/>
      <c r="C524" s="21"/>
      <c r="D524" s="22"/>
      <c r="E524" s="23"/>
      <c r="F524" s="3"/>
      <c r="G524" s="3"/>
    </row>
    <row r="525" spans="1:7" x14ac:dyDescent="0.2">
      <c r="A525" s="20" t="s">
        <v>10</v>
      </c>
      <c r="B525" s="21">
        <v>9250</v>
      </c>
      <c r="C525" s="21">
        <v>13713.3</v>
      </c>
      <c r="D525" s="22">
        <f t="shared" si="28"/>
        <v>148.25189189189189</v>
      </c>
      <c r="E525" s="23">
        <f t="shared" si="29"/>
        <v>4463.2999999999993</v>
      </c>
      <c r="F525" s="3"/>
      <c r="G525" s="3"/>
    </row>
    <row r="526" spans="1:7" x14ac:dyDescent="0.2">
      <c r="A526" s="12" t="s">
        <v>11</v>
      </c>
      <c r="B526" s="15">
        <v>575</v>
      </c>
      <c r="C526" s="15">
        <v>4097</v>
      </c>
      <c r="D526" s="14">
        <f t="shared" si="28"/>
        <v>712.52173913043487</v>
      </c>
      <c r="E526" s="53">
        <f t="shared" si="29"/>
        <v>3522</v>
      </c>
      <c r="F526" s="3"/>
      <c r="G526" s="3"/>
    </row>
    <row r="527" spans="1:7" x14ac:dyDescent="0.2">
      <c r="A527" s="12" t="s">
        <v>12</v>
      </c>
      <c r="B527" s="15">
        <v>6806</v>
      </c>
      <c r="C527" s="15">
        <v>6854</v>
      </c>
      <c r="D527" s="14">
        <f t="shared" si="28"/>
        <v>100.70526006464884</v>
      </c>
      <c r="E527" s="53">
        <f t="shared" si="29"/>
        <v>48</v>
      </c>
      <c r="F527" s="3"/>
      <c r="G527" s="3"/>
    </row>
    <row r="528" spans="1:7" x14ac:dyDescent="0.2">
      <c r="A528" s="12" t="s">
        <v>13</v>
      </c>
      <c r="B528" s="15">
        <v>650</v>
      </c>
      <c r="C528" s="15">
        <v>902</v>
      </c>
      <c r="D528" s="14">
        <f t="shared" si="28"/>
        <v>138.76923076923077</v>
      </c>
      <c r="E528" s="53">
        <f t="shared" si="29"/>
        <v>252</v>
      </c>
      <c r="F528" s="2"/>
      <c r="G528" s="3"/>
    </row>
    <row r="529" spans="1:7" x14ac:dyDescent="0.2">
      <c r="A529" s="12" t="s">
        <v>14</v>
      </c>
      <c r="B529" s="15">
        <v>170</v>
      </c>
      <c r="C529" s="15">
        <v>170</v>
      </c>
      <c r="D529" s="14">
        <f t="shared" si="28"/>
        <v>100</v>
      </c>
      <c r="E529" s="53">
        <f t="shared" si="29"/>
        <v>0</v>
      </c>
      <c r="F529" s="3"/>
      <c r="G529" s="3"/>
    </row>
    <row r="530" spans="1:7" x14ac:dyDescent="0.2">
      <c r="A530" s="12" t="s">
        <v>15</v>
      </c>
      <c r="B530" s="15">
        <v>429</v>
      </c>
      <c r="C530" s="15">
        <v>885</v>
      </c>
      <c r="D530" s="14">
        <f t="shared" si="28"/>
        <v>206.29370629370629</v>
      </c>
      <c r="E530" s="53">
        <f t="shared" si="29"/>
        <v>456</v>
      </c>
      <c r="F530" s="2"/>
      <c r="G530" s="3"/>
    </row>
    <row r="531" spans="1:7" x14ac:dyDescent="0.2">
      <c r="A531" s="12" t="s">
        <v>16</v>
      </c>
      <c r="B531" s="15">
        <v>786</v>
      </c>
      <c r="C531" s="15">
        <v>963.3</v>
      </c>
      <c r="D531" s="14">
        <f t="shared" si="28"/>
        <v>122.55725190839695</v>
      </c>
      <c r="E531" s="53">
        <f t="shared" si="29"/>
        <v>177.29999999999995</v>
      </c>
      <c r="F531" s="3"/>
      <c r="G531" s="3"/>
    </row>
    <row r="532" spans="1:7" ht="11.25" customHeight="1" x14ac:dyDescent="0.2">
      <c r="A532" s="12" t="s">
        <v>17</v>
      </c>
      <c r="B532" s="15">
        <v>4</v>
      </c>
      <c r="C532" s="15">
        <v>12</v>
      </c>
      <c r="D532" s="14">
        <f t="shared" si="28"/>
        <v>300</v>
      </c>
      <c r="E532" s="53">
        <f t="shared" si="29"/>
        <v>8</v>
      </c>
      <c r="F532" s="3"/>
      <c r="G532" s="3"/>
    </row>
    <row r="533" spans="1:7" x14ac:dyDescent="0.2">
      <c r="A533" s="12"/>
      <c r="B533" s="15"/>
      <c r="C533" s="15"/>
      <c r="D533" s="14"/>
      <c r="E533" s="53"/>
      <c r="F533" s="3"/>
      <c r="G533" s="3"/>
    </row>
    <row r="534" spans="1:7" x14ac:dyDescent="0.2">
      <c r="A534" s="20" t="s">
        <v>18</v>
      </c>
      <c r="B534" s="21">
        <v>262060</v>
      </c>
      <c r="C534" s="21">
        <v>274154</v>
      </c>
      <c r="D534" s="22">
        <f t="shared" si="28"/>
        <v>104.61497367015187</v>
      </c>
      <c r="E534" s="23">
        <f t="shared" si="29"/>
        <v>12094</v>
      </c>
      <c r="F534" s="3"/>
      <c r="G534" s="3"/>
    </row>
    <row r="535" spans="1:7" x14ac:dyDescent="0.2">
      <c r="A535" s="12" t="s">
        <v>19</v>
      </c>
      <c r="B535" s="15">
        <v>1600</v>
      </c>
      <c r="C535" s="15">
        <v>1540</v>
      </c>
      <c r="D535" s="14">
        <f t="shared" si="28"/>
        <v>96.25</v>
      </c>
      <c r="E535" s="53">
        <f t="shared" si="29"/>
        <v>-60</v>
      </c>
      <c r="F535" s="3"/>
      <c r="G535" s="3"/>
    </row>
    <row r="536" spans="1:7" x14ac:dyDescent="0.2">
      <c r="A536" s="12" t="s">
        <v>20</v>
      </c>
      <c r="B536" s="15">
        <v>130</v>
      </c>
      <c r="C536" s="15">
        <v>130</v>
      </c>
      <c r="D536" s="14">
        <f t="shared" si="28"/>
        <v>100</v>
      </c>
      <c r="E536" s="53">
        <f t="shared" si="29"/>
        <v>0</v>
      </c>
      <c r="F536" s="3"/>
      <c r="G536" s="3"/>
    </row>
    <row r="537" spans="1:7" x14ac:dyDescent="0.2">
      <c r="A537" s="12" t="s">
        <v>21</v>
      </c>
      <c r="B537" s="15">
        <v>5623</v>
      </c>
      <c r="C537" s="15">
        <v>12401</v>
      </c>
      <c r="D537" s="14">
        <f t="shared" si="28"/>
        <v>220.5406366708163</v>
      </c>
      <c r="E537" s="53">
        <f t="shared" si="29"/>
        <v>6778</v>
      </c>
      <c r="F537" s="3"/>
      <c r="G537" s="3"/>
    </row>
    <row r="538" spans="1:7" x14ac:dyDescent="0.2">
      <c r="A538" s="12" t="s">
        <v>22</v>
      </c>
      <c r="B538" s="15">
        <v>205977</v>
      </c>
      <c r="C538" s="15">
        <v>211287</v>
      </c>
      <c r="D538" s="14">
        <f t="shared" si="28"/>
        <v>102.57795773314496</v>
      </c>
      <c r="E538" s="53">
        <f t="shared" si="29"/>
        <v>5310</v>
      </c>
      <c r="F538" s="3"/>
      <c r="G538" s="3"/>
    </row>
    <row r="539" spans="1:7" x14ac:dyDescent="0.2">
      <c r="A539" s="12" t="s">
        <v>23</v>
      </c>
      <c r="B539" s="15">
        <v>4806</v>
      </c>
      <c r="C539" s="15">
        <v>4806</v>
      </c>
      <c r="D539" s="14">
        <f t="shared" si="28"/>
        <v>100</v>
      </c>
      <c r="E539" s="53">
        <f t="shared" si="29"/>
        <v>0</v>
      </c>
      <c r="F539" s="3"/>
      <c r="G539" s="3"/>
    </row>
    <row r="540" spans="1:7" x14ac:dyDescent="0.2">
      <c r="A540" s="12" t="s">
        <v>24</v>
      </c>
      <c r="B540" s="15">
        <v>505</v>
      </c>
      <c r="C540" s="15">
        <v>505</v>
      </c>
      <c r="D540" s="14">
        <f t="shared" si="28"/>
        <v>100</v>
      </c>
      <c r="E540" s="53">
        <f t="shared" si="29"/>
        <v>0</v>
      </c>
      <c r="F540" s="3"/>
      <c r="G540" s="3"/>
    </row>
    <row r="541" spans="1:7" x14ac:dyDescent="0.2">
      <c r="A541" s="12" t="s">
        <v>25</v>
      </c>
      <c r="B541" s="15">
        <v>20910</v>
      </c>
      <c r="C541" s="15">
        <v>22610</v>
      </c>
      <c r="D541" s="14">
        <f t="shared" si="28"/>
        <v>108.130081300813</v>
      </c>
      <c r="E541" s="53">
        <f t="shared" si="29"/>
        <v>1700</v>
      </c>
      <c r="F541" s="3"/>
      <c r="G541" s="3"/>
    </row>
    <row r="542" spans="1:7" x14ac:dyDescent="0.2">
      <c r="A542" s="12" t="s">
        <v>27</v>
      </c>
      <c r="B542" s="15">
        <v>1995</v>
      </c>
      <c r="C542" s="15">
        <v>1995</v>
      </c>
      <c r="D542" s="14">
        <f t="shared" si="28"/>
        <v>100</v>
      </c>
      <c r="E542" s="53">
        <f t="shared" si="29"/>
        <v>0</v>
      </c>
      <c r="F542" s="2"/>
      <c r="G542" s="3"/>
    </row>
    <row r="543" spans="1:7" x14ac:dyDescent="0.2">
      <c r="A543" s="12" t="s">
        <v>28</v>
      </c>
      <c r="B543" s="15">
        <v>8428</v>
      </c>
      <c r="C543" s="15">
        <v>8538</v>
      </c>
      <c r="D543" s="14">
        <f t="shared" si="28"/>
        <v>101.30517323208352</v>
      </c>
      <c r="E543" s="53">
        <f t="shared" si="29"/>
        <v>110</v>
      </c>
      <c r="F543" s="3"/>
      <c r="G543" s="3"/>
    </row>
    <row r="544" spans="1:7" x14ac:dyDescent="0.2">
      <c r="A544" s="12" t="s">
        <v>29</v>
      </c>
      <c r="B544" s="15">
        <v>9355</v>
      </c>
      <c r="C544" s="15">
        <v>9070</v>
      </c>
      <c r="D544" s="14">
        <f t="shared" si="28"/>
        <v>96.953500801710319</v>
      </c>
      <c r="E544" s="53">
        <f t="shared" si="29"/>
        <v>-285</v>
      </c>
      <c r="F544" s="2"/>
      <c r="G544" s="3"/>
    </row>
    <row r="545" spans="1:7" x14ac:dyDescent="0.2">
      <c r="A545" s="12" t="s">
        <v>30</v>
      </c>
      <c r="B545" s="15">
        <v>2283</v>
      </c>
      <c r="C545" s="15">
        <v>806</v>
      </c>
      <c r="D545" s="14">
        <f t="shared" si="28"/>
        <v>35.30442400350416</v>
      </c>
      <c r="E545" s="53">
        <f t="shared" si="29"/>
        <v>-1477</v>
      </c>
      <c r="F545" s="3"/>
      <c r="G545" s="3"/>
    </row>
    <row r="546" spans="1:7" x14ac:dyDescent="0.2">
      <c r="A546" s="12" t="s">
        <v>31</v>
      </c>
      <c r="B546" s="15">
        <v>173</v>
      </c>
      <c r="C546" s="15">
        <v>181</v>
      </c>
      <c r="D546" s="14">
        <f t="shared" si="28"/>
        <v>104.62427745664739</v>
      </c>
      <c r="E546" s="53">
        <f t="shared" si="29"/>
        <v>8</v>
      </c>
      <c r="F546" s="3"/>
      <c r="G546" s="3"/>
    </row>
    <row r="547" spans="1:7" x14ac:dyDescent="0.2">
      <c r="A547" s="12" t="s">
        <v>32</v>
      </c>
      <c r="B547" s="15">
        <v>70</v>
      </c>
      <c r="C547" s="15">
        <v>80</v>
      </c>
      <c r="D547" s="14">
        <f t="shared" si="28"/>
        <v>114.28571428571428</v>
      </c>
      <c r="E547" s="53">
        <f t="shared" si="29"/>
        <v>10</v>
      </c>
      <c r="F547" s="3"/>
      <c r="G547" s="3"/>
    </row>
    <row r="548" spans="1:7" x14ac:dyDescent="0.2">
      <c r="A548" s="12" t="s">
        <v>33</v>
      </c>
      <c r="B548" s="15">
        <v>840</v>
      </c>
      <c r="C548" s="15">
        <v>840</v>
      </c>
      <c r="D548" s="14">
        <f t="shared" si="28"/>
        <v>100</v>
      </c>
      <c r="E548" s="53">
        <f t="shared" si="29"/>
        <v>0</v>
      </c>
      <c r="F548" s="3"/>
      <c r="G548" s="3"/>
    </row>
    <row r="549" spans="1:7" x14ac:dyDescent="0.2">
      <c r="A549" s="12"/>
      <c r="B549" s="15"/>
      <c r="C549" s="15"/>
      <c r="D549" s="14"/>
      <c r="E549" s="53"/>
      <c r="F549" s="3"/>
      <c r="G549" s="3"/>
    </row>
    <row r="550" spans="1:7" x14ac:dyDescent="0.2">
      <c r="A550" s="20" t="s">
        <v>34</v>
      </c>
      <c r="B550" s="21">
        <v>189553</v>
      </c>
      <c r="C550" s="21">
        <v>285468</v>
      </c>
      <c r="D550" s="22">
        <f t="shared" si="28"/>
        <v>150.60062357229904</v>
      </c>
      <c r="E550" s="23">
        <f t="shared" si="29"/>
        <v>95915</v>
      </c>
      <c r="F550" s="3"/>
      <c r="G550" s="3"/>
    </row>
    <row r="551" spans="1:7" x14ac:dyDescent="0.2">
      <c r="A551" s="12" t="s">
        <v>35</v>
      </c>
      <c r="B551" s="15">
        <v>60864</v>
      </c>
      <c r="C551" s="15">
        <v>137875</v>
      </c>
      <c r="D551" s="14">
        <f t="shared" si="28"/>
        <v>226.52963985278654</v>
      </c>
      <c r="E551" s="53">
        <f t="shared" si="29"/>
        <v>77011</v>
      </c>
      <c r="F551" s="3"/>
      <c r="G551" s="3"/>
    </row>
    <row r="552" spans="1:7" x14ac:dyDescent="0.2">
      <c r="A552" s="12" t="s">
        <v>36</v>
      </c>
      <c r="B552" s="15">
        <v>67490</v>
      </c>
      <c r="C552" s="15">
        <v>68542</v>
      </c>
      <c r="D552" s="14">
        <f t="shared" si="28"/>
        <v>101.55874944436212</v>
      </c>
      <c r="E552" s="53">
        <f t="shared" si="29"/>
        <v>1052</v>
      </c>
      <c r="F552" s="3"/>
      <c r="G552" s="3"/>
    </row>
    <row r="553" spans="1:7" x14ac:dyDescent="0.2">
      <c r="A553" s="12" t="s">
        <v>37</v>
      </c>
      <c r="B553" s="15">
        <v>14274</v>
      </c>
      <c r="C553" s="15">
        <v>14347</v>
      </c>
      <c r="D553" s="14">
        <f t="shared" si="28"/>
        <v>100.51141936387837</v>
      </c>
      <c r="E553" s="53">
        <f t="shared" si="29"/>
        <v>73</v>
      </c>
      <c r="F553" s="3"/>
      <c r="G553" s="3"/>
    </row>
    <row r="554" spans="1:7" x14ac:dyDescent="0.2">
      <c r="A554" s="12" t="s">
        <v>38</v>
      </c>
      <c r="B554" s="15">
        <v>504</v>
      </c>
      <c r="C554" s="15">
        <v>504</v>
      </c>
      <c r="D554" s="14">
        <f t="shared" si="28"/>
        <v>100</v>
      </c>
      <c r="E554" s="53">
        <f t="shared" si="29"/>
        <v>0</v>
      </c>
      <c r="F554" s="2"/>
      <c r="G554" s="3"/>
    </row>
    <row r="555" spans="1:7" x14ac:dyDescent="0.2">
      <c r="A555" s="12" t="s">
        <v>39</v>
      </c>
      <c r="B555" s="15">
        <v>1425</v>
      </c>
      <c r="C555" s="15">
        <v>855</v>
      </c>
      <c r="D555" s="14">
        <f t="shared" si="28"/>
        <v>60</v>
      </c>
      <c r="E555" s="53">
        <f t="shared" si="29"/>
        <v>-570</v>
      </c>
      <c r="F555" s="3"/>
      <c r="G555" s="3"/>
    </row>
    <row r="556" spans="1:7" x14ac:dyDescent="0.2">
      <c r="A556" s="12" t="s">
        <v>40</v>
      </c>
      <c r="B556" s="15">
        <v>22500</v>
      </c>
      <c r="C556" s="15">
        <v>29469</v>
      </c>
      <c r="D556" s="14">
        <f t="shared" si="28"/>
        <v>130.97333333333333</v>
      </c>
      <c r="E556" s="53">
        <f t="shared" si="29"/>
        <v>6969</v>
      </c>
      <c r="F556" s="3"/>
      <c r="G556" s="3"/>
    </row>
    <row r="557" spans="1:7" x14ac:dyDescent="0.2">
      <c r="A557" s="12" t="s">
        <v>41</v>
      </c>
      <c r="B557" s="15">
        <v>22400</v>
      </c>
      <c r="C557" s="15">
        <v>33780</v>
      </c>
      <c r="D557" s="14">
        <f t="shared" si="28"/>
        <v>150.80357142857144</v>
      </c>
      <c r="E557" s="53">
        <f t="shared" si="29"/>
        <v>11380</v>
      </c>
      <c r="F557" s="3"/>
      <c r="G557" s="3"/>
    </row>
    <row r="558" spans="1:7" x14ac:dyDescent="0.2">
      <c r="A558" s="12" t="s">
        <v>42</v>
      </c>
      <c r="B558" s="15">
        <v>600</v>
      </c>
      <c r="C558" s="15">
        <v>600</v>
      </c>
      <c r="D558" s="14">
        <f t="shared" si="28"/>
        <v>100</v>
      </c>
      <c r="E558" s="53">
        <f t="shared" si="29"/>
        <v>0</v>
      </c>
      <c r="F558" s="3"/>
      <c r="G558" s="3"/>
    </row>
    <row r="559" spans="1:7" x14ac:dyDescent="0.2">
      <c r="A559" s="12"/>
      <c r="B559" s="15"/>
      <c r="C559" s="15"/>
      <c r="D559" s="14"/>
      <c r="E559" s="53"/>
      <c r="F559" s="3"/>
      <c r="G559" s="3"/>
    </row>
    <row r="560" spans="1:7" x14ac:dyDescent="0.2">
      <c r="A560" s="20" t="s">
        <v>43</v>
      </c>
      <c r="B560" s="21">
        <v>8865.5</v>
      </c>
      <c r="C560" s="21">
        <v>10749</v>
      </c>
      <c r="D560" s="22">
        <f t="shared" si="28"/>
        <v>121.24527663414359</v>
      </c>
      <c r="E560" s="23">
        <f t="shared" si="29"/>
        <v>1883.5</v>
      </c>
      <c r="F560" s="3"/>
      <c r="G560" s="3"/>
    </row>
    <row r="561" spans="1:7" x14ac:dyDescent="0.2">
      <c r="A561" s="12" t="s">
        <v>44</v>
      </c>
      <c r="B561" s="15">
        <v>1730.5</v>
      </c>
      <c r="C561" s="15">
        <v>1596</v>
      </c>
      <c r="D561" s="14">
        <f t="shared" si="28"/>
        <v>92.227679861311756</v>
      </c>
      <c r="E561" s="53">
        <f t="shared" si="29"/>
        <v>-134.5</v>
      </c>
      <c r="F561" s="3"/>
      <c r="G561" s="3"/>
    </row>
    <row r="562" spans="1:7" x14ac:dyDescent="0.2">
      <c r="A562" s="12" t="s">
        <v>223</v>
      </c>
      <c r="B562" s="15">
        <v>375</v>
      </c>
      <c r="C562" s="15">
        <v>1269</v>
      </c>
      <c r="D562" s="14">
        <f t="shared" si="28"/>
        <v>338.4</v>
      </c>
      <c r="E562" s="53">
        <f t="shared" si="29"/>
        <v>894</v>
      </c>
      <c r="F562" s="3"/>
      <c r="G562" s="3"/>
    </row>
    <row r="563" spans="1:7" x14ac:dyDescent="0.2">
      <c r="A563" s="12" t="s">
        <v>45</v>
      </c>
      <c r="B563" s="15">
        <v>2500</v>
      </c>
      <c r="C563" s="15">
        <v>2770</v>
      </c>
      <c r="D563" s="14">
        <f t="shared" si="28"/>
        <v>110.80000000000001</v>
      </c>
      <c r="E563" s="53">
        <f t="shared" si="29"/>
        <v>270</v>
      </c>
      <c r="F563" s="3"/>
      <c r="G563" s="3"/>
    </row>
    <row r="564" spans="1:7" x14ac:dyDescent="0.2">
      <c r="A564" s="12" t="s">
        <v>46</v>
      </c>
      <c r="B564" s="15">
        <v>2591</v>
      </c>
      <c r="C564" s="15">
        <v>2921</v>
      </c>
      <c r="D564" s="14">
        <f t="shared" si="28"/>
        <v>112.736395214203</v>
      </c>
      <c r="E564" s="53">
        <f t="shared" si="29"/>
        <v>330</v>
      </c>
      <c r="F564" s="3"/>
      <c r="G564" s="3"/>
    </row>
    <row r="565" spans="1:7" x14ac:dyDescent="0.2">
      <c r="A565" s="12" t="s">
        <v>47</v>
      </c>
      <c r="B565" s="15">
        <v>1549</v>
      </c>
      <c r="C565" s="15">
        <v>2073</v>
      </c>
      <c r="D565" s="14">
        <f t="shared" si="28"/>
        <v>133.82827630729503</v>
      </c>
      <c r="E565" s="53">
        <f t="shared" si="29"/>
        <v>524</v>
      </c>
      <c r="F565" s="3"/>
      <c r="G565" s="3"/>
    </row>
    <row r="566" spans="1:7" x14ac:dyDescent="0.2">
      <c r="A566" s="12" t="s">
        <v>224</v>
      </c>
      <c r="B566" s="15">
        <v>120</v>
      </c>
      <c r="C566" s="15">
        <v>120</v>
      </c>
      <c r="D566" s="14">
        <f t="shared" si="28"/>
        <v>100</v>
      </c>
      <c r="E566" s="53">
        <f t="shared" si="29"/>
        <v>0</v>
      </c>
      <c r="F566" s="2"/>
      <c r="G566" s="3"/>
    </row>
    <row r="567" spans="1:7" x14ac:dyDescent="0.2">
      <c r="A567" s="12"/>
      <c r="B567" s="15"/>
      <c r="C567" s="15"/>
      <c r="D567" s="14"/>
      <c r="E567" s="53"/>
      <c r="F567" s="3"/>
      <c r="G567" s="3"/>
    </row>
    <row r="568" spans="1:7" x14ac:dyDescent="0.2">
      <c r="A568" s="20" t="s">
        <v>48</v>
      </c>
      <c r="B568" s="21">
        <v>81011.100000000006</v>
      </c>
      <c r="C568" s="21">
        <v>88307.199999999997</v>
      </c>
      <c r="D568" s="22">
        <f t="shared" si="28"/>
        <v>109.00629666798747</v>
      </c>
      <c r="E568" s="23">
        <f t="shared" si="29"/>
        <v>7296.0999999999913</v>
      </c>
      <c r="F568" s="3"/>
      <c r="G568" s="3"/>
    </row>
    <row r="569" spans="1:7" x14ac:dyDescent="0.2">
      <c r="A569" s="12" t="s">
        <v>49</v>
      </c>
      <c r="B569" s="15">
        <v>1245</v>
      </c>
      <c r="C569" s="15">
        <v>1245</v>
      </c>
      <c r="D569" s="14">
        <f t="shared" si="28"/>
        <v>100</v>
      </c>
      <c r="E569" s="53">
        <f t="shared" si="29"/>
        <v>0</v>
      </c>
      <c r="F569" s="3"/>
      <c r="G569" s="3"/>
    </row>
    <row r="570" spans="1:7" x14ac:dyDescent="0.2">
      <c r="A570" s="12" t="s">
        <v>50</v>
      </c>
      <c r="B570" s="15">
        <v>20597.400000000001</v>
      </c>
      <c r="C570" s="15">
        <v>24913</v>
      </c>
      <c r="D570" s="14">
        <f t="shared" si="28"/>
        <v>120.95215901036052</v>
      </c>
      <c r="E570" s="53">
        <f t="shared" si="29"/>
        <v>4315.5999999999985</v>
      </c>
      <c r="F570" s="3"/>
      <c r="G570" s="3"/>
    </row>
    <row r="571" spans="1:7" x14ac:dyDescent="0.2">
      <c r="A571" s="12" t="s">
        <v>51</v>
      </c>
      <c r="B571" s="15">
        <v>7341</v>
      </c>
      <c r="C571" s="15">
        <v>7888</v>
      </c>
      <c r="D571" s="14">
        <f t="shared" si="28"/>
        <v>107.4513009126822</v>
      </c>
      <c r="E571" s="53">
        <f t="shared" si="29"/>
        <v>547</v>
      </c>
      <c r="F571" s="3"/>
      <c r="G571" s="3"/>
    </row>
    <row r="572" spans="1:7" x14ac:dyDescent="0.2">
      <c r="A572" s="12" t="s">
        <v>52</v>
      </c>
      <c r="B572" s="15">
        <v>21273</v>
      </c>
      <c r="C572" s="15">
        <v>26056</v>
      </c>
      <c r="D572" s="14">
        <f t="shared" si="28"/>
        <v>122.48389977906267</v>
      </c>
      <c r="E572" s="53">
        <f t="shared" si="29"/>
        <v>4783</v>
      </c>
      <c r="F572" s="3"/>
      <c r="G572" s="3"/>
    </row>
    <row r="573" spans="1:7" x14ac:dyDescent="0.2">
      <c r="A573" s="12" t="s">
        <v>54</v>
      </c>
      <c r="B573" s="15">
        <v>15351.7</v>
      </c>
      <c r="C573" s="15">
        <v>11631</v>
      </c>
      <c r="D573" s="14">
        <f t="shared" si="28"/>
        <v>75.763596214100062</v>
      </c>
      <c r="E573" s="53">
        <f t="shared" si="29"/>
        <v>-3720.7000000000007</v>
      </c>
      <c r="F573" s="2"/>
      <c r="G573" s="3"/>
    </row>
    <row r="574" spans="1:7" x14ac:dyDescent="0.2">
      <c r="A574" s="12" t="s">
        <v>56</v>
      </c>
      <c r="B574" s="15">
        <v>15203</v>
      </c>
      <c r="C574" s="15">
        <v>16574.2</v>
      </c>
      <c r="D574" s="14">
        <f t="shared" si="28"/>
        <v>109.01927251200421</v>
      </c>
      <c r="E574" s="53">
        <f t="shared" si="29"/>
        <v>1371.2000000000007</v>
      </c>
      <c r="F574" s="3"/>
      <c r="G574" s="3"/>
    </row>
    <row r="575" spans="1:7" x14ac:dyDescent="0.2">
      <c r="A575" s="12" t="s">
        <v>57</v>
      </c>
      <c r="B575" s="15">
        <v>119</v>
      </c>
      <c r="C575" s="15">
        <v>119</v>
      </c>
      <c r="D575" s="14">
        <f t="shared" si="28"/>
        <v>100</v>
      </c>
      <c r="E575" s="53">
        <f t="shared" si="29"/>
        <v>0</v>
      </c>
      <c r="F575" s="3"/>
      <c r="G575" s="3"/>
    </row>
    <row r="576" spans="1:7" x14ac:dyDescent="0.2">
      <c r="A576" s="12"/>
      <c r="B576" s="15"/>
      <c r="C576" s="15"/>
      <c r="D576" s="14"/>
      <c r="E576" s="53"/>
      <c r="F576" s="3"/>
      <c r="G576" s="3"/>
    </row>
    <row r="577" spans="1:7" x14ac:dyDescent="0.2">
      <c r="A577" s="20" t="s">
        <v>59</v>
      </c>
      <c r="B577" s="21">
        <v>27858.1</v>
      </c>
      <c r="C577" s="21">
        <v>24924</v>
      </c>
      <c r="D577" s="22">
        <f t="shared" si="28"/>
        <v>89.467695212523466</v>
      </c>
      <c r="E577" s="23">
        <f t="shared" si="29"/>
        <v>-2934.0999999999985</v>
      </c>
      <c r="F577" s="3"/>
      <c r="G577" s="3"/>
    </row>
    <row r="578" spans="1:7" x14ac:dyDescent="0.2">
      <c r="A578" s="12" t="s">
        <v>60</v>
      </c>
      <c r="B578" s="15">
        <v>4214</v>
      </c>
      <c r="C578" s="15">
        <v>4440</v>
      </c>
      <c r="D578" s="14">
        <f t="shared" si="28"/>
        <v>105.36307546274324</v>
      </c>
      <c r="E578" s="53">
        <f t="shared" si="29"/>
        <v>226</v>
      </c>
      <c r="F578" s="3"/>
      <c r="G578" s="3"/>
    </row>
    <row r="579" spans="1:7" x14ac:dyDescent="0.2">
      <c r="A579" s="12" t="s">
        <v>61</v>
      </c>
      <c r="B579" s="15">
        <v>4934</v>
      </c>
      <c r="C579" s="15">
        <v>5036</v>
      </c>
      <c r="D579" s="14">
        <f t="shared" si="28"/>
        <v>102.06728820429672</v>
      </c>
      <c r="E579" s="53">
        <f t="shared" si="29"/>
        <v>102</v>
      </c>
      <c r="F579" s="2"/>
      <c r="G579" s="3"/>
    </row>
    <row r="580" spans="1:7" x14ac:dyDescent="0.2">
      <c r="A580" s="12" t="s">
        <v>62</v>
      </c>
      <c r="B580" s="15">
        <v>10476</v>
      </c>
      <c r="C580" s="15">
        <v>7206</v>
      </c>
      <c r="D580" s="14">
        <f t="shared" si="28"/>
        <v>68.785796105383739</v>
      </c>
      <c r="E580" s="53">
        <f t="shared" si="29"/>
        <v>-3270</v>
      </c>
      <c r="F580" s="3"/>
      <c r="G580" s="3"/>
    </row>
    <row r="581" spans="1:7" x14ac:dyDescent="0.2">
      <c r="A581" s="12" t="s">
        <v>63</v>
      </c>
      <c r="B581" s="15">
        <v>7734</v>
      </c>
      <c r="C581" s="15">
        <v>7734</v>
      </c>
      <c r="D581" s="14">
        <f t="shared" si="28"/>
        <v>100</v>
      </c>
      <c r="E581" s="53">
        <f t="shared" si="29"/>
        <v>0</v>
      </c>
      <c r="F581" s="3"/>
      <c r="G581" s="3"/>
    </row>
    <row r="582" spans="1:7" x14ac:dyDescent="0.2">
      <c r="A582" s="12" t="s">
        <v>64</v>
      </c>
      <c r="B582" s="15">
        <v>500.1</v>
      </c>
      <c r="C582" s="15">
        <v>508</v>
      </c>
      <c r="D582" s="14">
        <f t="shared" si="28"/>
        <v>101.57968406318736</v>
      </c>
      <c r="E582" s="53">
        <f t="shared" si="29"/>
        <v>7.8999999999999773</v>
      </c>
      <c r="F582" s="3"/>
      <c r="G582" s="3"/>
    </row>
    <row r="583" spans="1:7" x14ac:dyDescent="0.2">
      <c r="A583" s="12"/>
      <c r="B583" s="15"/>
      <c r="C583" s="15"/>
      <c r="D583" s="14"/>
      <c r="E583" s="53"/>
      <c r="F583" s="3"/>
      <c r="G583" s="3"/>
    </row>
    <row r="584" spans="1:7" x14ac:dyDescent="0.2">
      <c r="A584" s="20" t="s">
        <v>65</v>
      </c>
      <c r="B584" s="21">
        <v>212427</v>
      </c>
      <c r="C584" s="21">
        <v>227715</v>
      </c>
      <c r="D584" s="22">
        <f t="shared" si="28"/>
        <v>107.19682526232542</v>
      </c>
      <c r="E584" s="23">
        <f t="shared" si="29"/>
        <v>15288</v>
      </c>
      <c r="F584" s="3"/>
      <c r="G584" s="3"/>
    </row>
    <row r="585" spans="1:7" x14ac:dyDescent="0.2">
      <c r="A585" s="12" t="s">
        <v>66</v>
      </c>
      <c r="B585" s="15">
        <v>9510</v>
      </c>
      <c r="C585" s="15">
        <v>9509</v>
      </c>
      <c r="D585" s="14">
        <f t="shared" si="28"/>
        <v>99.989484752891684</v>
      </c>
      <c r="E585" s="53">
        <f t="shared" si="29"/>
        <v>-1</v>
      </c>
      <c r="F585" s="3"/>
      <c r="G585" s="3"/>
    </row>
    <row r="586" spans="1:7" x14ac:dyDescent="0.2">
      <c r="A586" s="12" t="s">
        <v>67</v>
      </c>
      <c r="B586" s="15">
        <v>27880</v>
      </c>
      <c r="C586" s="15">
        <v>34631</v>
      </c>
      <c r="D586" s="14">
        <f t="shared" si="28"/>
        <v>124.21449067431851</v>
      </c>
      <c r="E586" s="53">
        <f t="shared" si="29"/>
        <v>6751</v>
      </c>
      <c r="F586" s="3"/>
      <c r="G586" s="3"/>
    </row>
    <row r="587" spans="1:7" x14ac:dyDescent="0.2">
      <c r="A587" s="12" t="s">
        <v>68</v>
      </c>
      <c r="B587" s="15">
        <v>2000</v>
      </c>
      <c r="C587" s="15">
        <v>2013</v>
      </c>
      <c r="D587" s="14">
        <f t="shared" si="28"/>
        <v>100.64999999999999</v>
      </c>
      <c r="E587" s="53">
        <f t="shared" si="29"/>
        <v>13</v>
      </c>
      <c r="F587" s="3"/>
      <c r="G587" s="3"/>
    </row>
    <row r="588" spans="1:7" x14ac:dyDescent="0.2">
      <c r="A588" s="12" t="s">
        <v>69</v>
      </c>
      <c r="B588" s="15">
        <v>78975</v>
      </c>
      <c r="C588" s="15">
        <v>107426</v>
      </c>
      <c r="D588" s="14">
        <f t="shared" si="28"/>
        <v>136.02532446976892</v>
      </c>
      <c r="E588" s="53">
        <f t="shared" si="29"/>
        <v>28451</v>
      </c>
      <c r="F588" s="3"/>
      <c r="G588" s="3"/>
    </row>
    <row r="589" spans="1:7" x14ac:dyDescent="0.2">
      <c r="A589" s="12" t="s">
        <v>70</v>
      </c>
      <c r="B589" s="15">
        <v>2605</v>
      </c>
      <c r="C589" s="15">
        <v>3166</v>
      </c>
      <c r="D589" s="14">
        <f t="shared" si="28"/>
        <v>121.53550863723608</v>
      </c>
      <c r="E589" s="53">
        <f t="shared" si="29"/>
        <v>561</v>
      </c>
      <c r="F589" s="3"/>
      <c r="G589" s="3"/>
    </row>
    <row r="590" spans="1:7" x14ac:dyDescent="0.2">
      <c r="A590" s="12" t="s">
        <v>71</v>
      </c>
      <c r="B590" s="15">
        <v>22450</v>
      </c>
      <c r="C590" s="15">
        <v>20980</v>
      </c>
      <c r="D590" s="14">
        <f t="shared" si="28"/>
        <v>93.452115812917597</v>
      </c>
      <c r="E590" s="53">
        <f t="shared" si="29"/>
        <v>-1470</v>
      </c>
      <c r="F590" s="3"/>
      <c r="G590" s="3"/>
    </row>
    <row r="591" spans="1:7" x14ac:dyDescent="0.2">
      <c r="A591" s="12" t="s">
        <v>72</v>
      </c>
      <c r="B591" s="15">
        <v>800</v>
      </c>
      <c r="C591" s="15">
        <v>800</v>
      </c>
      <c r="D591" s="14">
        <f t="shared" si="28"/>
        <v>100</v>
      </c>
      <c r="E591" s="53">
        <f t="shared" si="29"/>
        <v>0</v>
      </c>
      <c r="F591" s="3"/>
      <c r="G591" s="3"/>
    </row>
    <row r="592" spans="1:7" x14ac:dyDescent="0.2">
      <c r="A592" s="12" t="s">
        <v>73</v>
      </c>
      <c r="B592" s="15">
        <v>52690</v>
      </c>
      <c r="C592" s="15">
        <v>32354</v>
      </c>
      <c r="D592" s="14">
        <f t="shared" si="28"/>
        <v>61.404441070411842</v>
      </c>
      <c r="E592" s="53">
        <f t="shared" si="29"/>
        <v>-20336</v>
      </c>
      <c r="F592" s="3"/>
      <c r="G592" s="3"/>
    </row>
    <row r="593" spans="1:7" x14ac:dyDescent="0.2">
      <c r="A593" s="12" t="s">
        <v>74</v>
      </c>
      <c r="B593" s="15">
        <v>11343</v>
      </c>
      <c r="C593" s="15">
        <v>11067</v>
      </c>
      <c r="D593" s="14">
        <f t="shared" si="28"/>
        <v>97.566781274795019</v>
      </c>
      <c r="E593" s="53">
        <f t="shared" si="29"/>
        <v>-276</v>
      </c>
      <c r="F593" s="2"/>
      <c r="G593" s="3"/>
    </row>
    <row r="594" spans="1:7" x14ac:dyDescent="0.2">
      <c r="A594" s="12" t="s">
        <v>75</v>
      </c>
      <c r="B594" s="15">
        <v>940</v>
      </c>
      <c r="C594" s="15">
        <v>940</v>
      </c>
      <c r="D594" s="14">
        <f t="shared" ref="D594:D600" si="30">C594/B594*100</f>
        <v>100</v>
      </c>
      <c r="E594" s="53">
        <f t="shared" ref="E594:E600" si="31">C594-B594</f>
        <v>0</v>
      </c>
      <c r="F594" s="2"/>
      <c r="G594" s="3"/>
    </row>
    <row r="595" spans="1:7" x14ac:dyDescent="0.2">
      <c r="A595" s="12" t="s">
        <v>76</v>
      </c>
      <c r="B595" s="15">
        <v>2734</v>
      </c>
      <c r="C595" s="15">
        <v>2128</v>
      </c>
      <c r="D595" s="14">
        <f t="shared" si="30"/>
        <v>77.834674469641556</v>
      </c>
      <c r="E595" s="53">
        <f t="shared" si="31"/>
        <v>-606</v>
      </c>
      <c r="F595" s="2"/>
      <c r="G595" s="3"/>
    </row>
    <row r="596" spans="1:7" x14ac:dyDescent="0.2">
      <c r="A596" s="12" t="s">
        <v>77</v>
      </c>
      <c r="B596" s="15">
        <v>1300</v>
      </c>
      <c r="C596" s="15">
        <v>3501</v>
      </c>
      <c r="D596" s="14">
        <f t="shared" si="30"/>
        <v>269.30769230769226</v>
      </c>
      <c r="E596" s="53">
        <f t="shared" si="31"/>
        <v>2201</v>
      </c>
      <c r="F596" s="2"/>
      <c r="G596" s="3"/>
    </row>
    <row r="597" spans="1:7" x14ac:dyDescent="0.2">
      <c r="A597" s="12"/>
      <c r="B597" s="15"/>
      <c r="C597" s="15"/>
      <c r="D597" s="14"/>
      <c r="E597" s="53"/>
      <c r="F597" s="2"/>
      <c r="G597" s="3"/>
    </row>
    <row r="598" spans="1:7" x14ac:dyDescent="0.2">
      <c r="A598" s="20" t="s">
        <v>78</v>
      </c>
      <c r="B598" s="21">
        <v>5030</v>
      </c>
      <c r="C598" s="21">
        <v>4829</v>
      </c>
      <c r="D598" s="22">
        <f t="shared" si="30"/>
        <v>96.003976143141159</v>
      </c>
      <c r="E598" s="23">
        <f t="shared" si="31"/>
        <v>-201</v>
      </c>
      <c r="F598" s="3"/>
      <c r="G598" s="3"/>
    </row>
    <row r="599" spans="1:7" x14ac:dyDescent="0.2">
      <c r="A599" s="20"/>
      <c r="B599" s="21"/>
      <c r="C599" s="21"/>
      <c r="D599" s="22"/>
      <c r="E599" s="23"/>
      <c r="F599" s="3"/>
      <c r="G599" s="3"/>
    </row>
    <row r="600" spans="1:7" x14ac:dyDescent="0.2">
      <c r="A600" s="20" t="s">
        <v>79</v>
      </c>
      <c r="B600" s="21">
        <v>250</v>
      </c>
      <c r="C600" s="21">
        <v>440</v>
      </c>
      <c r="D600" s="22">
        <f t="shared" si="30"/>
        <v>176</v>
      </c>
      <c r="E600" s="23">
        <f t="shared" si="31"/>
        <v>190</v>
      </c>
      <c r="F600" s="3"/>
      <c r="G600" s="3"/>
    </row>
    <row r="601" spans="1:7" x14ac:dyDescent="0.2">
      <c r="A601" s="3"/>
      <c r="B601" s="8"/>
      <c r="C601" s="8"/>
      <c r="D601" s="8"/>
      <c r="E601" s="3"/>
      <c r="F601" s="3"/>
      <c r="G601" s="3"/>
    </row>
    <row r="602" spans="1:7" x14ac:dyDescent="0.2">
      <c r="A602" s="3"/>
      <c r="B602" s="8"/>
      <c r="C602" s="8"/>
      <c r="D602" s="8"/>
      <c r="E602" s="3"/>
      <c r="F602" s="3"/>
      <c r="G602" s="3"/>
    </row>
    <row r="603" spans="1:7" x14ac:dyDescent="0.2">
      <c r="A603" s="3"/>
      <c r="B603" s="8"/>
      <c r="C603" s="8"/>
      <c r="D603" s="8"/>
      <c r="E603" s="3"/>
      <c r="F603" s="3"/>
      <c r="G603" s="3"/>
    </row>
    <row r="604" spans="1:7" x14ac:dyDescent="0.2">
      <c r="A604" s="3"/>
      <c r="B604" s="8"/>
      <c r="C604" s="8"/>
      <c r="D604" s="8"/>
      <c r="E604" s="3"/>
      <c r="F604" s="3"/>
      <c r="G604" s="3"/>
    </row>
    <row r="605" spans="1:7" x14ac:dyDescent="0.2">
      <c r="A605" s="3"/>
      <c r="B605" s="8"/>
      <c r="C605" s="8"/>
      <c r="D605" s="8"/>
      <c r="E605" s="3"/>
      <c r="F605" s="2"/>
      <c r="G605" s="3"/>
    </row>
    <row r="606" spans="1:7" x14ac:dyDescent="0.2">
      <c r="A606" s="3"/>
      <c r="B606" s="8"/>
      <c r="C606" s="8"/>
      <c r="D606" s="8"/>
      <c r="E606" s="3"/>
      <c r="F606" s="3"/>
      <c r="G606" s="3"/>
    </row>
    <row r="607" spans="1:7" x14ac:dyDescent="0.2">
      <c r="A607" s="3"/>
      <c r="B607" s="8"/>
      <c r="C607" s="8"/>
      <c r="D607" s="8"/>
      <c r="E607" s="3"/>
      <c r="F607" s="2"/>
      <c r="G607" s="3"/>
    </row>
    <row r="608" spans="1:7" x14ac:dyDescent="0.2">
      <c r="A608" s="60" t="s">
        <v>185</v>
      </c>
      <c r="B608" s="73"/>
      <c r="C608" s="73"/>
      <c r="D608" s="73"/>
      <c r="E608" s="73"/>
      <c r="F608" s="3"/>
      <c r="G608" s="3"/>
    </row>
    <row r="609" spans="1:7" x14ac:dyDescent="0.2">
      <c r="A609" s="3"/>
      <c r="B609" s="8"/>
      <c r="C609" s="8"/>
      <c r="D609" s="8"/>
      <c r="E609" s="8" t="s">
        <v>87</v>
      </c>
      <c r="F609" s="3"/>
      <c r="G609" s="3"/>
    </row>
    <row r="610" spans="1:7" x14ac:dyDescent="0.2">
      <c r="A610" s="62" t="s">
        <v>115</v>
      </c>
      <c r="B610" s="10" t="s">
        <v>1</v>
      </c>
      <c r="C610" s="9"/>
      <c r="D610" s="65" t="s">
        <v>88</v>
      </c>
      <c r="E610" s="67"/>
      <c r="F610" s="3"/>
      <c r="G610" s="3"/>
    </row>
    <row r="611" spans="1:7" x14ac:dyDescent="0.2">
      <c r="A611" s="63"/>
      <c r="B611" s="62" t="s">
        <v>7</v>
      </c>
      <c r="C611" s="62" t="s">
        <v>6</v>
      </c>
      <c r="D611" s="62" t="s">
        <v>90</v>
      </c>
      <c r="E611" s="62" t="s">
        <v>91</v>
      </c>
      <c r="F611" s="3"/>
      <c r="G611" s="3"/>
    </row>
    <row r="612" spans="1:7" x14ac:dyDescent="0.2">
      <c r="A612" s="64"/>
      <c r="B612" s="64"/>
      <c r="C612" s="64"/>
      <c r="D612" s="64"/>
      <c r="E612" s="64"/>
      <c r="F612" s="3"/>
      <c r="G612" s="3"/>
    </row>
    <row r="613" spans="1:7" x14ac:dyDescent="0.2">
      <c r="A613" s="4"/>
      <c r="B613" s="11">
        <v>1</v>
      </c>
      <c r="C613" s="11">
        <v>2</v>
      </c>
      <c r="D613" s="11">
        <v>3</v>
      </c>
      <c r="E613" s="11">
        <v>4</v>
      </c>
      <c r="F613" s="3"/>
      <c r="G613" s="3"/>
    </row>
    <row r="614" spans="1:7" x14ac:dyDescent="0.2">
      <c r="A614" s="3"/>
      <c r="B614" s="1"/>
      <c r="C614" s="1"/>
      <c r="D614" s="1"/>
      <c r="E614" s="1"/>
      <c r="F614" s="3"/>
      <c r="G614" s="3"/>
    </row>
    <row r="615" spans="1:7" x14ac:dyDescent="0.2">
      <c r="A615" s="20" t="s">
        <v>8</v>
      </c>
      <c r="B615" s="26">
        <v>1018</v>
      </c>
      <c r="C615" s="26">
        <v>2083</v>
      </c>
      <c r="D615" s="22">
        <f t="shared" ref="D615:D629" si="32">C615/B615*100</f>
        <v>204.61689587426326</v>
      </c>
      <c r="E615" s="23">
        <f t="shared" ref="E615:E629" si="33">C615-B615</f>
        <v>1065</v>
      </c>
      <c r="F615" s="3"/>
      <c r="G615" s="3"/>
    </row>
    <row r="616" spans="1:7" x14ac:dyDescent="0.2">
      <c r="A616" s="20"/>
      <c r="B616" s="26"/>
      <c r="C616" s="26"/>
      <c r="D616" s="22"/>
      <c r="E616" s="23"/>
      <c r="F616" s="2"/>
      <c r="G616" s="3"/>
    </row>
    <row r="617" spans="1:7" x14ac:dyDescent="0.2">
      <c r="A617" s="20" t="s">
        <v>10</v>
      </c>
      <c r="B617" s="26">
        <v>63</v>
      </c>
      <c r="C617" s="26">
        <v>310</v>
      </c>
      <c r="D617" s="22">
        <f t="shared" si="32"/>
        <v>492.06349206349211</v>
      </c>
      <c r="E617" s="23">
        <f t="shared" si="33"/>
        <v>247</v>
      </c>
      <c r="F617" s="3"/>
      <c r="G617" s="3"/>
    </row>
    <row r="618" spans="1:7" x14ac:dyDescent="0.2">
      <c r="A618" s="12" t="s">
        <v>12</v>
      </c>
      <c r="B618" s="13">
        <v>63</v>
      </c>
      <c r="C618" s="13">
        <v>310</v>
      </c>
      <c r="D618" s="14">
        <f t="shared" si="32"/>
        <v>492.06349206349211</v>
      </c>
      <c r="E618" s="53">
        <f t="shared" si="33"/>
        <v>247</v>
      </c>
      <c r="F618" s="3"/>
      <c r="G618" s="3"/>
    </row>
    <row r="619" spans="1:7" x14ac:dyDescent="0.2">
      <c r="A619" s="12"/>
      <c r="B619" s="13"/>
      <c r="C619" s="13"/>
      <c r="D619" s="14"/>
      <c r="E619" s="53"/>
      <c r="F619" s="3"/>
      <c r="G619" s="3"/>
    </row>
    <row r="620" spans="1:7" x14ac:dyDescent="0.2">
      <c r="A620" s="20" t="s">
        <v>34</v>
      </c>
      <c r="B620" s="26">
        <v>400</v>
      </c>
      <c r="C620" s="26">
        <v>470</v>
      </c>
      <c r="D620" s="22">
        <f t="shared" si="32"/>
        <v>117.5</v>
      </c>
      <c r="E620" s="23">
        <f t="shared" si="33"/>
        <v>70</v>
      </c>
      <c r="F620" s="3"/>
      <c r="G620" s="3"/>
    </row>
    <row r="621" spans="1:7" x14ac:dyDescent="0.2">
      <c r="A621" s="12" t="s">
        <v>37</v>
      </c>
      <c r="B621" s="13">
        <v>400</v>
      </c>
      <c r="C621" s="13">
        <v>470</v>
      </c>
      <c r="D621" s="14">
        <f t="shared" si="32"/>
        <v>117.5</v>
      </c>
      <c r="E621" s="53">
        <f t="shared" si="33"/>
        <v>70</v>
      </c>
      <c r="F621" s="3"/>
      <c r="G621" s="3"/>
    </row>
    <row r="622" spans="1:7" x14ac:dyDescent="0.2">
      <c r="A622" s="12"/>
      <c r="B622" s="13"/>
      <c r="C622" s="13"/>
      <c r="D622" s="14"/>
      <c r="E622" s="53"/>
      <c r="F622" s="3"/>
      <c r="G622" s="3"/>
    </row>
    <row r="623" spans="1:7" x14ac:dyDescent="0.2">
      <c r="A623" s="20" t="s">
        <v>65</v>
      </c>
      <c r="B623" s="26">
        <v>540</v>
      </c>
      <c r="C623" s="26">
        <v>1278</v>
      </c>
      <c r="D623" s="22">
        <f t="shared" si="32"/>
        <v>236.66666666666666</v>
      </c>
      <c r="E623" s="23">
        <f t="shared" si="33"/>
        <v>738</v>
      </c>
      <c r="F623" s="3"/>
      <c r="G623" s="3"/>
    </row>
    <row r="624" spans="1:7" x14ac:dyDescent="0.2">
      <c r="A624" s="12" t="s">
        <v>71</v>
      </c>
      <c r="B624" s="13">
        <v>360</v>
      </c>
      <c r="C624" s="13">
        <v>390</v>
      </c>
      <c r="D624" s="14">
        <f t="shared" si="32"/>
        <v>108.33333333333333</v>
      </c>
      <c r="E624" s="53">
        <f t="shared" si="33"/>
        <v>30</v>
      </c>
      <c r="F624" s="3"/>
      <c r="G624" s="3"/>
    </row>
    <row r="625" spans="1:7" x14ac:dyDescent="0.2">
      <c r="A625" s="12" t="s">
        <v>73</v>
      </c>
      <c r="B625" s="13"/>
      <c r="C625" s="13">
        <v>20</v>
      </c>
      <c r="D625" s="14" t="s">
        <v>202</v>
      </c>
      <c r="E625" s="53">
        <f t="shared" si="33"/>
        <v>20</v>
      </c>
      <c r="F625" s="3"/>
      <c r="G625" s="3"/>
    </row>
    <row r="626" spans="1:7" x14ac:dyDescent="0.2">
      <c r="A626" s="12"/>
      <c r="B626" s="13"/>
      <c r="C626" s="13"/>
      <c r="D626" s="14"/>
      <c r="E626" s="53"/>
      <c r="F626" s="3"/>
      <c r="G626" s="3"/>
    </row>
    <row r="627" spans="1:7" x14ac:dyDescent="0.2">
      <c r="A627" s="20" t="s">
        <v>74</v>
      </c>
      <c r="B627" s="26">
        <v>180</v>
      </c>
      <c r="C627" s="26">
        <v>868</v>
      </c>
      <c r="D627" s="22">
        <f t="shared" si="32"/>
        <v>482.22222222222217</v>
      </c>
      <c r="E627" s="23">
        <f t="shared" si="33"/>
        <v>688</v>
      </c>
      <c r="F627" s="3"/>
      <c r="G627" s="3"/>
    </row>
    <row r="628" spans="1:7" x14ac:dyDescent="0.2">
      <c r="A628" s="20"/>
      <c r="B628" s="26"/>
      <c r="C628" s="26"/>
      <c r="D628" s="22"/>
      <c r="E628" s="23"/>
      <c r="F628" s="3"/>
      <c r="G628" s="3"/>
    </row>
    <row r="629" spans="1:7" x14ac:dyDescent="0.2">
      <c r="A629" s="20" t="s">
        <v>78</v>
      </c>
      <c r="B629" s="26">
        <v>15</v>
      </c>
      <c r="C629" s="26">
        <v>25</v>
      </c>
      <c r="D629" s="22">
        <f t="shared" si="32"/>
        <v>166.66666666666669</v>
      </c>
      <c r="E629" s="23">
        <f t="shared" si="33"/>
        <v>10</v>
      </c>
      <c r="F629" s="3"/>
      <c r="G629" s="3"/>
    </row>
    <row r="630" spans="1:7" x14ac:dyDescent="0.2">
      <c r="A630" s="3"/>
      <c r="B630" s="8"/>
      <c r="C630" s="8"/>
      <c r="D630" s="8"/>
      <c r="E630" s="3"/>
      <c r="F630" s="2"/>
      <c r="G630" s="3"/>
    </row>
    <row r="631" spans="1:7" x14ac:dyDescent="0.2">
      <c r="A631" s="3"/>
      <c r="B631" s="8"/>
      <c r="C631" s="8"/>
      <c r="D631" s="8"/>
      <c r="E631" s="3"/>
      <c r="F631" s="3"/>
      <c r="G631" s="3"/>
    </row>
    <row r="632" spans="1:7" x14ac:dyDescent="0.2">
      <c r="A632" s="3"/>
      <c r="B632" s="8"/>
      <c r="C632" s="8"/>
      <c r="D632" s="8"/>
      <c r="E632" s="3"/>
      <c r="F632" s="3"/>
      <c r="G632" s="3"/>
    </row>
    <row r="633" spans="1:7" x14ac:dyDescent="0.2">
      <c r="A633" s="3"/>
      <c r="B633" s="8"/>
      <c r="C633" s="8"/>
      <c r="D633" s="8"/>
      <c r="E633" s="3"/>
      <c r="F633" s="3"/>
      <c r="G633" s="3"/>
    </row>
    <row r="634" spans="1:7" x14ac:dyDescent="0.2">
      <c r="A634" s="60" t="s">
        <v>186</v>
      </c>
      <c r="B634" s="73"/>
      <c r="C634" s="73"/>
      <c r="D634" s="73"/>
      <c r="E634" s="73"/>
      <c r="F634" s="3"/>
      <c r="G634" s="3"/>
    </row>
    <row r="635" spans="1:7" x14ac:dyDescent="0.2">
      <c r="A635" s="3"/>
      <c r="B635" s="8"/>
      <c r="C635" s="8"/>
      <c r="D635" s="8"/>
      <c r="E635" s="8" t="s">
        <v>87</v>
      </c>
      <c r="F635" s="3"/>
      <c r="G635" s="3"/>
    </row>
    <row r="636" spans="1:7" x14ac:dyDescent="0.2">
      <c r="A636" s="62" t="s">
        <v>115</v>
      </c>
      <c r="B636" s="10" t="s">
        <v>1</v>
      </c>
      <c r="C636" s="9"/>
      <c r="D636" s="65" t="s">
        <v>88</v>
      </c>
      <c r="E636" s="67"/>
      <c r="F636" s="3"/>
      <c r="G636" s="3"/>
    </row>
    <row r="637" spans="1:7" x14ac:dyDescent="0.2">
      <c r="A637" s="63"/>
      <c r="B637" s="62" t="s">
        <v>7</v>
      </c>
      <c r="C637" s="62" t="s">
        <v>6</v>
      </c>
      <c r="D637" s="62" t="s">
        <v>90</v>
      </c>
      <c r="E637" s="62" t="s">
        <v>91</v>
      </c>
      <c r="F637" s="3"/>
      <c r="G637" s="3"/>
    </row>
    <row r="638" spans="1:7" x14ac:dyDescent="0.2">
      <c r="A638" s="64"/>
      <c r="B638" s="64"/>
      <c r="C638" s="64"/>
      <c r="D638" s="64"/>
      <c r="E638" s="64"/>
      <c r="F638" s="2"/>
      <c r="G638" s="3"/>
    </row>
    <row r="639" spans="1:7" x14ac:dyDescent="0.2">
      <c r="A639" s="4"/>
      <c r="B639" s="11">
        <v>1</v>
      </c>
      <c r="C639" s="11">
        <v>2</v>
      </c>
      <c r="D639" s="11">
        <v>3</v>
      </c>
      <c r="E639" s="11">
        <v>4</v>
      </c>
      <c r="F639" s="3"/>
      <c r="G639" s="3"/>
    </row>
    <row r="640" spans="1:7" x14ac:dyDescent="0.2">
      <c r="A640" s="3"/>
      <c r="B640" s="1"/>
      <c r="C640" s="1"/>
      <c r="D640" s="1"/>
      <c r="E640" s="1"/>
      <c r="F640" s="3"/>
      <c r="G640" s="3"/>
    </row>
    <row r="641" spans="1:7" x14ac:dyDescent="0.2">
      <c r="A641" s="20" t="s">
        <v>8</v>
      </c>
      <c r="B641" s="26">
        <v>21440</v>
      </c>
      <c r="C641" s="26">
        <v>30582</v>
      </c>
      <c r="D641" s="22">
        <f t="shared" ref="D641:D648" si="34">C641/B641*100</f>
        <v>142.63992537313433</v>
      </c>
      <c r="E641" s="23">
        <f t="shared" ref="E641:E648" si="35">C641-B641</f>
        <v>9142</v>
      </c>
      <c r="F641" s="3"/>
      <c r="G641" s="3"/>
    </row>
    <row r="642" spans="1:7" x14ac:dyDescent="0.2">
      <c r="A642" s="20"/>
      <c r="B642" s="26"/>
      <c r="C642" s="26"/>
      <c r="D642" s="22"/>
      <c r="E642" s="23"/>
      <c r="F642" s="3"/>
      <c r="G642" s="3"/>
    </row>
    <row r="643" spans="1:7" x14ac:dyDescent="0.2">
      <c r="A643" s="20" t="s">
        <v>18</v>
      </c>
      <c r="B643" s="26">
        <v>8860</v>
      </c>
      <c r="C643" s="26">
        <v>8860</v>
      </c>
      <c r="D643" s="22">
        <f t="shared" si="34"/>
        <v>100</v>
      </c>
      <c r="E643" s="23">
        <f t="shared" si="35"/>
        <v>0</v>
      </c>
      <c r="F643" s="3"/>
      <c r="G643" s="3"/>
    </row>
    <row r="644" spans="1:7" x14ac:dyDescent="0.2">
      <c r="A644" s="12" t="s">
        <v>23</v>
      </c>
      <c r="B644" s="13">
        <v>8860</v>
      </c>
      <c r="C644" s="13">
        <v>8860</v>
      </c>
      <c r="D644" s="14">
        <f t="shared" si="34"/>
        <v>100</v>
      </c>
      <c r="E644" s="53">
        <f t="shared" si="35"/>
        <v>0</v>
      </c>
      <c r="F644" s="2"/>
      <c r="G644" s="3"/>
    </row>
    <row r="645" spans="1:7" x14ac:dyDescent="0.2">
      <c r="A645" s="12"/>
      <c r="B645" s="13"/>
      <c r="C645" s="13"/>
      <c r="D645" s="14"/>
      <c r="E645" s="53"/>
      <c r="F645" s="3"/>
      <c r="G645" s="3"/>
    </row>
    <row r="646" spans="1:7" x14ac:dyDescent="0.2">
      <c r="A646" s="20" t="s">
        <v>65</v>
      </c>
      <c r="B646" s="26">
        <v>12580</v>
      </c>
      <c r="C646" s="26">
        <v>21722</v>
      </c>
      <c r="D646" s="22">
        <f t="shared" si="34"/>
        <v>172.67090620031797</v>
      </c>
      <c r="E646" s="23">
        <f t="shared" si="35"/>
        <v>9142</v>
      </c>
      <c r="F646" s="3"/>
      <c r="G646" s="3"/>
    </row>
    <row r="647" spans="1:7" x14ac:dyDescent="0.2">
      <c r="A647" s="12" t="s">
        <v>71</v>
      </c>
      <c r="B647" s="13">
        <v>4580</v>
      </c>
      <c r="C647" s="13">
        <v>4380</v>
      </c>
      <c r="D647" s="14">
        <f t="shared" si="34"/>
        <v>95.633187772925766</v>
      </c>
      <c r="E647" s="53">
        <f t="shared" si="35"/>
        <v>-200</v>
      </c>
      <c r="F647" s="3"/>
      <c r="G647" s="3"/>
    </row>
    <row r="648" spans="1:7" x14ac:dyDescent="0.2">
      <c r="A648" s="12" t="s">
        <v>73</v>
      </c>
      <c r="B648" s="13">
        <v>8000</v>
      </c>
      <c r="C648" s="13">
        <v>17342</v>
      </c>
      <c r="D648" s="14">
        <f t="shared" si="34"/>
        <v>216.77499999999998</v>
      </c>
      <c r="E648" s="53">
        <f t="shared" si="35"/>
        <v>9342</v>
      </c>
      <c r="F648" s="3"/>
      <c r="G648" s="3"/>
    </row>
    <row r="649" spans="1:7" x14ac:dyDescent="0.2">
      <c r="A649" s="3"/>
      <c r="B649" s="8"/>
      <c r="C649" s="8"/>
      <c r="D649" s="8"/>
      <c r="E649" s="3"/>
      <c r="F649" s="3"/>
      <c r="G649" s="3"/>
    </row>
    <row r="650" spans="1:7" x14ac:dyDescent="0.2">
      <c r="A650" s="3"/>
      <c r="B650" s="8"/>
      <c r="C650" s="8"/>
      <c r="D650" s="8"/>
      <c r="E650" s="3"/>
      <c r="F650" s="3"/>
      <c r="G650" s="3"/>
    </row>
    <row r="651" spans="1:7" x14ac:dyDescent="0.2">
      <c r="A651" s="3"/>
      <c r="B651" s="8"/>
      <c r="C651" s="8"/>
      <c r="D651" s="8"/>
      <c r="E651" s="3"/>
      <c r="F651" s="8"/>
      <c r="G651" s="3"/>
    </row>
    <row r="652" spans="1:7" x14ac:dyDescent="0.2">
      <c r="A652" s="3"/>
      <c r="B652" s="8"/>
      <c r="C652" s="8"/>
      <c r="D652" s="8"/>
      <c r="E652" s="3"/>
      <c r="F652" s="8"/>
      <c r="G652" s="3"/>
    </row>
    <row r="653" spans="1:7" x14ac:dyDescent="0.2">
      <c r="A653" s="60" t="s">
        <v>187</v>
      </c>
      <c r="B653" s="73"/>
      <c r="C653" s="73"/>
      <c r="D653" s="73"/>
      <c r="E653" s="73"/>
      <c r="F653" s="8"/>
      <c r="G653" s="3"/>
    </row>
    <row r="654" spans="1:7" x14ac:dyDescent="0.2">
      <c r="A654" s="3"/>
      <c r="B654" s="8"/>
      <c r="C654" s="8"/>
      <c r="D654" s="8"/>
      <c r="E654" s="8" t="s">
        <v>87</v>
      </c>
      <c r="F654" s="8"/>
      <c r="G654" s="3"/>
    </row>
    <row r="655" spans="1:7" x14ac:dyDescent="0.2">
      <c r="A655" s="62" t="s">
        <v>115</v>
      </c>
      <c r="B655" s="10" t="s">
        <v>1</v>
      </c>
      <c r="C655" s="9"/>
      <c r="D655" s="65" t="s">
        <v>88</v>
      </c>
      <c r="E655" s="67"/>
      <c r="F655" s="8"/>
      <c r="G655" s="3"/>
    </row>
    <row r="656" spans="1:7" x14ac:dyDescent="0.2">
      <c r="A656" s="63"/>
      <c r="B656" s="62" t="s">
        <v>7</v>
      </c>
      <c r="C656" s="62" t="s">
        <v>6</v>
      </c>
      <c r="D656" s="62" t="s">
        <v>90</v>
      </c>
      <c r="E656" s="62" t="s">
        <v>91</v>
      </c>
      <c r="F656" s="8"/>
      <c r="G656" s="3"/>
    </row>
    <row r="657" spans="1:7" x14ac:dyDescent="0.2">
      <c r="A657" s="64"/>
      <c r="B657" s="64"/>
      <c r="C657" s="64"/>
      <c r="D657" s="64"/>
      <c r="E657" s="64"/>
      <c r="F657" s="8"/>
      <c r="G657" s="3"/>
    </row>
    <row r="658" spans="1:7" x14ac:dyDescent="0.2">
      <c r="A658" s="4"/>
      <c r="B658" s="11">
        <v>1</v>
      </c>
      <c r="C658" s="11">
        <v>2</v>
      </c>
      <c r="D658" s="11">
        <v>3</v>
      </c>
      <c r="E658" s="11">
        <v>4</v>
      </c>
      <c r="F658" s="8"/>
      <c r="G658" s="3"/>
    </row>
    <row r="659" spans="1:7" x14ac:dyDescent="0.2">
      <c r="A659" s="3"/>
      <c r="B659" s="1"/>
      <c r="C659" s="1"/>
      <c r="D659" s="1"/>
      <c r="E659" s="1"/>
      <c r="F659" s="8"/>
      <c r="G659" s="3"/>
    </row>
    <row r="660" spans="1:7" x14ac:dyDescent="0.2">
      <c r="A660" s="20" t="s">
        <v>8</v>
      </c>
      <c r="B660" s="21">
        <v>36476.5</v>
      </c>
      <c r="C660" s="21">
        <v>32093.4</v>
      </c>
      <c r="D660" s="22">
        <f t="shared" ref="D660:D705" si="36">C660/B660*100</f>
        <v>87.98377037270572</v>
      </c>
      <c r="E660" s="23">
        <f t="shared" ref="E660:E705" si="37">C660-B660</f>
        <v>-4383.0999999999985</v>
      </c>
      <c r="F660" s="8"/>
      <c r="G660" s="3"/>
    </row>
    <row r="661" spans="1:7" x14ac:dyDescent="0.2">
      <c r="A661" s="20"/>
      <c r="B661" s="21"/>
      <c r="C661" s="21"/>
      <c r="D661" s="22"/>
      <c r="E661" s="23"/>
      <c r="F661" s="8"/>
      <c r="G661" s="3"/>
    </row>
    <row r="662" spans="1:7" x14ac:dyDescent="0.2">
      <c r="A662" s="20" t="s">
        <v>10</v>
      </c>
      <c r="B662" s="21">
        <v>3257</v>
      </c>
      <c r="C662" s="21">
        <v>2064.3000000000002</v>
      </c>
      <c r="D662" s="22">
        <f t="shared" si="36"/>
        <v>63.380411421553582</v>
      </c>
      <c r="E662" s="23">
        <f t="shared" si="37"/>
        <v>-1192.6999999999998</v>
      </c>
      <c r="F662" s="8"/>
      <c r="G662" s="3"/>
    </row>
    <row r="663" spans="1:7" x14ac:dyDescent="0.2">
      <c r="A663" s="12" t="s">
        <v>12</v>
      </c>
      <c r="B663" s="15">
        <v>3157</v>
      </c>
      <c r="C663" s="15">
        <v>1915</v>
      </c>
      <c r="D663" s="14">
        <f t="shared" si="36"/>
        <v>60.658853341780173</v>
      </c>
      <c r="E663" s="53">
        <f t="shared" si="37"/>
        <v>-1242</v>
      </c>
      <c r="F663" s="8"/>
      <c r="G663" s="3"/>
    </row>
    <row r="664" spans="1:7" x14ac:dyDescent="0.2">
      <c r="A664" s="12" t="s">
        <v>16</v>
      </c>
      <c r="B664" s="15">
        <v>100</v>
      </c>
      <c r="C664" s="15">
        <v>149.30000000000001</v>
      </c>
      <c r="D664" s="14">
        <f t="shared" si="36"/>
        <v>149.30000000000001</v>
      </c>
      <c r="E664" s="53">
        <f t="shared" si="37"/>
        <v>49.300000000000011</v>
      </c>
      <c r="F664" s="8"/>
      <c r="G664" s="3"/>
    </row>
    <row r="665" spans="1:7" x14ac:dyDescent="0.2">
      <c r="A665" s="12"/>
      <c r="B665" s="15"/>
      <c r="C665" s="15"/>
      <c r="D665" s="14"/>
      <c r="E665" s="53"/>
      <c r="F665" s="8"/>
      <c r="G665" s="3"/>
    </row>
    <row r="666" spans="1:7" x14ac:dyDescent="0.2">
      <c r="A666" s="20" t="s">
        <v>18</v>
      </c>
      <c r="B666" s="21">
        <v>3715</v>
      </c>
      <c r="C666" s="21">
        <v>3372</v>
      </c>
      <c r="D666" s="22">
        <f t="shared" si="36"/>
        <v>90.767160161507405</v>
      </c>
      <c r="E666" s="23">
        <f t="shared" si="37"/>
        <v>-343</v>
      </c>
      <c r="F666" s="8"/>
      <c r="G666" s="3"/>
    </row>
    <row r="667" spans="1:7" x14ac:dyDescent="0.2">
      <c r="A667" s="12" t="s">
        <v>21</v>
      </c>
      <c r="B667" s="15">
        <v>378</v>
      </c>
      <c r="C667" s="15">
        <v>378</v>
      </c>
      <c r="D667" s="14">
        <f t="shared" si="36"/>
        <v>100</v>
      </c>
      <c r="E667" s="53">
        <f t="shared" si="37"/>
        <v>0</v>
      </c>
      <c r="F667" s="8"/>
      <c r="G667" s="3"/>
    </row>
    <row r="668" spans="1:7" x14ac:dyDescent="0.2">
      <c r="A668" s="12" t="s">
        <v>25</v>
      </c>
      <c r="B668" s="15">
        <v>2120</v>
      </c>
      <c r="C668" s="15">
        <v>1700</v>
      </c>
      <c r="D668" s="14">
        <f t="shared" si="36"/>
        <v>80.188679245283026</v>
      </c>
      <c r="E668" s="53">
        <f t="shared" si="37"/>
        <v>-420</v>
      </c>
      <c r="F668" s="8"/>
      <c r="G668" s="3"/>
    </row>
    <row r="669" spans="1:7" x14ac:dyDescent="0.2">
      <c r="A669" s="12" t="s">
        <v>28</v>
      </c>
      <c r="B669" s="15">
        <v>933</v>
      </c>
      <c r="C669" s="15">
        <v>975</v>
      </c>
      <c r="D669" s="14">
        <f t="shared" si="36"/>
        <v>104.50160771704179</v>
      </c>
      <c r="E669" s="53">
        <f t="shared" si="37"/>
        <v>42</v>
      </c>
      <c r="F669" s="8"/>
      <c r="G669" s="3"/>
    </row>
    <row r="670" spans="1:7" x14ac:dyDescent="0.2">
      <c r="A670" s="12" t="s">
        <v>30</v>
      </c>
      <c r="B670" s="15">
        <v>270</v>
      </c>
      <c r="C670" s="15">
        <v>296</v>
      </c>
      <c r="D670" s="14">
        <f t="shared" si="36"/>
        <v>109.62962962962963</v>
      </c>
      <c r="E670" s="53">
        <f t="shared" si="37"/>
        <v>26</v>
      </c>
      <c r="F670" s="8"/>
      <c r="G670" s="3"/>
    </row>
    <row r="671" spans="1:7" x14ac:dyDescent="0.2">
      <c r="A671" s="12" t="s">
        <v>32</v>
      </c>
      <c r="B671" s="15">
        <v>14</v>
      </c>
      <c r="C671" s="15">
        <v>23</v>
      </c>
      <c r="D671" s="14">
        <f t="shared" si="36"/>
        <v>164.28571428571428</v>
      </c>
      <c r="E671" s="53">
        <f t="shared" si="37"/>
        <v>9</v>
      </c>
      <c r="F671" s="8"/>
      <c r="G671" s="3"/>
    </row>
    <row r="672" spans="1:7" x14ac:dyDescent="0.2">
      <c r="A672" s="12"/>
      <c r="B672" s="15"/>
      <c r="C672" s="15"/>
      <c r="D672" s="14"/>
      <c r="E672" s="53"/>
    </row>
    <row r="673" spans="1:5" x14ac:dyDescent="0.2">
      <c r="A673" s="20" t="s">
        <v>34</v>
      </c>
      <c r="B673" s="21">
        <v>114</v>
      </c>
      <c r="C673" s="21">
        <v>114</v>
      </c>
      <c r="D673" s="22">
        <f t="shared" si="36"/>
        <v>100</v>
      </c>
      <c r="E673" s="23">
        <f t="shared" si="37"/>
        <v>0</v>
      </c>
    </row>
    <row r="674" spans="1:5" x14ac:dyDescent="0.2">
      <c r="A674" s="12" t="s">
        <v>39</v>
      </c>
      <c r="B674" s="15">
        <v>114</v>
      </c>
      <c r="C674" s="15">
        <v>114</v>
      </c>
      <c r="D674" s="14">
        <f t="shared" si="36"/>
        <v>100</v>
      </c>
      <c r="E674" s="53">
        <f t="shared" si="37"/>
        <v>0</v>
      </c>
    </row>
    <row r="675" spans="1:5" x14ac:dyDescent="0.2">
      <c r="A675" s="12" t="s">
        <v>43</v>
      </c>
      <c r="B675" s="15">
        <v>360</v>
      </c>
      <c r="C675" s="15">
        <v>139</v>
      </c>
      <c r="D675" s="14">
        <f t="shared" si="36"/>
        <v>38.611111111111114</v>
      </c>
      <c r="E675" s="53">
        <f t="shared" si="37"/>
        <v>-221</v>
      </c>
    </row>
    <row r="676" spans="1:5" x14ac:dyDescent="0.2">
      <c r="A676" s="12" t="s">
        <v>45</v>
      </c>
      <c r="B676" s="15">
        <v>130</v>
      </c>
      <c r="C676" s="15" t="s">
        <v>9</v>
      </c>
      <c r="D676" s="13" t="s">
        <v>9</v>
      </c>
      <c r="E676" s="53">
        <v>0</v>
      </c>
    </row>
    <row r="677" spans="1:5" x14ac:dyDescent="0.2">
      <c r="A677" s="12" t="s">
        <v>47</v>
      </c>
      <c r="B677" s="15">
        <v>230</v>
      </c>
      <c r="C677" s="15">
        <v>139</v>
      </c>
      <c r="D677" s="14">
        <f t="shared" si="36"/>
        <v>60.434782608695649</v>
      </c>
      <c r="E677" s="53">
        <f t="shared" si="37"/>
        <v>-91</v>
      </c>
    </row>
    <row r="678" spans="1:5" x14ac:dyDescent="0.2">
      <c r="A678" s="12"/>
      <c r="B678" s="15"/>
      <c r="C678" s="15"/>
      <c r="D678" s="14"/>
      <c r="E678" s="53"/>
    </row>
    <row r="679" spans="1:5" x14ac:dyDescent="0.2">
      <c r="A679" s="20" t="s">
        <v>48</v>
      </c>
      <c r="B679" s="21">
        <v>9842</v>
      </c>
      <c r="C679" s="21">
        <v>10173</v>
      </c>
      <c r="D679" s="22">
        <f t="shared" si="36"/>
        <v>103.36313757366389</v>
      </c>
      <c r="E679" s="23">
        <f t="shared" si="37"/>
        <v>331</v>
      </c>
    </row>
    <row r="680" spans="1:5" x14ac:dyDescent="0.2">
      <c r="A680" s="12" t="s">
        <v>50</v>
      </c>
      <c r="B680" s="15">
        <v>3963.5</v>
      </c>
      <c r="C680" s="15">
        <v>3556</v>
      </c>
      <c r="D680" s="14">
        <f t="shared" si="36"/>
        <v>89.718682982212698</v>
      </c>
      <c r="E680" s="53">
        <f t="shared" si="37"/>
        <v>-407.5</v>
      </c>
    </row>
    <row r="681" spans="1:5" x14ac:dyDescent="0.2">
      <c r="A681" s="12" t="s">
        <v>52</v>
      </c>
      <c r="B681" s="15">
        <v>2525</v>
      </c>
      <c r="C681" s="15">
        <v>3575</v>
      </c>
      <c r="D681" s="14">
        <f t="shared" si="36"/>
        <v>141.58415841584159</v>
      </c>
      <c r="E681" s="53">
        <f t="shared" si="37"/>
        <v>1050</v>
      </c>
    </row>
    <row r="682" spans="1:5" x14ac:dyDescent="0.2">
      <c r="A682" s="12" t="s">
        <v>54</v>
      </c>
      <c r="B682" s="15">
        <v>2693.5</v>
      </c>
      <c r="C682" s="15">
        <v>1887</v>
      </c>
      <c r="D682" s="14">
        <f t="shared" si="36"/>
        <v>70.057545943939118</v>
      </c>
      <c r="E682" s="53">
        <f t="shared" si="37"/>
        <v>-806.5</v>
      </c>
    </row>
    <row r="683" spans="1:5" x14ac:dyDescent="0.2">
      <c r="A683" s="12" t="s">
        <v>56</v>
      </c>
      <c r="B683" s="15">
        <v>660</v>
      </c>
      <c r="C683" s="15">
        <v>1155</v>
      </c>
      <c r="D683" s="14">
        <f t="shared" si="36"/>
        <v>175</v>
      </c>
      <c r="E683" s="53">
        <f t="shared" si="37"/>
        <v>495</v>
      </c>
    </row>
    <row r="684" spans="1:5" x14ac:dyDescent="0.2">
      <c r="A684" s="12"/>
      <c r="B684" s="15"/>
      <c r="C684" s="15"/>
      <c r="D684" s="14"/>
      <c r="E684" s="53"/>
    </row>
    <row r="685" spans="1:5" x14ac:dyDescent="0.2">
      <c r="A685" s="20" t="s">
        <v>59</v>
      </c>
      <c r="B685" s="21">
        <v>5625</v>
      </c>
      <c r="C685" s="21">
        <v>5698</v>
      </c>
      <c r="D685" s="22">
        <f t="shared" si="36"/>
        <v>101.29777777777778</v>
      </c>
      <c r="E685" s="23">
        <f t="shared" si="37"/>
        <v>73</v>
      </c>
    </row>
    <row r="686" spans="1:5" x14ac:dyDescent="0.2">
      <c r="A686" s="12" t="s">
        <v>60</v>
      </c>
      <c r="B686" s="15">
        <v>1641</v>
      </c>
      <c r="C686" s="15">
        <v>1680</v>
      </c>
      <c r="D686" s="14">
        <f t="shared" si="36"/>
        <v>102.37659963436928</v>
      </c>
      <c r="E686" s="53">
        <f t="shared" si="37"/>
        <v>39</v>
      </c>
    </row>
    <row r="687" spans="1:5" x14ac:dyDescent="0.2">
      <c r="A687" s="12" t="s">
        <v>61</v>
      </c>
      <c r="B687" s="15">
        <v>928</v>
      </c>
      <c r="C687" s="15">
        <v>952</v>
      </c>
      <c r="D687" s="14">
        <f t="shared" si="36"/>
        <v>102.58620689655173</v>
      </c>
      <c r="E687" s="53">
        <f t="shared" si="37"/>
        <v>24</v>
      </c>
    </row>
    <row r="688" spans="1:5" x14ac:dyDescent="0.2">
      <c r="A688" s="12" t="s">
        <v>62</v>
      </c>
      <c r="B688" s="15">
        <v>2450</v>
      </c>
      <c r="C688" s="15">
        <v>2450</v>
      </c>
      <c r="D688" s="14">
        <f t="shared" si="36"/>
        <v>100</v>
      </c>
      <c r="E688" s="53">
        <f t="shared" si="37"/>
        <v>0</v>
      </c>
    </row>
    <row r="689" spans="1:5" x14ac:dyDescent="0.2">
      <c r="A689" s="12" t="s">
        <v>63</v>
      </c>
      <c r="B689" s="15">
        <v>456</v>
      </c>
      <c r="C689" s="15">
        <v>456</v>
      </c>
      <c r="D689" s="14">
        <f t="shared" si="36"/>
        <v>100</v>
      </c>
      <c r="E689" s="53">
        <f t="shared" si="37"/>
        <v>0</v>
      </c>
    </row>
    <row r="690" spans="1:5" x14ac:dyDescent="0.2">
      <c r="A690" s="12" t="s">
        <v>64</v>
      </c>
      <c r="B690" s="15">
        <v>150</v>
      </c>
      <c r="C690" s="15">
        <v>160</v>
      </c>
      <c r="D690" s="14">
        <f t="shared" si="36"/>
        <v>106.66666666666667</v>
      </c>
      <c r="E690" s="53">
        <f t="shared" si="37"/>
        <v>10</v>
      </c>
    </row>
    <row r="691" spans="1:5" x14ac:dyDescent="0.2">
      <c r="A691" s="12"/>
      <c r="B691" s="15"/>
      <c r="C691" s="15"/>
      <c r="D691" s="14"/>
      <c r="E691" s="53"/>
    </row>
    <row r="692" spans="1:5" x14ac:dyDescent="0.2">
      <c r="A692" s="20" t="s">
        <v>65</v>
      </c>
      <c r="B692" s="21">
        <v>12187.5</v>
      </c>
      <c r="C692" s="21">
        <v>8331.5</v>
      </c>
      <c r="D692" s="22">
        <f t="shared" si="36"/>
        <v>68.361025641025634</v>
      </c>
      <c r="E692" s="23">
        <f t="shared" si="37"/>
        <v>-3856</v>
      </c>
    </row>
    <row r="693" spans="1:5" x14ac:dyDescent="0.2">
      <c r="A693" s="12" t="s">
        <v>66</v>
      </c>
      <c r="B693" s="15">
        <v>1243</v>
      </c>
      <c r="C693" s="15">
        <v>348</v>
      </c>
      <c r="D693" s="14">
        <f t="shared" si="36"/>
        <v>27.996781979082861</v>
      </c>
      <c r="E693" s="53">
        <f t="shared" si="37"/>
        <v>-895</v>
      </c>
    </row>
    <row r="694" spans="1:5" x14ac:dyDescent="0.2">
      <c r="A694" s="12" t="s">
        <v>67</v>
      </c>
      <c r="B694" s="15">
        <v>35</v>
      </c>
      <c r="C694" s="15">
        <v>376</v>
      </c>
      <c r="D694" s="14">
        <f t="shared" si="36"/>
        <v>1074.2857142857142</v>
      </c>
      <c r="E694" s="53">
        <f t="shared" si="37"/>
        <v>341</v>
      </c>
    </row>
    <row r="695" spans="1:5" x14ac:dyDescent="0.2">
      <c r="A695" s="12" t="s">
        <v>69</v>
      </c>
      <c r="B695" s="15">
        <v>1950</v>
      </c>
      <c r="C695" s="15">
        <v>1950</v>
      </c>
      <c r="D695" s="14">
        <f t="shared" si="36"/>
        <v>100</v>
      </c>
      <c r="E695" s="53">
        <f t="shared" si="37"/>
        <v>0</v>
      </c>
    </row>
    <row r="696" spans="1:5" x14ac:dyDescent="0.2">
      <c r="A696" s="12" t="s">
        <v>71</v>
      </c>
      <c r="B696" s="15">
        <v>2000</v>
      </c>
      <c r="C696" s="15">
        <v>2040</v>
      </c>
      <c r="D696" s="14">
        <f t="shared" si="36"/>
        <v>102</v>
      </c>
      <c r="E696" s="53">
        <f t="shared" si="37"/>
        <v>40</v>
      </c>
    </row>
    <row r="697" spans="1:5" x14ac:dyDescent="0.2">
      <c r="A697" s="12" t="s">
        <v>72</v>
      </c>
      <c r="B697" s="15">
        <v>360</v>
      </c>
      <c r="C697" s="15">
        <v>360</v>
      </c>
      <c r="D697" s="14">
        <f t="shared" si="36"/>
        <v>100</v>
      </c>
      <c r="E697" s="53">
        <f t="shared" si="37"/>
        <v>0</v>
      </c>
    </row>
    <row r="698" spans="1:5" x14ac:dyDescent="0.2">
      <c r="A698" s="12" t="s">
        <v>73</v>
      </c>
      <c r="B698" s="15">
        <v>5589.5</v>
      </c>
      <c r="C698" s="15">
        <v>3067.5</v>
      </c>
      <c r="D698" s="14">
        <f t="shared" si="36"/>
        <v>54.879685123893019</v>
      </c>
      <c r="E698" s="53">
        <f t="shared" si="37"/>
        <v>-2522</v>
      </c>
    </row>
    <row r="699" spans="1:5" x14ac:dyDescent="0.2">
      <c r="A699" s="12" t="s">
        <v>74</v>
      </c>
      <c r="B699" s="15">
        <v>680</v>
      </c>
      <c r="C699" s="15">
        <v>0</v>
      </c>
      <c r="D699" s="13" t="s">
        <v>9</v>
      </c>
      <c r="E699" s="53">
        <f t="shared" si="37"/>
        <v>-680</v>
      </c>
    </row>
    <row r="700" spans="1:5" x14ac:dyDescent="0.2">
      <c r="A700" s="12" t="s">
        <v>75</v>
      </c>
      <c r="B700" s="15">
        <v>550</v>
      </c>
      <c r="C700" s="15">
        <v>400</v>
      </c>
      <c r="D700" s="14">
        <f t="shared" si="36"/>
        <v>72.727272727272734</v>
      </c>
      <c r="E700" s="53">
        <f t="shared" si="37"/>
        <v>-150</v>
      </c>
    </row>
    <row r="701" spans="1:5" x14ac:dyDescent="0.2">
      <c r="A701" s="12" t="s">
        <v>76</v>
      </c>
      <c r="B701" s="15">
        <v>140</v>
      </c>
      <c r="C701" s="15">
        <v>150</v>
      </c>
      <c r="D701" s="14">
        <f t="shared" si="36"/>
        <v>107.14285714285714</v>
      </c>
      <c r="E701" s="53">
        <f t="shared" si="37"/>
        <v>10</v>
      </c>
    </row>
    <row r="702" spans="1:5" x14ac:dyDescent="0.2">
      <c r="A702" s="12"/>
      <c r="B702" s="15"/>
      <c r="C702" s="15"/>
      <c r="D702" s="14"/>
      <c r="E702" s="53"/>
    </row>
    <row r="703" spans="1:5" x14ac:dyDescent="0.2">
      <c r="A703" s="20" t="s">
        <v>78</v>
      </c>
      <c r="B703" s="21">
        <v>1260</v>
      </c>
      <c r="C703" s="21">
        <v>880</v>
      </c>
      <c r="D703" s="22">
        <f t="shared" si="36"/>
        <v>69.841269841269835</v>
      </c>
      <c r="E703" s="23">
        <f t="shared" si="37"/>
        <v>-380</v>
      </c>
    </row>
    <row r="704" spans="1:5" x14ac:dyDescent="0.2">
      <c r="A704" s="20"/>
      <c r="B704" s="21"/>
      <c r="C704" s="21"/>
      <c r="D704" s="22"/>
      <c r="E704" s="23"/>
    </row>
    <row r="705" spans="1:5" x14ac:dyDescent="0.2">
      <c r="A705" s="20" t="s">
        <v>79</v>
      </c>
      <c r="B705" s="21">
        <v>116</v>
      </c>
      <c r="C705" s="21">
        <v>1321.6</v>
      </c>
      <c r="D705" s="22">
        <f t="shared" si="36"/>
        <v>1139.3103448275861</v>
      </c>
      <c r="E705" s="23">
        <f t="shared" si="37"/>
        <v>1205.5999999999999</v>
      </c>
    </row>
    <row r="706" spans="1:5" x14ac:dyDescent="0.2">
      <c r="A706" s="3"/>
      <c r="B706" s="8"/>
      <c r="C706" s="8"/>
      <c r="D706" s="8"/>
      <c r="E706" s="3"/>
    </row>
    <row r="707" spans="1:5" x14ac:dyDescent="0.2">
      <c r="A707" s="3"/>
      <c r="B707" s="8"/>
      <c r="C707" s="8"/>
      <c r="D707" s="8"/>
      <c r="E707" s="3"/>
    </row>
    <row r="708" spans="1:5" x14ac:dyDescent="0.2">
      <c r="A708" s="3"/>
      <c r="B708" s="8"/>
      <c r="C708" s="8"/>
      <c r="D708" s="8"/>
      <c r="E708" s="3"/>
    </row>
    <row r="709" spans="1:5" x14ac:dyDescent="0.2">
      <c r="A709" s="3"/>
      <c r="B709" s="8"/>
      <c r="C709" s="8"/>
      <c r="D709" s="8"/>
      <c r="E709" s="3"/>
    </row>
    <row r="710" spans="1:5" x14ac:dyDescent="0.2">
      <c r="A710" s="3"/>
      <c r="B710" s="8"/>
      <c r="C710" s="8"/>
      <c r="D710" s="8"/>
      <c r="E710" s="3"/>
    </row>
    <row r="711" spans="1:5" x14ac:dyDescent="0.2">
      <c r="A711" s="60" t="s">
        <v>188</v>
      </c>
      <c r="B711" s="73"/>
      <c r="C711" s="73"/>
      <c r="D711" s="73"/>
      <c r="E711" s="73"/>
    </row>
    <row r="712" spans="1:5" x14ac:dyDescent="0.2">
      <c r="A712" s="3"/>
      <c r="B712" s="8"/>
      <c r="C712" s="8"/>
      <c r="D712" s="8"/>
      <c r="E712" s="8" t="s">
        <v>87</v>
      </c>
    </row>
    <row r="713" spans="1:5" x14ac:dyDescent="0.2">
      <c r="A713" s="62" t="s">
        <v>115</v>
      </c>
      <c r="B713" s="10" t="s">
        <v>1</v>
      </c>
      <c r="C713" s="9"/>
      <c r="D713" s="65" t="s">
        <v>88</v>
      </c>
      <c r="E713" s="67"/>
    </row>
    <row r="714" spans="1:5" x14ac:dyDescent="0.2">
      <c r="A714" s="63"/>
      <c r="B714" s="62" t="s">
        <v>7</v>
      </c>
      <c r="C714" s="62" t="s">
        <v>6</v>
      </c>
      <c r="D714" s="62" t="s">
        <v>90</v>
      </c>
      <c r="E714" s="62" t="s">
        <v>91</v>
      </c>
    </row>
    <row r="715" spans="1:5" x14ac:dyDescent="0.2">
      <c r="A715" s="64"/>
      <c r="B715" s="64"/>
      <c r="C715" s="64"/>
      <c r="D715" s="64"/>
      <c r="E715" s="64"/>
    </row>
    <row r="716" spans="1:5" x14ac:dyDescent="0.2">
      <c r="A716" s="4"/>
      <c r="B716" s="11">
        <v>1</v>
      </c>
      <c r="C716" s="11">
        <v>2</v>
      </c>
      <c r="D716" s="11">
        <v>3</v>
      </c>
      <c r="E716" s="11">
        <v>4</v>
      </c>
    </row>
    <row r="717" spans="1:5" x14ac:dyDescent="0.2">
      <c r="A717" s="3"/>
      <c r="B717" s="1"/>
      <c r="C717" s="1"/>
      <c r="D717" s="1"/>
      <c r="E717" s="1"/>
    </row>
    <row r="718" spans="1:5" x14ac:dyDescent="0.2">
      <c r="A718" s="20" t="s">
        <v>8</v>
      </c>
      <c r="B718" s="21">
        <v>32584.5</v>
      </c>
      <c r="C718" s="21">
        <v>55004.4</v>
      </c>
      <c r="D718" s="22">
        <v>168.80541361690376</v>
      </c>
      <c r="E718" s="23">
        <v>22419.9</v>
      </c>
    </row>
    <row r="719" spans="1:5" x14ac:dyDescent="0.2">
      <c r="A719" s="20"/>
      <c r="B719" s="21"/>
      <c r="C719" s="21"/>
      <c r="D719" s="22"/>
      <c r="E719" s="23"/>
    </row>
    <row r="720" spans="1:5" x14ac:dyDescent="0.2">
      <c r="A720" s="20" t="s">
        <v>10</v>
      </c>
      <c r="B720" s="21">
        <v>762</v>
      </c>
      <c r="C720" s="21">
        <v>300</v>
      </c>
      <c r="D720" s="22">
        <v>39.370078740157481</v>
      </c>
      <c r="E720" s="23">
        <v>-462</v>
      </c>
    </row>
    <row r="721" spans="1:5" x14ac:dyDescent="0.2">
      <c r="A721" s="12" t="s">
        <v>12</v>
      </c>
      <c r="B721" s="15">
        <v>762</v>
      </c>
      <c r="C721" s="15">
        <v>150</v>
      </c>
      <c r="D721" s="14">
        <v>19.685039370078741</v>
      </c>
      <c r="E721" s="53">
        <v>-612</v>
      </c>
    </row>
    <row r="722" spans="1:5" x14ac:dyDescent="0.2">
      <c r="A722" s="12" t="s">
        <v>16</v>
      </c>
      <c r="B722" s="15" t="s">
        <v>9</v>
      </c>
      <c r="C722" s="15">
        <v>150</v>
      </c>
      <c r="D722" s="15" t="s">
        <v>9</v>
      </c>
      <c r="E722" s="53">
        <v>150</v>
      </c>
    </row>
    <row r="723" spans="1:5" x14ac:dyDescent="0.2">
      <c r="A723" s="12"/>
      <c r="B723" s="15"/>
      <c r="C723" s="15"/>
      <c r="D723" s="15"/>
      <c r="E723" s="53"/>
    </row>
    <row r="724" spans="1:5" x14ac:dyDescent="0.2">
      <c r="A724" s="20" t="s">
        <v>18</v>
      </c>
      <c r="B724" s="21">
        <v>1066</v>
      </c>
      <c r="C724" s="21">
        <v>1091</v>
      </c>
      <c r="D724" s="22">
        <v>102.34521575984992</v>
      </c>
      <c r="E724" s="23">
        <v>25</v>
      </c>
    </row>
    <row r="725" spans="1:5" x14ac:dyDescent="0.2">
      <c r="A725" s="12" t="s">
        <v>21</v>
      </c>
      <c r="B725" s="15">
        <v>560</v>
      </c>
      <c r="C725" s="15">
        <v>380</v>
      </c>
      <c r="D725" s="14">
        <v>67.857142857142861</v>
      </c>
      <c r="E725" s="53">
        <v>-180</v>
      </c>
    </row>
    <row r="726" spans="1:5" x14ac:dyDescent="0.2">
      <c r="A726" s="12" t="s">
        <v>28</v>
      </c>
      <c r="B726" s="15">
        <v>156</v>
      </c>
      <c r="C726" s="15">
        <v>171</v>
      </c>
      <c r="D726" s="14">
        <v>109.61538461538463</v>
      </c>
      <c r="E726" s="53">
        <v>15</v>
      </c>
    </row>
    <row r="727" spans="1:5" x14ac:dyDescent="0.2">
      <c r="A727" s="12" t="s">
        <v>30</v>
      </c>
      <c r="B727" s="15">
        <v>350</v>
      </c>
      <c r="C727" s="15">
        <v>540</v>
      </c>
      <c r="D727" s="14">
        <v>154.28571428571431</v>
      </c>
      <c r="E727" s="53">
        <v>190</v>
      </c>
    </row>
    <row r="728" spans="1:5" x14ac:dyDescent="0.2">
      <c r="A728" s="12"/>
      <c r="B728" s="15"/>
      <c r="C728" s="15"/>
      <c r="D728" s="14"/>
      <c r="E728" s="53"/>
    </row>
    <row r="729" spans="1:5" x14ac:dyDescent="0.2">
      <c r="A729" s="20" t="s">
        <v>34</v>
      </c>
      <c r="B729" s="21" t="s">
        <v>9</v>
      </c>
      <c r="C729" s="21">
        <v>2663</v>
      </c>
      <c r="D729" s="21" t="s">
        <v>9</v>
      </c>
      <c r="E729" s="23">
        <v>2663</v>
      </c>
    </row>
    <row r="730" spans="1:5" x14ac:dyDescent="0.2">
      <c r="A730" s="12" t="s">
        <v>35</v>
      </c>
      <c r="B730" s="15" t="s">
        <v>9</v>
      </c>
      <c r="C730" s="15">
        <v>2663</v>
      </c>
      <c r="D730" s="15" t="s">
        <v>9</v>
      </c>
      <c r="E730" s="53">
        <v>2663</v>
      </c>
    </row>
    <row r="731" spans="1:5" x14ac:dyDescent="0.2">
      <c r="A731" s="12" t="s">
        <v>43</v>
      </c>
      <c r="B731" s="15">
        <v>335</v>
      </c>
      <c r="C731" s="15">
        <v>300</v>
      </c>
      <c r="D731" s="14">
        <v>89.552238805970148</v>
      </c>
      <c r="E731" s="53">
        <v>-35</v>
      </c>
    </row>
    <row r="732" spans="1:5" x14ac:dyDescent="0.2">
      <c r="A732" s="12" t="s">
        <v>45</v>
      </c>
      <c r="B732" s="15">
        <v>230</v>
      </c>
      <c r="C732" s="15">
        <v>300</v>
      </c>
      <c r="D732" s="14">
        <v>130.43478260869566</v>
      </c>
      <c r="E732" s="53">
        <v>70</v>
      </c>
    </row>
    <row r="733" spans="1:5" x14ac:dyDescent="0.2">
      <c r="A733" s="12" t="s">
        <v>47</v>
      </c>
      <c r="B733" s="15">
        <v>105</v>
      </c>
      <c r="C733" s="15" t="s">
        <v>9</v>
      </c>
      <c r="D733" s="15" t="s">
        <v>9</v>
      </c>
      <c r="E733" s="53">
        <v>-105</v>
      </c>
    </row>
    <row r="734" spans="1:5" x14ac:dyDescent="0.2">
      <c r="A734" s="12"/>
      <c r="B734" s="15"/>
      <c r="C734" s="15"/>
      <c r="D734" s="15"/>
      <c r="E734" s="53"/>
    </row>
    <row r="735" spans="1:5" x14ac:dyDescent="0.2">
      <c r="A735" s="20" t="s">
        <v>48</v>
      </c>
      <c r="B735" s="21">
        <v>2745.5</v>
      </c>
      <c r="C735" s="21">
        <v>17624</v>
      </c>
      <c r="D735" s="22">
        <v>641.92314696776543</v>
      </c>
      <c r="E735" s="23">
        <v>14878.5</v>
      </c>
    </row>
    <row r="736" spans="1:5" x14ac:dyDescent="0.2">
      <c r="A736" s="12" t="s">
        <v>50</v>
      </c>
      <c r="B736" s="15">
        <v>150</v>
      </c>
      <c r="C736" s="15">
        <v>165</v>
      </c>
      <c r="D736" s="14">
        <v>110.00000000000001</v>
      </c>
      <c r="E736" s="53">
        <v>15</v>
      </c>
    </row>
    <row r="737" spans="1:5" x14ac:dyDescent="0.2">
      <c r="A737" s="12" t="s">
        <v>52</v>
      </c>
      <c r="B737" s="15">
        <v>180</v>
      </c>
      <c r="C737" s="15">
        <v>5020</v>
      </c>
      <c r="D737" s="14">
        <v>2788.8888888888891</v>
      </c>
      <c r="E737" s="53">
        <v>4840</v>
      </c>
    </row>
    <row r="738" spans="1:5" x14ac:dyDescent="0.2">
      <c r="A738" s="12" t="s">
        <v>54</v>
      </c>
      <c r="B738" s="15">
        <v>1455.5</v>
      </c>
      <c r="C738" s="15">
        <v>2102</v>
      </c>
      <c r="D738" s="14">
        <v>144.41772586739953</v>
      </c>
      <c r="E738" s="53">
        <v>646.5</v>
      </c>
    </row>
    <row r="739" spans="1:5" x14ac:dyDescent="0.2">
      <c r="A739" s="12" t="s">
        <v>56</v>
      </c>
      <c r="B739" s="15">
        <v>960</v>
      </c>
      <c r="C739" s="15">
        <v>10337</v>
      </c>
      <c r="D739" s="14">
        <v>1076.7708333333333</v>
      </c>
      <c r="E739" s="53">
        <v>9377</v>
      </c>
    </row>
    <row r="740" spans="1:5" x14ac:dyDescent="0.2">
      <c r="A740" s="12"/>
      <c r="B740" s="15"/>
      <c r="C740" s="15"/>
      <c r="D740" s="14"/>
      <c r="E740" s="53"/>
    </row>
    <row r="741" spans="1:5" x14ac:dyDescent="0.2">
      <c r="A741" s="20" t="s">
        <v>59</v>
      </c>
      <c r="B741" s="21">
        <v>8554</v>
      </c>
      <c r="C741" s="21">
        <v>7491</v>
      </c>
      <c r="D741" s="22">
        <v>87.573065232639706</v>
      </c>
      <c r="E741" s="23">
        <v>-1063</v>
      </c>
    </row>
    <row r="742" spans="1:5" x14ac:dyDescent="0.2">
      <c r="A742" s="12" t="s">
        <v>60</v>
      </c>
      <c r="B742" s="15">
        <v>3002</v>
      </c>
      <c r="C742" s="15">
        <v>2616</v>
      </c>
      <c r="D742" s="14">
        <v>87.141905396402393</v>
      </c>
      <c r="E742" s="53">
        <v>-386</v>
      </c>
    </row>
    <row r="743" spans="1:5" x14ac:dyDescent="0.2">
      <c r="A743" s="12" t="s">
        <v>61</v>
      </c>
      <c r="B743" s="15">
        <v>738</v>
      </c>
      <c r="C743" s="15">
        <v>572</v>
      </c>
      <c r="D743" s="14">
        <v>77.506775067750681</v>
      </c>
      <c r="E743" s="53">
        <v>-166</v>
      </c>
    </row>
    <row r="744" spans="1:5" x14ac:dyDescent="0.2">
      <c r="A744" s="12" t="s">
        <v>62</v>
      </c>
      <c r="B744" s="15">
        <v>4134</v>
      </c>
      <c r="C744" s="15">
        <v>3623</v>
      </c>
      <c r="D744" s="14">
        <v>87.639090469279139</v>
      </c>
      <c r="E744" s="53">
        <v>-511</v>
      </c>
    </row>
    <row r="745" spans="1:5" x14ac:dyDescent="0.2">
      <c r="A745" s="12" t="s">
        <v>63</v>
      </c>
      <c r="B745" s="15">
        <v>680</v>
      </c>
      <c r="C745" s="15">
        <v>680</v>
      </c>
      <c r="D745" s="14">
        <v>100</v>
      </c>
      <c r="E745" s="53">
        <v>0</v>
      </c>
    </row>
    <row r="746" spans="1:5" x14ac:dyDescent="0.2">
      <c r="A746" s="12"/>
      <c r="B746" s="15"/>
      <c r="C746" s="15"/>
      <c r="D746" s="14"/>
      <c r="E746" s="53"/>
    </row>
    <row r="747" spans="1:5" x14ac:dyDescent="0.2">
      <c r="A747" s="20" t="s">
        <v>65</v>
      </c>
      <c r="B747" s="21">
        <v>18962</v>
      </c>
      <c r="C747" s="21">
        <v>24393</v>
      </c>
      <c r="D747" s="22">
        <v>128.64149351334245</v>
      </c>
      <c r="E747" s="23">
        <v>5431</v>
      </c>
    </row>
    <row r="748" spans="1:5" x14ac:dyDescent="0.2">
      <c r="A748" s="12" t="s">
        <v>66</v>
      </c>
      <c r="B748" s="15">
        <v>1577</v>
      </c>
      <c r="C748" s="15">
        <v>1575</v>
      </c>
      <c r="D748" s="14">
        <v>99.873176918199107</v>
      </c>
      <c r="E748" s="53">
        <v>-2</v>
      </c>
    </row>
    <row r="749" spans="1:5" x14ac:dyDescent="0.2">
      <c r="A749" s="12" t="s">
        <v>67</v>
      </c>
      <c r="B749" s="15" t="s">
        <v>9</v>
      </c>
      <c r="C749" s="15">
        <v>7413</v>
      </c>
      <c r="D749" s="15" t="s">
        <v>9</v>
      </c>
      <c r="E749" s="53">
        <v>7413</v>
      </c>
    </row>
    <row r="750" spans="1:5" x14ac:dyDescent="0.2">
      <c r="A750" s="12" t="s">
        <v>69</v>
      </c>
      <c r="B750" s="15">
        <v>8500</v>
      </c>
      <c r="C750" s="15">
        <v>10500</v>
      </c>
      <c r="D750" s="14">
        <v>123.52941176470588</v>
      </c>
      <c r="E750" s="53">
        <v>2000</v>
      </c>
    </row>
    <row r="751" spans="1:5" x14ac:dyDescent="0.2">
      <c r="A751" s="12" t="s">
        <v>71</v>
      </c>
      <c r="B751" s="15">
        <v>2490</v>
      </c>
      <c r="C751" s="15">
        <v>1540</v>
      </c>
      <c r="D751" s="14">
        <v>61.847389558232933</v>
      </c>
      <c r="E751" s="53">
        <v>-950</v>
      </c>
    </row>
    <row r="752" spans="1:5" x14ac:dyDescent="0.2">
      <c r="A752" s="12" t="s">
        <v>72</v>
      </c>
      <c r="B752" s="15">
        <v>200</v>
      </c>
      <c r="C752" s="15">
        <v>220</v>
      </c>
      <c r="D752" s="14">
        <v>110.00000000000001</v>
      </c>
      <c r="E752" s="53">
        <v>20</v>
      </c>
    </row>
    <row r="753" spans="1:5" x14ac:dyDescent="0.2">
      <c r="A753" s="12" t="s">
        <v>73</v>
      </c>
      <c r="B753" s="15">
        <v>2185</v>
      </c>
      <c r="C753" s="15">
        <v>2825</v>
      </c>
      <c r="D753" s="14">
        <v>129.29061784897024</v>
      </c>
      <c r="E753" s="53">
        <v>640</v>
      </c>
    </row>
    <row r="754" spans="1:5" x14ac:dyDescent="0.2">
      <c r="A754" s="12" t="s">
        <v>74</v>
      </c>
      <c r="B754" s="15">
        <v>3320</v>
      </c>
      <c r="C754" s="15" t="s">
        <v>9</v>
      </c>
      <c r="D754" s="15" t="s">
        <v>9</v>
      </c>
      <c r="E754" s="53">
        <v>-3320</v>
      </c>
    </row>
    <row r="755" spans="1:5" x14ac:dyDescent="0.2">
      <c r="A755" s="12" t="s">
        <v>75</v>
      </c>
      <c r="B755" s="15">
        <v>360</v>
      </c>
      <c r="C755" s="15">
        <v>340</v>
      </c>
      <c r="D755" s="14">
        <v>94.444444444444443</v>
      </c>
      <c r="E755" s="53">
        <v>-20</v>
      </c>
    </row>
    <row r="756" spans="1:5" x14ac:dyDescent="0.2">
      <c r="A756" s="12" t="s">
        <v>76</v>
      </c>
      <c r="B756" s="15">
        <v>350</v>
      </c>
      <c r="C756" s="15" t="s">
        <v>9</v>
      </c>
      <c r="D756" s="15" t="s">
        <v>9</v>
      </c>
      <c r="E756" s="53">
        <v>-350</v>
      </c>
    </row>
    <row r="757" spans="1:5" x14ac:dyDescent="0.2">
      <c r="A757" s="12" t="s">
        <v>77</v>
      </c>
      <c r="B757" s="15">
        <v>180</v>
      </c>
      <c r="C757" s="15">
        <v>200</v>
      </c>
      <c r="D757" s="14">
        <v>111.11111111111111</v>
      </c>
      <c r="E757" s="53">
        <v>20</v>
      </c>
    </row>
    <row r="758" spans="1:5" x14ac:dyDescent="0.2">
      <c r="A758" s="12"/>
      <c r="B758" s="15"/>
      <c r="C758" s="15"/>
      <c r="D758" s="14"/>
      <c r="E758" s="53"/>
    </row>
    <row r="759" spans="1:5" x14ac:dyDescent="0.2">
      <c r="A759" s="20" t="s">
        <v>78</v>
      </c>
      <c r="B759" s="21">
        <v>160</v>
      </c>
      <c r="C759" s="21">
        <v>500</v>
      </c>
      <c r="D759" s="22">
        <v>312.5</v>
      </c>
      <c r="E759" s="23">
        <v>340</v>
      </c>
    </row>
    <row r="760" spans="1:5" x14ac:dyDescent="0.2">
      <c r="A760" s="20"/>
      <c r="B760" s="21"/>
      <c r="C760" s="21"/>
      <c r="D760" s="22"/>
      <c r="E760" s="23"/>
    </row>
    <row r="761" spans="1:5" x14ac:dyDescent="0.2">
      <c r="A761" s="20" t="s">
        <v>79</v>
      </c>
      <c r="B761" s="21" t="s">
        <v>9</v>
      </c>
      <c r="C761" s="21">
        <v>642.4</v>
      </c>
      <c r="D761" s="21" t="s">
        <v>9</v>
      </c>
      <c r="E761" s="23">
        <v>642.4</v>
      </c>
    </row>
    <row r="762" spans="1:5" x14ac:dyDescent="0.2">
      <c r="A762" s="3"/>
      <c r="B762" s="8"/>
      <c r="C762" s="8"/>
      <c r="D762" s="8"/>
      <c r="E762" s="3"/>
    </row>
    <row r="763" spans="1:5" x14ac:dyDescent="0.2">
      <c r="A763" s="3"/>
      <c r="B763" s="8"/>
      <c r="C763" s="8"/>
      <c r="D763" s="8"/>
      <c r="E763" s="3"/>
    </row>
    <row r="764" spans="1:5" x14ac:dyDescent="0.2">
      <c r="A764" s="3"/>
      <c r="B764" s="8"/>
      <c r="C764" s="8"/>
      <c r="D764" s="8"/>
      <c r="E764" s="3"/>
    </row>
    <row r="765" spans="1:5" x14ac:dyDescent="0.2">
      <c r="A765" s="3"/>
      <c r="B765" s="8"/>
      <c r="C765" s="8"/>
      <c r="D765" s="8"/>
      <c r="E765" s="3"/>
    </row>
    <row r="766" spans="1:5" x14ac:dyDescent="0.2">
      <c r="A766" s="60" t="s">
        <v>189</v>
      </c>
      <c r="B766" s="73"/>
      <c r="C766" s="73"/>
      <c r="D766" s="73"/>
      <c r="E766" s="73"/>
    </row>
    <row r="767" spans="1:5" x14ac:dyDescent="0.2">
      <c r="A767" s="3"/>
      <c r="B767" s="8"/>
      <c r="C767" s="8"/>
      <c r="D767" s="8"/>
      <c r="E767" s="8" t="s">
        <v>87</v>
      </c>
    </row>
    <row r="768" spans="1:5" x14ac:dyDescent="0.2">
      <c r="A768" s="62" t="s">
        <v>115</v>
      </c>
      <c r="B768" s="10" t="s">
        <v>1</v>
      </c>
      <c r="C768" s="9"/>
      <c r="D768" s="65" t="s">
        <v>88</v>
      </c>
      <c r="E768" s="67"/>
    </row>
    <row r="769" spans="1:5" x14ac:dyDescent="0.2">
      <c r="A769" s="63"/>
      <c r="B769" s="62" t="s">
        <v>7</v>
      </c>
      <c r="C769" s="62" t="s">
        <v>6</v>
      </c>
      <c r="D769" s="62" t="s">
        <v>90</v>
      </c>
      <c r="E769" s="62" t="s">
        <v>91</v>
      </c>
    </row>
    <row r="770" spans="1:5" x14ac:dyDescent="0.2">
      <c r="A770" s="64"/>
      <c r="B770" s="64"/>
      <c r="C770" s="64"/>
      <c r="D770" s="64"/>
      <c r="E770" s="64"/>
    </row>
    <row r="771" spans="1:5" x14ac:dyDescent="0.2">
      <c r="A771" s="4"/>
      <c r="B771" s="11">
        <v>1</v>
      </c>
      <c r="C771" s="11">
        <v>2</v>
      </c>
      <c r="D771" s="11">
        <v>3</v>
      </c>
      <c r="E771" s="11">
        <v>4</v>
      </c>
    </row>
    <row r="772" spans="1:5" x14ac:dyDescent="0.2">
      <c r="A772" s="3"/>
      <c r="B772" s="1"/>
      <c r="C772" s="1"/>
      <c r="D772" s="1"/>
      <c r="E772" s="1"/>
    </row>
    <row r="773" spans="1:5" x14ac:dyDescent="0.2">
      <c r="A773" s="20" t="s">
        <v>8</v>
      </c>
      <c r="B773" s="21">
        <v>103334.2</v>
      </c>
      <c r="C773" s="21">
        <v>125714.62</v>
      </c>
      <c r="D773" s="22">
        <v>121.65828931757345</v>
      </c>
      <c r="E773" s="23">
        <v>22380.42</v>
      </c>
    </row>
    <row r="774" spans="1:5" x14ac:dyDescent="0.2">
      <c r="A774" s="20"/>
      <c r="B774" s="21"/>
      <c r="C774" s="21"/>
      <c r="D774" s="22"/>
      <c r="E774" s="23"/>
    </row>
    <row r="775" spans="1:5" x14ac:dyDescent="0.2">
      <c r="A775" s="20" t="s">
        <v>10</v>
      </c>
      <c r="B775" s="21">
        <v>4169</v>
      </c>
      <c r="C775" s="21">
        <v>4402</v>
      </c>
      <c r="D775" s="22">
        <v>105.58887023266969</v>
      </c>
      <c r="E775" s="23">
        <v>233</v>
      </c>
    </row>
    <row r="776" spans="1:5" x14ac:dyDescent="0.2">
      <c r="A776" s="12" t="s">
        <v>11</v>
      </c>
      <c r="B776" s="15">
        <v>140</v>
      </c>
      <c r="C776" s="15" t="s">
        <v>9</v>
      </c>
      <c r="D776" s="14">
        <v>0</v>
      </c>
      <c r="E776" s="53">
        <v>-140</v>
      </c>
    </row>
    <row r="777" spans="1:5" x14ac:dyDescent="0.2">
      <c r="A777" s="12" t="s">
        <v>12</v>
      </c>
      <c r="B777" s="15">
        <v>3373</v>
      </c>
      <c r="C777" s="15">
        <v>3255</v>
      </c>
      <c r="D777" s="14">
        <v>96.501630595908679</v>
      </c>
      <c r="E777" s="53">
        <v>-118</v>
      </c>
    </row>
    <row r="778" spans="1:5" x14ac:dyDescent="0.2">
      <c r="A778" s="12" t="s">
        <v>15</v>
      </c>
      <c r="B778" s="15">
        <v>147</v>
      </c>
      <c r="C778" s="15">
        <v>300</v>
      </c>
      <c r="D778" s="14">
        <v>204.08163265306123</v>
      </c>
      <c r="E778" s="53">
        <v>153</v>
      </c>
    </row>
    <row r="779" spans="1:5" x14ac:dyDescent="0.2">
      <c r="A779" s="12" t="s">
        <v>16</v>
      </c>
      <c r="B779" s="15">
        <v>504</v>
      </c>
      <c r="C779" s="15">
        <v>827</v>
      </c>
      <c r="D779" s="14">
        <v>164.08730158730157</v>
      </c>
      <c r="E779" s="53">
        <v>323</v>
      </c>
    </row>
    <row r="780" spans="1:5" x14ac:dyDescent="0.2">
      <c r="A780" s="12" t="s">
        <v>17</v>
      </c>
      <c r="B780" s="15">
        <v>5</v>
      </c>
      <c r="C780" s="15">
        <v>20</v>
      </c>
      <c r="D780" s="14">
        <v>400</v>
      </c>
      <c r="E780" s="53">
        <v>15</v>
      </c>
    </row>
    <row r="781" spans="1:5" x14ac:dyDescent="0.2">
      <c r="A781" s="12"/>
      <c r="B781" s="15"/>
      <c r="C781" s="15"/>
      <c r="D781" s="14"/>
      <c r="E781" s="53"/>
    </row>
    <row r="782" spans="1:5" x14ac:dyDescent="0.2">
      <c r="A782" s="20" t="s">
        <v>18</v>
      </c>
      <c r="B782" s="21">
        <v>5427</v>
      </c>
      <c r="C782" s="21">
        <v>20621</v>
      </c>
      <c r="D782" s="22">
        <v>379.97051778146306</v>
      </c>
      <c r="E782" s="23">
        <v>15194</v>
      </c>
    </row>
    <row r="783" spans="1:5" x14ac:dyDescent="0.2">
      <c r="A783" s="12" t="s">
        <v>19</v>
      </c>
      <c r="B783" s="15">
        <v>149</v>
      </c>
      <c r="C783" s="15">
        <v>149</v>
      </c>
      <c r="D783" s="14">
        <v>100</v>
      </c>
      <c r="E783" s="53">
        <v>0</v>
      </c>
    </row>
    <row r="784" spans="1:5" x14ac:dyDescent="0.2">
      <c r="A784" s="12" t="s">
        <v>20</v>
      </c>
      <c r="B784" s="15">
        <v>149</v>
      </c>
      <c r="C784" s="15">
        <v>149</v>
      </c>
      <c r="D784" s="14">
        <v>100</v>
      </c>
      <c r="E784" s="53">
        <v>0</v>
      </c>
    </row>
    <row r="785" spans="1:5" x14ac:dyDescent="0.2">
      <c r="A785" s="12" t="s">
        <v>21</v>
      </c>
      <c r="B785" s="15">
        <v>1818</v>
      </c>
      <c r="C785" s="15">
        <v>15288</v>
      </c>
      <c r="D785" s="14">
        <v>840.92409240924087</v>
      </c>
      <c r="E785" s="53">
        <v>13470</v>
      </c>
    </row>
    <row r="786" spans="1:5" x14ac:dyDescent="0.2">
      <c r="A786" s="12" t="s">
        <v>25</v>
      </c>
      <c r="B786" s="15">
        <v>1350</v>
      </c>
      <c r="C786" s="15">
        <v>3850</v>
      </c>
      <c r="D786" s="14">
        <v>285.18518518518516</v>
      </c>
      <c r="E786" s="53">
        <v>2500</v>
      </c>
    </row>
    <row r="787" spans="1:5" x14ac:dyDescent="0.2">
      <c r="A787" s="12" t="s">
        <v>26</v>
      </c>
      <c r="B787" s="15">
        <v>200</v>
      </c>
      <c r="C787" s="15">
        <v>200</v>
      </c>
      <c r="D787" s="14">
        <v>100</v>
      </c>
      <c r="E787" s="53">
        <v>0</v>
      </c>
    </row>
    <row r="788" spans="1:5" x14ac:dyDescent="0.2">
      <c r="A788" s="12" t="s">
        <v>27</v>
      </c>
      <c r="B788" s="15">
        <v>248</v>
      </c>
      <c r="C788" s="15">
        <v>248</v>
      </c>
      <c r="D788" s="14">
        <v>100</v>
      </c>
      <c r="E788" s="53">
        <v>0</v>
      </c>
    </row>
    <row r="789" spans="1:5" x14ac:dyDescent="0.2">
      <c r="A789" s="12" t="s">
        <v>28</v>
      </c>
      <c r="B789" s="15">
        <v>460</v>
      </c>
      <c r="C789" s="15">
        <v>460</v>
      </c>
      <c r="D789" s="14">
        <v>100</v>
      </c>
      <c r="E789" s="53">
        <v>0</v>
      </c>
    </row>
    <row r="790" spans="1:5" x14ac:dyDescent="0.2">
      <c r="A790" s="12" t="s">
        <v>29</v>
      </c>
      <c r="B790" s="15">
        <v>242</v>
      </c>
      <c r="C790" s="15">
        <v>226</v>
      </c>
      <c r="D790" s="14">
        <v>93.388429752066116</v>
      </c>
      <c r="E790" s="53">
        <v>-16</v>
      </c>
    </row>
    <row r="791" spans="1:5" x14ac:dyDescent="0.2">
      <c r="A791" s="12" t="s">
        <v>30</v>
      </c>
      <c r="B791" s="15">
        <v>1100</v>
      </c>
      <c r="C791" s="15">
        <v>325</v>
      </c>
      <c r="D791" s="14">
        <v>29.545454545454547</v>
      </c>
      <c r="E791" s="53">
        <v>-775</v>
      </c>
    </row>
    <row r="792" spans="1:5" x14ac:dyDescent="0.2">
      <c r="A792" s="12" t="s">
        <v>32</v>
      </c>
      <c r="B792" s="15">
        <v>60</v>
      </c>
      <c r="C792" s="15">
        <v>75</v>
      </c>
      <c r="D792" s="14">
        <v>125</v>
      </c>
      <c r="E792" s="53">
        <v>15</v>
      </c>
    </row>
    <row r="793" spans="1:5" x14ac:dyDescent="0.2">
      <c r="A793" s="12"/>
      <c r="B793" s="15"/>
      <c r="C793" s="15"/>
      <c r="D793" s="14"/>
      <c r="E793" s="53"/>
    </row>
    <row r="794" spans="1:5" x14ac:dyDescent="0.2">
      <c r="A794" s="20" t="s">
        <v>34</v>
      </c>
      <c r="B794" s="21">
        <v>16882</v>
      </c>
      <c r="C794" s="21">
        <v>11065</v>
      </c>
      <c r="D794" s="22">
        <v>65.543182087430395</v>
      </c>
      <c r="E794" s="23">
        <v>-5817</v>
      </c>
    </row>
    <row r="795" spans="1:5" x14ac:dyDescent="0.2">
      <c r="A795" s="12" t="s">
        <v>35</v>
      </c>
      <c r="B795" s="15">
        <v>6060</v>
      </c>
      <c r="C795" s="15">
        <v>6063</v>
      </c>
      <c r="D795" s="14">
        <v>100.04950495049505</v>
      </c>
      <c r="E795" s="53">
        <v>3</v>
      </c>
    </row>
    <row r="796" spans="1:5" x14ac:dyDescent="0.2">
      <c r="A796" s="12" t="s">
        <v>36</v>
      </c>
      <c r="B796" s="15">
        <v>92</v>
      </c>
      <c r="C796" s="15">
        <v>92</v>
      </c>
      <c r="D796" s="14">
        <v>100</v>
      </c>
      <c r="E796" s="53">
        <v>0</v>
      </c>
    </row>
    <row r="797" spans="1:5" x14ac:dyDescent="0.2">
      <c r="A797" s="12" t="s">
        <v>37</v>
      </c>
      <c r="B797" s="15">
        <v>360</v>
      </c>
      <c r="C797" s="15">
        <v>360</v>
      </c>
      <c r="D797" s="14">
        <v>100</v>
      </c>
      <c r="E797" s="53">
        <v>0</v>
      </c>
    </row>
    <row r="798" spans="1:5" x14ac:dyDescent="0.2">
      <c r="A798" s="12" t="s">
        <v>38</v>
      </c>
      <c r="B798" s="15">
        <v>360</v>
      </c>
      <c r="C798" s="15">
        <v>360</v>
      </c>
      <c r="D798" s="14">
        <v>100</v>
      </c>
      <c r="E798" s="53">
        <v>0</v>
      </c>
    </row>
    <row r="799" spans="1:5" x14ac:dyDescent="0.2">
      <c r="A799" s="12" t="s">
        <v>39</v>
      </c>
      <c r="B799" s="15">
        <v>380</v>
      </c>
      <c r="C799" s="15">
        <v>330</v>
      </c>
      <c r="D799" s="14">
        <v>86.842105263157904</v>
      </c>
      <c r="E799" s="53">
        <v>-50</v>
      </c>
    </row>
    <row r="800" spans="1:5" x14ac:dyDescent="0.2">
      <c r="A800" s="12" t="s">
        <v>40</v>
      </c>
      <c r="B800" s="15">
        <v>9990</v>
      </c>
      <c r="C800" s="15">
        <v>4220</v>
      </c>
      <c r="D800" s="14">
        <v>42.242242242242241</v>
      </c>
      <c r="E800" s="53">
        <v>-5770</v>
      </c>
    </row>
    <row r="801" spans="1:5" x14ac:dyDescent="0.2">
      <c r="A801" s="12"/>
      <c r="B801" s="15"/>
      <c r="C801" s="15"/>
      <c r="D801" s="14"/>
      <c r="E801" s="53"/>
    </row>
    <row r="802" spans="1:5" x14ac:dyDescent="0.2">
      <c r="A802" s="20" t="s">
        <v>43</v>
      </c>
      <c r="B802" s="21">
        <v>952</v>
      </c>
      <c r="C802" s="21">
        <v>1099</v>
      </c>
      <c r="D802" s="22">
        <v>115.44117647058823</v>
      </c>
      <c r="E802" s="23">
        <v>147</v>
      </c>
    </row>
    <row r="803" spans="1:5" x14ac:dyDescent="0.2">
      <c r="A803" s="12" t="s">
        <v>44</v>
      </c>
      <c r="B803" s="15">
        <v>418</v>
      </c>
      <c r="C803" s="15">
        <v>359</v>
      </c>
      <c r="D803" s="14">
        <v>85.885167464114829</v>
      </c>
      <c r="E803" s="53">
        <v>-59</v>
      </c>
    </row>
    <row r="804" spans="1:5" x14ac:dyDescent="0.2">
      <c r="A804" s="12" t="s">
        <v>223</v>
      </c>
      <c r="B804" s="13">
        <v>153</v>
      </c>
      <c r="C804" s="13">
        <v>244</v>
      </c>
      <c r="D804" s="14">
        <v>159.47712418300654</v>
      </c>
      <c r="E804" s="53">
        <v>91</v>
      </c>
    </row>
    <row r="805" spans="1:5" x14ac:dyDescent="0.2">
      <c r="A805" s="12" t="s">
        <v>45</v>
      </c>
      <c r="B805" s="13">
        <v>280</v>
      </c>
      <c r="C805" s="13">
        <v>410</v>
      </c>
      <c r="D805" s="14">
        <v>146.42857142857142</v>
      </c>
      <c r="E805" s="53">
        <v>130</v>
      </c>
    </row>
    <row r="806" spans="1:5" x14ac:dyDescent="0.2">
      <c r="A806" s="12" t="s">
        <v>47</v>
      </c>
      <c r="B806" s="13">
        <v>21</v>
      </c>
      <c r="C806" s="13">
        <v>6</v>
      </c>
      <c r="D806" s="14">
        <v>28.571428571428569</v>
      </c>
      <c r="E806" s="53">
        <v>-15</v>
      </c>
    </row>
    <row r="807" spans="1:5" x14ac:dyDescent="0.2">
      <c r="A807" s="12" t="s">
        <v>224</v>
      </c>
      <c r="B807" s="13">
        <v>80</v>
      </c>
      <c r="C807" s="13">
        <v>80</v>
      </c>
      <c r="D807" s="14">
        <v>100</v>
      </c>
      <c r="E807" s="53">
        <v>0</v>
      </c>
    </row>
    <row r="808" spans="1:5" x14ac:dyDescent="0.2">
      <c r="A808" s="12"/>
      <c r="B808" s="13"/>
      <c r="C808" s="13"/>
      <c r="D808" s="14"/>
      <c r="E808" s="53"/>
    </row>
    <row r="809" spans="1:5" x14ac:dyDescent="0.2">
      <c r="A809" s="20" t="s">
        <v>48</v>
      </c>
      <c r="B809" s="26">
        <v>27156.2</v>
      </c>
      <c r="C809" s="26">
        <v>40052</v>
      </c>
      <c r="D809" s="22">
        <v>147.48749825085983</v>
      </c>
      <c r="E809" s="23">
        <v>12895.8</v>
      </c>
    </row>
    <row r="810" spans="1:5" x14ac:dyDescent="0.2">
      <c r="A810" s="12" t="s">
        <v>49</v>
      </c>
      <c r="B810" s="13">
        <v>290</v>
      </c>
      <c r="C810" s="13">
        <v>290</v>
      </c>
      <c r="D810" s="14">
        <v>100</v>
      </c>
      <c r="E810" s="53">
        <v>0</v>
      </c>
    </row>
    <row r="811" spans="1:5" x14ac:dyDescent="0.2">
      <c r="A811" s="12" t="s">
        <v>50</v>
      </c>
      <c r="B811" s="13">
        <v>6958.2</v>
      </c>
      <c r="C811" s="13">
        <v>8743</v>
      </c>
      <c r="D811" s="14">
        <v>125.65031186226324</v>
      </c>
      <c r="E811" s="53">
        <v>1784.8000000000002</v>
      </c>
    </row>
    <row r="812" spans="1:5" x14ac:dyDescent="0.2">
      <c r="A812" s="12" t="s">
        <v>51</v>
      </c>
      <c r="B812" s="13">
        <v>1054</v>
      </c>
      <c r="C812" s="13">
        <v>1168</v>
      </c>
      <c r="D812" s="14">
        <v>110.81593927893738</v>
      </c>
      <c r="E812" s="53">
        <v>114</v>
      </c>
    </row>
    <row r="813" spans="1:5" x14ac:dyDescent="0.2">
      <c r="A813" s="12" t="s">
        <v>52</v>
      </c>
      <c r="B813" s="13">
        <v>12864</v>
      </c>
      <c r="C813" s="13">
        <v>20794</v>
      </c>
      <c r="D813" s="14">
        <v>161.64490049751242</v>
      </c>
      <c r="E813" s="53">
        <v>7930</v>
      </c>
    </row>
    <row r="814" spans="1:5" x14ac:dyDescent="0.2">
      <c r="A814" s="12" t="s">
        <v>53</v>
      </c>
      <c r="B814" s="13">
        <v>2850</v>
      </c>
      <c r="C814" s="13">
        <v>4235</v>
      </c>
      <c r="D814" s="14">
        <v>148.59649122807016</v>
      </c>
      <c r="E814" s="53">
        <v>1385</v>
      </c>
    </row>
    <row r="815" spans="1:5" x14ac:dyDescent="0.2">
      <c r="A815" s="12" t="s">
        <v>54</v>
      </c>
      <c r="B815" s="13">
        <v>5990</v>
      </c>
      <c r="C815" s="13">
        <v>9057</v>
      </c>
      <c r="D815" s="14">
        <v>151.20200333889818</v>
      </c>
      <c r="E815" s="53">
        <v>3067</v>
      </c>
    </row>
    <row r="816" spans="1:5" x14ac:dyDescent="0.2">
      <c r="A816" s="12" t="s">
        <v>55</v>
      </c>
      <c r="B816" s="13">
        <v>205</v>
      </c>
      <c r="C816" s="13">
        <v>205</v>
      </c>
      <c r="D816" s="14">
        <v>100</v>
      </c>
      <c r="E816" s="53">
        <v>0</v>
      </c>
    </row>
    <row r="817" spans="1:5" x14ac:dyDescent="0.2">
      <c r="A817" s="12"/>
      <c r="B817" s="13"/>
      <c r="C817" s="13"/>
      <c r="D817" s="14"/>
      <c r="E817" s="53"/>
    </row>
    <row r="818" spans="1:5" x14ac:dyDescent="0.2">
      <c r="A818" s="20" t="s">
        <v>59</v>
      </c>
      <c r="B818" s="26">
        <v>8832</v>
      </c>
      <c r="C818" s="26">
        <v>8677.6200000000008</v>
      </c>
      <c r="D818" s="22">
        <v>98.252038043478279</v>
      </c>
      <c r="E818" s="23">
        <v>-154.3799999999992</v>
      </c>
    </row>
    <row r="819" spans="1:5" x14ac:dyDescent="0.2">
      <c r="A819" s="12" t="s">
        <v>60</v>
      </c>
      <c r="B819" s="13">
        <v>1016.2</v>
      </c>
      <c r="C819" s="13">
        <v>1038.6199999999999</v>
      </c>
      <c r="D819" s="14">
        <v>102.20625861050974</v>
      </c>
      <c r="E819" s="53">
        <v>22.419999999999845</v>
      </c>
    </row>
    <row r="820" spans="1:5" x14ac:dyDescent="0.2">
      <c r="A820" s="12" t="s">
        <v>61</v>
      </c>
      <c r="B820" s="13">
        <v>1006</v>
      </c>
      <c r="C820" s="13">
        <v>1208</v>
      </c>
      <c r="D820" s="14">
        <v>120.07952286282307</v>
      </c>
      <c r="E820" s="53">
        <v>202</v>
      </c>
    </row>
    <row r="821" spans="1:5" x14ac:dyDescent="0.2">
      <c r="A821" s="12" t="s">
        <v>62</v>
      </c>
      <c r="B821" s="13">
        <v>4627</v>
      </c>
      <c r="C821" s="13">
        <v>4007</v>
      </c>
      <c r="D821" s="14">
        <v>86.600389020963902</v>
      </c>
      <c r="E821" s="53">
        <v>-620</v>
      </c>
    </row>
    <row r="822" spans="1:5" x14ac:dyDescent="0.2">
      <c r="A822" s="12" t="s">
        <v>63</v>
      </c>
      <c r="B822" s="13">
        <v>1699</v>
      </c>
      <c r="C822" s="13">
        <v>1851</v>
      </c>
      <c r="D822" s="14">
        <v>108.94643908181283</v>
      </c>
      <c r="E822" s="53">
        <v>152</v>
      </c>
    </row>
    <row r="823" spans="1:5" x14ac:dyDescent="0.2">
      <c r="A823" s="12" t="s">
        <v>64</v>
      </c>
      <c r="B823" s="13">
        <v>483.8</v>
      </c>
      <c r="C823" s="13">
        <v>573</v>
      </c>
      <c r="D823" s="14">
        <v>118.4373708143861</v>
      </c>
      <c r="E823" s="53">
        <v>89.199999999999989</v>
      </c>
    </row>
    <row r="824" spans="1:5" x14ac:dyDescent="0.2">
      <c r="A824" s="12"/>
      <c r="B824" s="13"/>
      <c r="C824" s="13"/>
      <c r="D824" s="14"/>
      <c r="E824" s="53"/>
    </row>
    <row r="825" spans="1:5" x14ac:dyDescent="0.2">
      <c r="A825" s="20" t="s">
        <v>65</v>
      </c>
      <c r="B825" s="26">
        <v>24219</v>
      </c>
      <c r="C825" s="26">
        <v>27110</v>
      </c>
      <c r="D825" s="22">
        <v>111.93690903835831</v>
      </c>
      <c r="E825" s="23">
        <v>2891</v>
      </c>
    </row>
    <row r="826" spans="1:5" x14ac:dyDescent="0.2">
      <c r="A826" s="12" t="s">
        <v>66</v>
      </c>
      <c r="B826" s="13">
        <v>821</v>
      </c>
      <c r="C826" s="13">
        <v>1356</v>
      </c>
      <c r="D826" s="14">
        <v>165.16443361753957</v>
      </c>
      <c r="E826" s="53">
        <v>535</v>
      </c>
    </row>
    <row r="827" spans="1:5" x14ac:dyDescent="0.2">
      <c r="A827" s="12" t="s">
        <v>67</v>
      </c>
      <c r="B827" s="13">
        <v>2323</v>
      </c>
      <c r="C827" s="13">
        <v>755</v>
      </c>
      <c r="D827" s="14">
        <v>32.50107619457598</v>
      </c>
      <c r="E827" s="53">
        <v>-1568</v>
      </c>
    </row>
    <row r="828" spans="1:5" x14ac:dyDescent="0.2">
      <c r="A828" s="12" t="s">
        <v>68</v>
      </c>
      <c r="B828" s="13">
        <v>325</v>
      </c>
      <c r="C828" s="13">
        <v>328</v>
      </c>
      <c r="D828" s="14">
        <v>100.92307692307692</v>
      </c>
      <c r="E828" s="53">
        <v>3</v>
      </c>
    </row>
    <row r="829" spans="1:5" x14ac:dyDescent="0.2">
      <c r="A829" s="12" t="s">
        <v>71</v>
      </c>
      <c r="B829" s="13">
        <v>9910</v>
      </c>
      <c r="C829" s="13">
        <v>10195</v>
      </c>
      <c r="D829" s="14">
        <v>102.87588294651866</v>
      </c>
      <c r="E829" s="53">
        <v>285</v>
      </c>
    </row>
    <row r="830" spans="1:5" x14ac:dyDescent="0.2">
      <c r="A830" s="12" t="s">
        <v>72</v>
      </c>
      <c r="B830" s="13">
        <v>380</v>
      </c>
      <c r="C830" s="13">
        <v>380</v>
      </c>
      <c r="D830" s="14">
        <v>100</v>
      </c>
      <c r="E830" s="53">
        <v>0</v>
      </c>
    </row>
    <row r="831" spans="1:5" x14ac:dyDescent="0.2">
      <c r="A831" s="12" t="s">
        <v>73</v>
      </c>
      <c r="B831" s="13">
        <v>4280</v>
      </c>
      <c r="C831" s="13">
        <v>4145</v>
      </c>
      <c r="D831" s="14">
        <v>96.845794392523359</v>
      </c>
      <c r="E831" s="53">
        <v>-135</v>
      </c>
    </row>
    <row r="832" spans="1:5" x14ac:dyDescent="0.2">
      <c r="A832" s="12" t="s">
        <v>74</v>
      </c>
      <c r="B832" s="13">
        <v>4580</v>
      </c>
      <c r="C832" s="13">
        <v>9331</v>
      </c>
      <c r="D832" s="14">
        <v>203.73362445414847</v>
      </c>
      <c r="E832" s="53">
        <v>4751</v>
      </c>
    </row>
    <row r="833" spans="1:5" x14ac:dyDescent="0.2">
      <c r="A833" s="12" t="s">
        <v>75</v>
      </c>
      <c r="B833" s="13">
        <v>1080</v>
      </c>
      <c r="C833" s="13">
        <v>1000</v>
      </c>
      <c r="D833" s="14">
        <v>92.592592592592595</v>
      </c>
      <c r="E833" s="53">
        <v>-80</v>
      </c>
    </row>
    <row r="834" spans="1:5" x14ac:dyDescent="0.2">
      <c r="A834" s="12" t="s">
        <v>77</v>
      </c>
      <c r="B834" s="13">
        <v>900</v>
      </c>
      <c r="C834" s="15" t="s">
        <v>9</v>
      </c>
      <c r="D834" s="14">
        <v>0</v>
      </c>
      <c r="E834" s="53">
        <v>-900</v>
      </c>
    </row>
    <row r="835" spans="1:5" x14ac:dyDescent="0.2">
      <c r="A835" s="12"/>
      <c r="B835" s="13"/>
      <c r="C835" s="15"/>
      <c r="D835" s="14"/>
      <c r="E835" s="53"/>
    </row>
    <row r="836" spans="1:5" x14ac:dyDescent="0.2">
      <c r="A836" s="20" t="s">
        <v>78</v>
      </c>
      <c r="B836" s="26">
        <v>15585</v>
      </c>
      <c r="C836" s="26">
        <v>12207</v>
      </c>
      <c r="D836" s="22">
        <v>78.325312800769979</v>
      </c>
      <c r="E836" s="23">
        <v>-3378</v>
      </c>
    </row>
    <row r="837" spans="1:5" x14ac:dyDescent="0.2">
      <c r="A837" s="20"/>
      <c r="B837" s="26"/>
      <c r="C837" s="26"/>
      <c r="D837" s="22"/>
      <c r="E837" s="23"/>
    </row>
    <row r="838" spans="1:5" x14ac:dyDescent="0.2">
      <c r="A838" s="20" t="s">
        <v>79</v>
      </c>
      <c r="B838" s="26">
        <v>112</v>
      </c>
      <c r="C838" s="26">
        <v>481</v>
      </c>
      <c r="D838" s="22">
        <f t="shared" ref="D838" si="38">C838/B838*100</f>
        <v>429.46428571428567</v>
      </c>
      <c r="E838" s="23">
        <f t="shared" ref="E838" si="39">C838-B838</f>
        <v>369</v>
      </c>
    </row>
    <row r="839" spans="1:5" x14ac:dyDescent="0.2">
      <c r="A839" s="3"/>
      <c r="B839" s="8"/>
      <c r="C839" s="8"/>
      <c r="D839" s="8"/>
      <c r="E839" s="3"/>
    </row>
    <row r="840" spans="1:5" x14ac:dyDescent="0.2">
      <c r="A840" s="3"/>
      <c r="B840" s="8"/>
      <c r="C840" s="8"/>
      <c r="D840" s="8"/>
      <c r="E840" s="3"/>
    </row>
    <row r="841" spans="1:5" x14ac:dyDescent="0.2">
      <c r="A841" s="3"/>
      <c r="B841" s="8"/>
      <c r="C841" s="8"/>
      <c r="D841" s="8"/>
      <c r="E841" s="3"/>
    </row>
    <row r="842" spans="1:5" x14ac:dyDescent="0.2">
      <c r="A842" s="3"/>
      <c r="B842" s="8"/>
      <c r="C842" s="8"/>
      <c r="D842" s="8"/>
      <c r="E842" s="3"/>
    </row>
    <row r="843" spans="1:5" x14ac:dyDescent="0.2">
      <c r="A843" s="3"/>
      <c r="B843" s="8"/>
      <c r="C843" s="8"/>
      <c r="D843" s="8"/>
      <c r="E843" s="3"/>
    </row>
    <row r="844" spans="1:5" x14ac:dyDescent="0.2">
      <c r="A844" s="3"/>
      <c r="B844" s="8"/>
      <c r="C844" s="8"/>
      <c r="D844" s="8"/>
      <c r="E844" s="3"/>
    </row>
    <row r="845" spans="1:5" x14ac:dyDescent="0.2">
      <c r="A845" s="60" t="s">
        <v>190</v>
      </c>
      <c r="B845" s="73"/>
      <c r="C845" s="73"/>
      <c r="D845" s="73"/>
      <c r="E845" s="73"/>
    </row>
    <row r="846" spans="1:5" x14ac:dyDescent="0.2">
      <c r="A846" s="3"/>
      <c r="B846" s="8"/>
      <c r="C846" s="8"/>
      <c r="D846" s="8"/>
      <c r="E846" s="8" t="s">
        <v>87</v>
      </c>
    </row>
    <row r="847" spans="1:5" x14ac:dyDescent="0.2">
      <c r="A847" s="62" t="s">
        <v>115</v>
      </c>
      <c r="B847" s="10" t="s">
        <v>1</v>
      </c>
      <c r="C847" s="9"/>
      <c r="D847" s="65" t="s">
        <v>88</v>
      </c>
      <c r="E847" s="67"/>
    </row>
    <row r="848" spans="1:5" x14ac:dyDescent="0.2">
      <c r="A848" s="63"/>
      <c r="B848" s="62" t="s">
        <v>7</v>
      </c>
      <c r="C848" s="62" t="s">
        <v>6</v>
      </c>
      <c r="D848" s="62" t="s">
        <v>90</v>
      </c>
      <c r="E848" s="62" t="s">
        <v>91</v>
      </c>
    </row>
    <row r="849" spans="1:5" x14ac:dyDescent="0.2">
      <c r="A849" s="64"/>
      <c r="B849" s="64"/>
      <c r="C849" s="64"/>
      <c r="D849" s="64"/>
      <c r="E849" s="64"/>
    </row>
    <row r="850" spans="1:5" x14ac:dyDescent="0.2">
      <c r="A850" s="4"/>
      <c r="B850" s="11">
        <v>1</v>
      </c>
      <c r="C850" s="11">
        <v>2</v>
      </c>
      <c r="D850" s="11">
        <v>3</v>
      </c>
      <c r="E850" s="11">
        <v>4</v>
      </c>
    </row>
    <row r="851" spans="1:5" x14ac:dyDescent="0.2">
      <c r="A851" s="3"/>
      <c r="B851" s="1"/>
      <c r="C851" s="1"/>
      <c r="D851" s="1"/>
      <c r="E851" s="1"/>
    </row>
    <row r="852" spans="1:5" x14ac:dyDescent="0.2">
      <c r="A852" s="20" t="s">
        <v>8</v>
      </c>
      <c r="B852" s="26">
        <v>90</v>
      </c>
      <c r="C852" s="26">
        <v>524</v>
      </c>
      <c r="D852" s="22">
        <v>582.22222222222217</v>
      </c>
      <c r="E852" s="23">
        <v>434</v>
      </c>
    </row>
    <row r="853" spans="1:5" x14ac:dyDescent="0.2">
      <c r="A853" s="20"/>
      <c r="B853" s="26"/>
      <c r="C853" s="26"/>
      <c r="D853" s="22"/>
      <c r="E853" s="23"/>
    </row>
    <row r="854" spans="1:5" x14ac:dyDescent="0.2">
      <c r="A854" s="20" t="s">
        <v>48</v>
      </c>
      <c r="B854" s="26">
        <v>90</v>
      </c>
      <c r="C854" s="26">
        <v>90</v>
      </c>
      <c r="D854" s="22">
        <v>100</v>
      </c>
      <c r="E854" s="23">
        <v>0</v>
      </c>
    </row>
    <row r="855" spans="1:5" x14ac:dyDescent="0.2">
      <c r="A855" s="12" t="s">
        <v>52</v>
      </c>
      <c r="B855" s="13">
        <v>90</v>
      </c>
      <c r="C855" s="13">
        <v>90</v>
      </c>
      <c r="D855" s="14">
        <v>100</v>
      </c>
      <c r="E855" s="53">
        <v>0</v>
      </c>
    </row>
    <row r="856" spans="1:5" x14ac:dyDescent="0.2">
      <c r="A856" s="12"/>
      <c r="B856" s="13"/>
      <c r="C856" s="13"/>
      <c r="D856" s="14"/>
      <c r="E856" s="53"/>
    </row>
    <row r="857" spans="1:5" x14ac:dyDescent="0.2">
      <c r="A857" s="20" t="s">
        <v>65</v>
      </c>
      <c r="B857" s="21" t="s">
        <v>9</v>
      </c>
      <c r="C857" s="26">
        <v>434</v>
      </c>
      <c r="D857" s="21" t="s">
        <v>9</v>
      </c>
      <c r="E857" s="23">
        <v>434</v>
      </c>
    </row>
    <row r="858" spans="1:5" x14ac:dyDescent="0.2">
      <c r="A858" s="12" t="s">
        <v>74</v>
      </c>
      <c r="B858" s="15" t="s">
        <v>9</v>
      </c>
      <c r="C858" s="13">
        <v>434</v>
      </c>
      <c r="D858" s="15" t="s">
        <v>9</v>
      </c>
      <c r="E858" s="53">
        <v>434</v>
      </c>
    </row>
    <row r="859" spans="1:5" x14ac:dyDescent="0.2">
      <c r="A859" s="3"/>
      <c r="B859" s="8"/>
      <c r="C859" s="8"/>
      <c r="D859" s="8"/>
      <c r="E859" s="3"/>
    </row>
    <row r="860" spans="1:5" x14ac:dyDescent="0.2">
      <c r="A860" s="3"/>
      <c r="B860" s="8"/>
      <c r="C860" s="8"/>
      <c r="D860" s="8"/>
      <c r="E860" s="3"/>
    </row>
    <row r="861" spans="1:5" x14ac:dyDescent="0.2">
      <c r="A861" s="3"/>
      <c r="B861" s="8"/>
      <c r="C861" s="8"/>
      <c r="D861" s="8"/>
      <c r="E861" s="3"/>
    </row>
    <row r="862" spans="1:5" x14ac:dyDescent="0.2">
      <c r="A862" s="3"/>
      <c r="B862" s="8"/>
      <c r="C862" s="8"/>
      <c r="D862" s="8"/>
      <c r="E862" s="3"/>
    </row>
    <row r="863" spans="1:5" x14ac:dyDescent="0.2">
      <c r="A863" s="3"/>
      <c r="B863" s="8"/>
      <c r="C863" s="8"/>
      <c r="D863" s="8"/>
      <c r="E863" s="3"/>
    </row>
    <row r="864" spans="1:5" x14ac:dyDescent="0.2">
      <c r="A864" s="3"/>
      <c r="B864" s="8"/>
      <c r="C864" s="8"/>
      <c r="D864" s="8"/>
      <c r="E864" s="3"/>
    </row>
    <row r="865" spans="1:5" x14ac:dyDescent="0.2">
      <c r="A865" s="3"/>
      <c r="B865" s="8"/>
      <c r="C865" s="8"/>
      <c r="D865" s="8"/>
      <c r="E865" s="3"/>
    </row>
    <row r="866" spans="1:5" x14ac:dyDescent="0.2">
      <c r="A866" s="3"/>
      <c r="B866" s="8"/>
      <c r="C866" s="8"/>
      <c r="D866" s="8"/>
      <c r="E866" s="3"/>
    </row>
    <row r="867" spans="1:5" x14ac:dyDescent="0.2">
      <c r="A867" s="3"/>
      <c r="B867" s="8"/>
      <c r="C867" s="8"/>
      <c r="D867" s="8"/>
      <c r="E867" s="3"/>
    </row>
    <row r="868" spans="1:5" x14ac:dyDescent="0.2">
      <c r="A868" s="3"/>
      <c r="B868" s="8"/>
      <c r="C868" s="8"/>
      <c r="D868" s="8"/>
      <c r="E868" s="3"/>
    </row>
    <row r="869" spans="1:5" x14ac:dyDescent="0.2">
      <c r="A869" s="60" t="s">
        <v>191</v>
      </c>
      <c r="B869" s="73"/>
      <c r="C869" s="73"/>
      <c r="D869" s="73"/>
      <c r="E869" s="73"/>
    </row>
    <row r="870" spans="1:5" x14ac:dyDescent="0.2">
      <c r="A870" s="3"/>
      <c r="B870" s="8"/>
      <c r="C870" s="8"/>
      <c r="D870" s="8"/>
      <c r="E870" s="8" t="s">
        <v>87</v>
      </c>
    </row>
    <row r="871" spans="1:5" x14ac:dyDescent="0.2">
      <c r="A871" s="62" t="s">
        <v>115</v>
      </c>
      <c r="B871" s="10" t="s">
        <v>1</v>
      </c>
      <c r="C871" s="9"/>
      <c r="D871" s="65" t="s">
        <v>88</v>
      </c>
      <c r="E871" s="67"/>
    </row>
    <row r="872" spans="1:5" x14ac:dyDescent="0.2">
      <c r="A872" s="63"/>
      <c r="B872" s="62" t="s">
        <v>7</v>
      </c>
      <c r="C872" s="62" t="s">
        <v>6</v>
      </c>
      <c r="D872" s="62" t="s">
        <v>90</v>
      </c>
      <c r="E872" s="62" t="s">
        <v>91</v>
      </c>
    </row>
    <row r="873" spans="1:5" x14ac:dyDescent="0.2">
      <c r="A873" s="64"/>
      <c r="B873" s="64"/>
      <c r="C873" s="64"/>
      <c r="D873" s="64"/>
      <c r="E873" s="64"/>
    </row>
    <row r="874" spans="1:5" x14ac:dyDescent="0.2">
      <c r="A874" s="4"/>
      <c r="B874" s="11">
        <v>1</v>
      </c>
      <c r="C874" s="11">
        <v>2</v>
      </c>
      <c r="D874" s="11">
        <v>3</v>
      </c>
      <c r="E874" s="11">
        <v>4</v>
      </c>
    </row>
    <row r="875" spans="1:5" x14ac:dyDescent="0.2">
      <c r="A875" s="3"/>
      <c r="B875" s="1"/>
      <c r="C875" s="1"/>
      <c r="D875" s="1"/>
      <c r="E875" s="1"/>
    </row>
    <row r="876" spans="1:5" x14ac:dyDescent="0.2">
      <c r="A876" s="20" t="s">
        <v>8</v>
      </c>
      <c r="B876" s="21">
        <v>225520.1</v>
      </c>
      <c r="C876" s="21">
        <v>238148</v>
      </c>
      <c r="D876" s="22">
        <v>105.59945654511505</v>
      </c>
      <c r="E876" s="23">
        <v>12627.899999999994</v>
      </c>
    </row>
    <row r="877" spans="1:5" x14ac:dyDescent="0.2">
      <c r="A877" s="20"/>
      <c r="B877" s="21"/>
      <c r="C877" s="21"/>
      <c r="D877" s="22"/>
      <c r="E877" s="23"/>
    </row>
    <row r="878" spans="1:5" x14ac:dyDescent="0.2">
      <c r="A878" s="20" t="s">
        <v>10</v>
      </c>
      <c r="B878" s="21">
        <v>11493</v>
      </c>
      <c r="C878" s="21">
        <v>10868</v>
      </c>
      <c r="D878" s="22">
        <v>94.561907247890019</v>
      </c>
      <c r="E878" s="23">
        <v>-625</v>
      </c>
    </row>
    <row r="879" spans="1:5" x14ac:dyDescent="0.2">
      <c r="A879" s="12" t="s">
        <v>12</v>
      </c>
      <c r="B879" s="15">
        <v>9058</v>
      </c>
      <c r="C879" s="15">
        <v>8207</v>
      </c>
      <c r="D879" s="14">
        <v>90.604990064031796</v>
      </c>
      <c r="E879" s="53">
        <v>-851</v>
      </c>
    </row>
    <row r="880" spans="1:5" x14ac:dyDescent="0.2">
      <c r="A880" s="12" t="s">
        <v>13</v>
      </c>
      <c r="B880" s="15">
        <v>1255</v>
      </c>
      <c r="C880" s="15">
        <v>1165</v>
      </c>
      <c r="D880" s="14">
        <v>92.828685258964143</v>
      </c>
      <c r="E880" s="53">
        <v>-90</v>
      </c>
    </row>
    <row r="881" spans="1:5" x14ac:dyDescent="0.2">
      <c r="A881" s="12" t="s">
        <v>14</v>
      </c>
      <c r="B881" s="15">
        <v>235</v>
      </c>
      <c r="C881" s="15">
        <v>235</v>
      </c>
      <c r="D881" s="14">
        <v>100</v>
      </c>
      <c r="E881" s="53">
        <v>0</v>
      </c>
    </row>
    <row r="882" spans="1:5" x14ac:dyDescent="0.2">
      <c r="A882" s="12" t="s">
        <v>15</v>
      </c>
      <c r="B882" s="15" t="s">
        <v>202</v>
      </c>
      <c r="C882" s="15">
        <v>196</v>
      </c>
      <c r="D882" s="15" t="s">
        <v>202</v>
      </c>
      <c r="E882" s="53">
        <v>196</v>
      </c>
    </row>
    <row r="883" spans="1:5" x14ac:dyDescent="0.2">
      <c r="A883" s="12" t="s">
        <v>16</v>
      </c>
      <c r="B883" s="15">
        <v>1160</v>
      </c>
      <c r="C883" s="15">
        <v>1270</v>
      </c>
      <c r="D883" s="14">
        <v>109.48275862068965</v>
      </c>
      <c r="E883" s="53">
        <v>110</v>
      </c>
    </row>
    <row r="884" spans="1:5" x14ac:dyDescent="0.2">
      <c r="A884" s="12" t="s">
        <v>17</v>
      </c>
      <c r="B884" s="15">
        <v>20</v>
      </c>
      <c r="C884" s="15">
        <v>30</v>
      </c>
      <c r="D884" s="14">
        <v>150</v>
      </c>
      <c r="E884" s="53">
        <v>10</v>
      </c>
    </row>
    <row r="885" spans="1:5" x14ac:dyDescent="0.2">
      <c r="A885" s="12"/>
      <c r="B885" s="15"/>
      <c r="C885" s="15"/>
      <c r="D885" s="14"/>
      <c r="E885" s="53"/>
    </row>
    <row r="886" spans="1:5" x14ac:dyDescent="0.2">
      <c r="A886" s="20" t="s">
        <v>18</v>
      </c>
      <c r="B886" s="21">
        <v>21023</v>
      </c>
      <c r="C886" s="21">
        <v>28662</v>
      </c>
      <c r="D886" s="22">
        <v>136.33639347381438</v>
      </c>
      <c r="E886" s="23">
        <v>7639</v>
      </c>
    </row>
    <row r="887" spans="1:5" x14ac:dyDescent="0.2">
      <c r="A887" s="12" t="s">
        <v>19</v>
      </c>
      <c r="B887" s="15">
        <v>2010</v>
      </c>
      <c r="C887" s="15">
        <v>2010</v>
      </c>
      <c r="D887" s="14">
        <v>100</v>
      </c>
      <c r="E887" s="53">
        <v>0</v>
      </c>
    </row>
    <row r="888" spans="1:5" x14ac:dyDescent="0.2">
      <c r="A888" s="12" t="s">
        <v>20</v>
      </c>
      <c r="B888" s="15">
        <v>390</v>
      </c>
      <c r="C888" s="15">
        <v>390</v>
      </c>
      <c r="D888" s="14">
        <v>100</v>
      </c>
      <c r="E888" s="53">
        <v>0</v>
      </c>
    </row>
    <row r="889" spans="1:5" x14ac:dyDescent="0.2">
      <c r="A889" s="12" t="s">
        <v>21</v>
      </c>
      <c r="B889" s="15">
        <v>4309</v>
      </c>
      <c r="C889" s="15">
        <v>14755</v>
      </c>
      <c r="D889" s="14">
        <v>342.42283592480851</v>
      </c>
      <c r="E889" s="53">
        <v>10446</v>
      </c>
    </row>
    <row r="890" spans="1:5" x14ac:dyDescent="0.2">
      <c r="A890" s="12" t="s">
        <v>22</v>
      </c>
      <c r="B890" s="15">
        <v>1998</v>
      </c>
      <c r="C890" s="15">
        <v>1279</v>
      </c>
      <c r="D890" s="14">
        <v>64.014014014014009</v>
      </c>
      <c r="E890" s="53">
        <v>-719</v>
      </c>
    </row>
    <row r="891" spans="1:5" x14ac:dyDescent="0.2">
      <c r="A891" s="12" t="s">
        <v>25</v>
      </c>
      <c r="B891" s="15">
        <v>6070</v>
      </c>
      <c r="C891" s="15">
        <v>5850</v>
      </c>
      <c r="D891" s="14">
        <v>96.375617792421735</v>
      </c>
      <c r="E891" s="53">
        <v>-220</v>
      </c>
    </row>
    <row r="892" spans="1:5" x14ac:dyDescent="0.2">
      <c r="A892" s="12" t="s">
        <v>26</v>
      </c>
      <c r="B892" s="15">
        <v>250</v>
      </c>
      <c r="C892" s="15">
        <v>250</v>
      </c>
      <c r="D892" s="14">
        <v>100</v>
      </c>
      <c r="E892" s="53">
        <v>0</v>
      </c>
    </row>
    <row r="893" spans="1:5" x14ac:dyDescent="0.2">
      <c r="A893" s="12" t="s">
        <v>28</v>
      </c>
      <c r="B893" s="15">
        <v>1079</v>
      </c>
      <c r="C893" s="15">
        <v>1139</v>
      </c>
      <c r="D893" s="14">
        <v>105.56070435588506</v>
      </c>
      <c r="E893" s="53">
        <v>60</v>
      </c>
    </row>
    <row r="894" spans="1:5" x14ac:dyDescent="0.2">
      <c r="A894" s="12" t="s">
        <v>29</v>
      </c>
      <c r="B894" s="15">
        <v>242</v>
      </c>
      <c r="C894" s="15">
        <v>241</v>
      </c>
      <c r="D894" s="14">
        <v>99.586776859504127</v>
      </c>
      <c r="E894" s="53">
        <v>-1</v>
      </c>
    </row>
    <row r="895" spans="1:5" x14ac:dyDescent="0.2">
      <c r="A895" s="12" t="s">
        <v>30</v>
      </c>
      <c r="B895" s="15">
        <v>3007</v>
      </c>
      <c r="C895" s="15">
        <v>1033</v>
      </c>
      <c r="D895" s="14">
        <v>34.353175922846688</v>
      </c>
      <c r="E895" s="53">
        <v>-1974</v>
      </c>
    </row>
    <row r="896" spans="1:5" x14ac:dyDescent="0.2">
      <c r="A896" s="12" t="s">
        <v>31</v>
      </c>
      <c r="B896" s="15">
        <v>128</v>
      </c>
      <c r="C896" s="15">
        <v>138</v>
      </c>
      <c r="D896" s="14">
        <v>107.8125</v>
      </c>
      <c r="E896" s="53">
        <v>10</v>
      </c>
    </row>
    <row r="897" spans="1:5" x14ac:dyDescent="0.2">
      <c r="A897" s="12" t="s">
        <v>32</v>
      </c>
      <c r="B897" s="15">
        <v>140</v>
      </c>
      <c r="C897" s="15">
        <v>150</v>
      </c>
      <c r="D897" s="14">
        <v>107.14285714285714</v>
      </c>
      <c r="E897" s="53">
        <v>10</v>
      </c>
    </row>
    <row r="898" spans="1:5" x14ac:dyDescent="0.2">
      <c r="A898" s="12" t="s">
        <v>33</v>
      </c>
      <c r="B898" s="15">
        <v>2040</v>
      </c>
      <c r="C898" s="15">
        <v>2067</v>
      </c>
      <c r="D898" s="14">
        <v>101.3235294117647</v>
      </c>
      <c r="E898" s="53">
        <v>27</v>
      </c>
    </row>
    <row r="899" spans="1:5" x14ac:dyDescent="0.2">
      <c r="A899" s="12"/>
      <c r="B899" s="15"/>
      <c r="C899" s="15"/>
      <c r="D899" s="14"/>
      <c r="E899" s="53"/>
    </row>
    <row r="900" spans="1:5" x14ac:dyDescent="0.2">
      <c r="A900" s="20" t="s">
        <v>48</v>
      </c>
      <c r="B900" s="21">
        <v>40849.1</v>
      </c>
      <c r="C900" s="21">
        <v>42777</v>
      </c>
      <c r="D900" s="22">
        <v>104.71956542494205</v>
      </c>
      <c r="E900" s="23">
        <v>1927.9000000000015</v>
      </c>
    </row>
    <row r="901" spans="1:5" x14ac:dyDescent="0.2">
      <c r="A901" s="12" t="s">
        <v>50</v>
      </c>
      <c r="B901" s="15">
        <v>10949.6</v>
      </c>
      <c r="C901" s="15">
        <v>16852</v>
      </c>
      <c r="D901" s="14">
        <v>153.90516548549718</v>
      </c>
      <c r="E901" s="53">
        <v>5902.4</v>
      </c>
    </row>
    <row r="902" spans="1:5" x14ac:dyDescent="0.2">
      <c r="A902" s="12" t="s">
        <v>52</v>
      </c>
      <c r="B902" s="15">
        <v>15365</v>
      </c>
      <c r="C902" s="15">
        <v>13499</v>
      </c>
      <c r="D902" s="14">
        <v>87.855515782622845</v>
      </c>
      <c r="E902" s="53">
        <v>-1866</v>
      </c>
    </row>
    <row r="903" spans="1:5" x14ac:dyDescent="0.2">
      <c r="A903" s="12" t="s">
        <v>53</v>
      </c>
      <c r="B903" s="15">
        <v>1880</v>
      </c>
      <c r="C903" s="15">
        <v>2090</v>
      </c>
      <c r="D903" s="14">
        <v>111.17021276595744</v>
      </c>
      <c r="E903" s="53">
        <v>210</v>
      </c>
    </row>
    <row r="904" spans="1:5" x14ac:dyDescent="0.2">
      <c r="A904" s="12" t="s">
        <v>54</v>
      </c>
      <c r="B904" s="15">
        <v>4584.5</v>
      </c>
      <c r="C904" s="15">
        <v>5670</v>
      </c>
      <c r="D904" s="14">
        <v>123.67760933580543</v>
      </c>
      <c r="E904" s="53">
        <v>1085.5</v>
      </c>
    </row>
    <row r="905" spans="1:5" x14ac:dyDescent="0.2">
      <c r="A905" s="12" t="s">
        <v>56</v>
      </c>
      <c r="B905" s="15">
        <v>9950</v>
      </c>
      <c r="C905" s="15">
        <v>6756</v>
      </c>
      <c r="D905" s="14">
        <v>67.899497487437188</v>
      </c>
      <c r="E905" s="53">
        <v>-3194</v>
      </c>
    </row>
    <row r="906" spans="1:5" x14ac:dyDescent="0.2">
      <c r="A906" s="12"/>
      <c r="B906" s="15"/>
      <c r="C906" s="15"/>
      <c r="D906" s="14"/>
      <c r="E906" s="53"/>
    </row>
    <row r="907" spans="1:5" x14ac:dyDescent="0.2">
      <c r="A907" s="20" t="s">
        <v>59</v>
      </c>
      <c r="B907" s="21">
        <v>25273</v>
      </c>
      <c r="C907" s="21">
        <v>21662</v>
      </c>
      <c r="D907" s="22">
        <v>85.712024690381043</v>
      </c>
      <c r="E907" s="23">
        <v>-3611</v>
      </c>
    </row>
    <row r="908" spans="1:5" x14ac:dyDescent="0.2">
      <c r="A908" s="12" t="s">
        <v>60</v>
      </c>
      <c r="B908" s="15">
        <v>5951</v>
      </c>
      <c r="C908" s="15">
        <v>6054</v>
      </c>
      <c r="D908" s="14">
        <v>101.73080154595866</v>
      </c>
      <c r="E908" s="53">
        <v>103</v>
      </c>
    </row>
    <row r="909" spans="1:5" x14ac:dyDescent="0.2">
      <c r="A909" s="12" t="s">
        <v>61</v>
      </c>
      <c r="B909" s="15">
        <v>4276</v>
      </c>
      <c r="C909" s="15">
        <v>4137</v>
      </c>
      <c r="D909" s="14">
        <v>96.749298409728723</v>
      </c>
      <c r="E909" s="53">
        <v>-139</v>
      </c>
    </row>
    <row r="910" spans="1:5" x14ac:dyDescent="0.2">
      <c r="A910" s="12" t="s">
        <v>62</v>
      </c>
      <c r="B910" s="15">
        <v>12072</v>
      </c>
      <c r="C910" s="15">
        <v>8350</v>
      </c>
      <c r="D910" s="14">
        <v>69.168323392975481</v>
      </c>
      <c r="E910" s="53">
        <v>-3722</v>
      </c>
    </row>
    <row r="911" spans="1:5" x14ac:dyDescent="0.2">
      <c r="A911" s="12" t="s">
        <v>63</v>
      </c>
      <c r="B911" s="15">
        <v>2810</v>
      </c>
      <c r="C911" s="15">
        <v>2960</v>
      </c>
      <c r="D911" s="14">
        <v>105.33807829181494</v>
      </c>
      <c r="E911" s="53">
        <v>150</v>
      </c>
    </row>
    <row r="912" spans="1:5" x14ac:dyDescent="0.2">
      <c r="A912" s="12" t="s">
        <v>64</v>
      </c>
      <c r="B912" s="15">
        <v>164</v>
      </c>
      <c r="C912" s="15">
        <v>161</v>
      </c>
      <c r="D912" s="14">
        <v>98.170731707317074</v>
      </c>
      <c r="E912" s="53">
        <v>-3</v>
      </c>
    </row>
    <row r="913" spans="1:5" x14ac:dyDescent="0.2">
      <c r="A913" s="12"/>
      <c r="B913" s="15"/>
      <c r="C913" s="15"/>
      <c r="D913" s="14"/>
      <c r="E913" s="53"/>
    </row>
    <row r="914" spans="1:5" x14ac:dyDescent="0.2">
      <c r="A914" s="20" t="s">
        <v>65</v>
      </c>
      <c r="B914" s="21">
        <v>98295</v>
      </c>
      <c r="C914" s="21">
        <v>119265</v>
      </c>
      <c r="D914" s="22">
        <v>121.33374027163131</v>
      </c>
      <c r="E914" s="23">
        <v>20970</v>
      </c>
    </row>
    <row r="915" spans="1:5" x14ac:dyDescent="0.2">
      <c r="A915" s="12" t="s">
        <v>66</v>
      </c>
      <c r="B915" s="15">
        <v>34661</v>
      </c>
      <c r="C915" s="15">
        <v>32397</v>
      </c>
      <c r="D915" s="14">
        <v>93.468163065116414</v>
      </c>
      <c r="E915" s="53">
        <v>-2264</v>
      </c>
    </row>
    <row r="916" spans="1:5" x14ac:dyDescent="0.2">
      <c r="A916" s="12" t="s">
        <v>67</v>
      </c>
      <c r="B916" s="15">
        <v>5200</v>
      </c>
      <c r="C916" s="15">
        <v>7184</v>
      </c>
      <c r="D916" s="14">
        <v>138.15384615384616</v>
      </c>
      <c r="E916" s="53">
        <v>1984</v>
      </c>
    </row>
    <row r="917" spans="1:5" x14ac:dyDescent="0.2">
      <c r="A917" s="12" t="s">
        <v>68</v>
      </c>
      <c r="B917" s="15">
        <v>605</v>
      </c>
      <c r="C917" s="15">
        <v>1104</v>
      </c>
      <c r="D917" s="14">
        <v>182.47933884297521</v>
      </c>
      <c r="E917" s="53">
        <v>499</v>
      </c>
    </row>
    <row r="918" spans="1:5" x14ac:dyDescent="0.2">
      <c r="A918" s="12" t="s">
        <v>69</v>
      </c>
      <c r="B918" s="15">
        <v>11307</v>
      </c>
      <c r="C918" s="15">
        <v>26105</v>
      </c>
      <c r="D918" s="14">
        <v>230.87467940214026</v>
      </c>
      <c r="E918" s="53">
        <v>14798</v>
      </c>
    </row>
    <row r="919" spans="1:5" x14ac:dyDescent="0.2">
      <c r="A919" s="12" t="s">
        <v>70</v>
      </c>
      <c r="B919" s="15">
        <v>1825</v>
      </c>
      <c r="C919" s="15">
        <v>2273</v>
      </c>
      <c r="D919" s="14">
        <v>124.54794520547945</v>
      </c>
      <c r="E919" s="53">
        <v>448</v>
      </c>
    </row>
    <row r="920" spans="1:5" x14ac:dyDescent="0.2">
      <c r="A920" s="12" t="s">
        <v>71</v>
      </c>
      <c r="B920" s="15">
        <v>15480</v>
      </c>
      <c r="C920" s="15">
        <v>22965</v>
      </c>
      <c r="D920" s="14">
        <v>148.35271317829458</v>
      </c>
      <c r="E920" s="53">
        <v>7485</v>
      </c>
    </row>
    <row r="921" spans="1:5" x14ac:dyDescent="0.2">
      <c r="A921" s="12" t="s">
        <v>72</v>
      </c>
      <c r="B921" s="15">
        <v>400</v>
      </c>
      <c r="C921" s="15">
        <v>400</v>
      </c>
      <c r="D921" s="14">
        <v>100</v>
      </c>
      <c r="E921" s="53">
        <v>0</v>
      </c>
    </row>
    <row r="922" spans="1:5" x14ac:dyDescent="0.2">
      <c r="A922" s="12" t="s">
        <v>73</v>
      </c>
      <c r="B922" s="15">
        <v>22520</v>
      </c>
      <c r="C922" s="15">
        <v>21216</v>
      </c>
      <c r="D922" s="14">
        <v>94.209591474245116</v>
      </c>
      <c r="E922" s="53">
        <v>-1304</v>
      </c>
    </row>
    <row r="923" spans="1:5" x14ac:dyDescent="0.2">
      <c r="A923" s="12" t="s">
        <v>74</v>
      </c>
      <c r="B923" s="15">
        <v>2425</v>
      </c>
      <c r="C923" s="15">
        <v>1736</v>
      </c>
      <c r="D923" s="14">
        <v>71.587628865979383</v>
      </c>
      <c r="E923" s="53">
        <v>-689</v>
      </c>
    </row>
    <row r="924" spans="1:5" x14ac:dyDescent="0.2">
      <c r="A924" s="12" t="s">
        <v>75</v>
      </c>
      <c r="B924" s="15">
        <v>1870</v>
      </c>
      <c r="C924" s="15">
        <v>1600</v>
      </c>
      <c r="D924" s="14">
        <v>85.561497326203209</v>
      </c>
      <c r="E924" s="53">
        <v>-270</v>
      </c>
    </row>
    <row r="925" spans="1:5" x14ac:dyDescent="0.2">
      <c r="A925" s="12" t="s">
        <v>76</v>
      </c>
      <c r="B925" s="15">
        <v>1050</v>
      </c>
      <c r="C925" s="15">
        <v>1085</v>
      </c>
      <c r="D925" s="14">
        <v>103.33333333333334</v>
      </c>
      <c r="E925" s="53">
        <v>35</v>
      </c>
    </row>
    <row r="926" spans="1:5" x14ac:dyDescent="0.2">
      <c r="A926" s="12" t="s">
        <v>77</v>
      </c>
      <c r="B926" s="15">
        <v>1352</v>
      </c>
      <c r="C926" s="15">
        <v>1600</v>
      </c>
      <c r="D926" s="14">
        <v>118.34319526627219</v>
      </c>
      <c r="E926" s="53">
        <v>248</v>
      </c>
    </row>
    <row r="927" spans="1:5" x14ac:dyDescent="0.2">
      <c r="A927" s="12"/>
      <c r="B927" s="15"/>
      <c r="C927" s="15"/>
      <c r="D927" s="14"/>
      <c r="E927" s="53"/>
    </row>
    <row r="928" spans="1:5" x14ac:dyDescent="0.2">
      <c r="A928" s="20" t="s">
        <v>78</v>
      </c>
      <c r="B928" s="21">
        <v>18947</v>
      </c>
      <c r="C928" s="21">
        <v>10314</v>
      </c>
      <c r="D928" s="22">
        <v>54.436058478914873</v>
      </c>
      <c r="E928" s="23">
        <v>-8633</v>
      </c>
    </row>
    <row r="929" spans="1:5" x14ac:dyDescent="0.2">
      <c r="A929" s="20"/>
      <c r="B929" s="21"/>
      <c r="C929" s="21"/>
      <c r="D929" s="22"/>
      <c r="E929" s="23"/>
    </row>
    <row r="930" spans="1:5" x14ac:dyDescent="0.2">
      <c r="A930" s="20" t="s">
        <v>79</v>
      </c>
      <c r="B930" s="21">
        <v>9640</v>
      </c>
      <c r="C930" s="21">
        <v>4600</v>
      </c>
      <c r="D930" s="22">
        <v>47.717842323651453</v>
      </c>
      <c r="E930" s="23">
        <v>-5040</v>
      </c>
    </row>
    <row r="931" spans="1:5" x14ac:dyDescent="0.2">
      <c r="A931" s="3"/>
      <c r="B931" s="8"/>
      <c r="C931" s="8"/>
      <c r="D931" s="8"/>
      <c r="E931" s="3"/>
    </row>
    <row r="932" spans="1:5" x14ac:dyDescent="0.2">
      <c r="A932" s="3"/>
      <c r="B932" s="8"/>
      <c r="C932" s="8"/>
      <c r="D932" s="8"/>
      <c r="E932" s="3"/>
    </row>
    <row r="933" spans="1:5" x14ac:dyDescent="0.2">
      <c r="A933" s="3"/>
      <c r="B933" s="8"/>
      <c r="C933" s="8"/>
      <c r="D933" s="8"/>
      <c r="E933" s="3"/>
    </row>
    <row r="934" spans="1:5" x14ac:dyDescent="0.2">
      <c r="A934" s="60" t="s">
        <v>192</v>
      </c>
      <c r="B934" s="73"/>
      <c r="C934" s="73"/>
      <c r="D934" s="73"/>
      <c r="E934" s="73"/>
    </row>
    <row r="935" spans="1:5" x14ac:dyDescent="0.2">
      <c r="A935" s="3"/>
      <c r="B935" s="8"/>
      <c r="C935" s="8"/>
      <c r="D935" s="8"/>
      <c r="E935" s="8" t="s">
        <v>87</v>
      </c>
    </row>
    <row r="936" spans="1:5" x14ac:dyDescent="0.2">
      <c r="A936" s="62" t="s">
        <v>115</v>
      </c>
      <c r="B936" s="10" t="s">
        <v>1</v>
      </c>
      <c r="C936" s="9"/>
      <c r="D936" s="65" t="s">
        <v>88</v>
      </c>
      <c r="E936" s="67"/>
    </row>
    <row r="937" spans="1:5" x14ac:dyDescent="0.2">
      <c r="A937" s="63"/>
      <c r="B937" s="62" t="s">
        <v>7</v>
      </c>
      <c r="C937" s="62" t="s">
        <v>6</v>
      </c>
      <c r="D937" s="62" t="s">
        <v>90</v>
      </c>
      <c r="E937" s="62" t="s">
        <v>91</v>
      </c>
    </row>
    <row r="938" spans="1:5" x14ac:dyDescent="0.2">
      <c r="A938" s="64"/>
      <c r="B938" s="64"/>
      <c r="C938" s="64"/>
      <c r="D938" s="64"/>
      <c r="E938" s="64"/>
    </row>
    <row r="939" spans="1:5" x14ac:dyDescent="0.2">
      <c r="A939" s="4"/>
      <c r="B939" s="11">
        <v>1</v>
      </c>
      <c r="C939" s="11">
        <v>2</v>
      </c>
      <c r="D939" s="11">
        <v>3</v>
      </c>
      <c r="E939" s="11">
        <v>4</v>
      </c>
    </row>
    <row r="940" spans="1:5" x14ac:dyDescent="0.2">
      <c r="A940" s="3"/>
      <c r="B940" s="1"/>
      <c r="C940" s="1"/>
      <c r="D940" s="1"/>
      <c r="E940" s="1"/>
    </row>
    <row r="941" spans="1:5" x14ac:dyDescent="0.2">
      <c r="A941" s="20" t="s">
        <v>8</v>
      </c>
      <c r="B941" s="21">
        <v>1141162.1000000001</v>
      </c>
      <c r="C941" s="21">
        <v>1173880.1000000001</v>
      </c>
      <c r="D941" s="22">
        <v>102.86707734159765</v>
      </c>
      <c r="E941" s="23">
        <v>32718</v>
      </c>
    </row>
    <row r="942" spans="1:5" x14ac:dyDescent="0.2">
      <c r="A942" s="20"/>
      <c r="B942" s="21"/>
      <c r="C942" s="21"/>
      <c r="D942" s="22"/>
      <c r="E942" s="23"/>
    </row>
    <row r="943" spans="1:5" x14ac:dyDescent="0.2">
      <c r="A943" s="20" t="s">
        <v>10</v>
      </c>
      <c r="B943" s="21">
        <v>24071</v>
      </c>
      <c r="C943" s="21">
        <v>25524</v>
      </c>
      <c r="D943" s="22">
        <v>106.03630925179677</v>
      </c>
      <c r="E943" s="23">
        <v>1453</v>
      </c>
    </row>
    <row r="944" spans="1:5" x14ac:dyDescent="0.2">
      <c r="A944" s="12" t="s">
        <v>11</v>
      </c>
      <c r="B944" s="15">
        <v>282</v>
      </c>
      <c r="C944" s="15">
        <v>282</v>
      </c>
      <c r="D944" s="14">
        <v>100</v>
      </c>
      <c r="E944" s="53">
        <v>0</v>
      </c>
    </row>
    <row r="945" spans="1:5" x14ac:dyDescent="0.2">
      <c r="A945" s="12" t="s">
        <v>12</v>
      </c>
      <c r="B945" s="15">
        <v>12467</v>
      </c>
      <c r="C945" s="15">
        <v>12213</v>
      </c>
      <c r="D945" s="14">
        <v>97.962621320285564</v>
      </c>
      <c r="E945" s="53">
        <v>-254</v>
      </c>
    </row>
    <row r="946" spans="1:5" x14ac:dyDescent="0.2">
      <c r="A946" s="12" t="s">
        <v>13</v>
      </c>
      <c r="B946" s="15">
        <v>8985</v>
      </c>
      <c r="C946" s="15">
        <v>9925</v>
      </c>
      <c r="D946" s="14">
        <v>110.46188091263215</v>
      </c>
      <c r="E946" s="53">
        <v>940</v>
      </c>
    </row>
    <row r="947" spans="1:5" x14ac:dyDescent="0.2">
      <c r="A947" s="12" t="s">
        <v>14</v>
      </c>
      <c r="B947" s="15">
        <v>2397</v>
      </c>
      <c r="C947" s="15">
        <v>2197</v>
      </c>
      <c r="D947" s="14">
        <v>91.656236962870253</v>
      </c>
      <c r="E947" s="53">
        <v>-200</v>
      </c>
    </row>
    <row r="948" spans="1:5" x14ac:dyDescent="0.2">
      <c r="A948" s="12" t="s">
        <v>15</v>
      </c>
      <c r="B948" s="15" t="s">
        <v>202</v>
      </c>
      <c r="C948" s="15">
        <v>196</v>
      </c>
      <c r="D948" s="13" t="s">
        <v>202</v>
      </c>
      <c r="E948" s="53">
        <v>196</v>
      </c>
    </row>
    <row r="949" spans="1:5" x14ac:dyDescent="0.2">
      <c r="A949" s="12" t="s">
        <v>16</v>
      </c>
      <c r="B949" s="15">
        <v>2320</v>
      </c>
      <c r="C949" s="15">
        <v>2868</v>
      </c>
      <c r="D949" s="14">
        <v>123.62068965517241</v>
      </c>
      <c r="E949" s="53">
        <v>548</v>
      </c>
    </row>
    <row r="950" spans="1:5" x14ac:dyDescent="0.2">
      <c r="A950" s="12" t="s">
        <v>17</v>
      </c>
      <c r="B950" s="15">
        <v>17</v>
      </c>
      <c r="C950" s="15">
        <v>40</v>
      </c>
      <c r="D950" s="14">
        <v>235.29411764705884</v>
      </c>
      <c r="E950" s="53">
        <v>23</v>
      </c>
    </row>
    <row r="951" spans="1:5" x14ac:dyDescent="0.2">
      <c r="A951" s="12"/>
      <c r="B951" s="15"/>
      <c r="C951" s="15"/>
      <c r="D951" s="14"/>
      <c r="E951" s="53"/>
    </row>
    <row r="952" spans="1:5" x14ac:dyDescent="0.2">
      <c r="A952" s="20" t="s">
        <v>18</v>
      </c>
      <c r="B952" s="21">
        <v>360142</v>
      </c>
      <c r="C952" s="21">
        <v>368545.6</v>
      </c>
      <c r="D952" s="22">
        <v>102.33341293156587</v>
      </c>
      <c r="E952" s="23">
        <v>8403.5999999999767</v>
      </c>
    </row>
    <row r="953" spans="1:5" x14ac:dyDescent="0.2">
      <c r="A953" s="12" t="s">
        <v>19</v>
      </c>
      <c r="B953" s="15">
        <v>320</v>
      </c>
      <c r="C953" s="15">
        <v>320</v>
      </c>
      <c r="D953" s="14">
        <v>100</v>
      </c>
      <c r="E953" s="53">
        <v>0</v>
      </c>
    </row>
    <row r="954" spans="1:5" x14ac:dyDescent="0.2">
      <c r="A954" s="12" t="s">
        <v>20</v>
      </c>
      <c r="B954" s="15">
        <v>320</v>
      </c>
      <c r="C954" s="15">
        <v>320</v>
      </c>
      <c r="D954" s="14">
        <v>100</v>
      </c>
      <c r="E954" s="53">
        <v>0</v>
      </c>
    </row>
    <row r="955" spans="1:5" x14ac:dyDescent="0.2">
      <c r="A955" s="12" t="s">
        <v>21</v>
      </c>
      <c r="B955" s="15">
        <v>7570</v>
      </c>
      <c r="C955" s="15">
        <v>6935</v>
      </c>
      <c r="D955" s="14">
        <v>91.611624834874505</v>
      </c>
      <c r="E955" s="53">
        <v>-635</v>
      </c>
    </row>
    <row r="956" spans="1:5" x14ac:dyDescent="0.2">
      <c r="A956" s="12" t="s">
        <v>22</v>
      </c>
      <c r="B956" s="15">
        <v>84751</v>
      </c>
      <c r="C956" s="15">
        <v>94120</v>
      </c>
      <c r="D956" s="14">
        <v>111.0547368172647</v>
      </c>
      <c r="E956" s="53">
        <v>9369</v>
      </c>
    </row>
    <row r="957" spans="1:5" x14ac:dyDescent="0.2">
      <c r="A957" s="12" t="s">
        <v>23</v>
      </c>
      <c r="B957" s="15">
        <v>192767</v>
      </c>
      <c r="C957" s="15">
        <v>192767</v>
      </c>
      <c r="D957" s="14">
        <v>100</v>
      </c>
      <c r="E957" s="53">
        <v>0</v>
      </c>
    </row>
    <row r="958" spans="1:5" x14ac:dyDescent="0.2">
      <c r="A958" s="12" t="s">
        <v>24</v>
      </c>
      <c r="B958" s="15">
        <v>768</v>
      </c>
      <c r="C958" s="15">
        <v>768</v>
      </c>
      <c r="D958" s="14">
        <v>100</v>
      </c>
      <c r="E958" s="53">
        <v>0</v>
      </c>
    </row>
    <row r="959" spans="1:5" x14ac:dyDescent="0.2">
      <c r="A959" s="12" t="s">
        <v>25</v>
      </c>
      <c r="B959" s="15">
        <v>49900</v>
      </c>
      <c r="C959" s="15">
        <v>50153</v>
      </c>
      <c r="D959" s="14">
        <v>100.5070140280561</v>
      </c>
      <c r="E959" s="53">
        <v>253</v>
      </c>
    </row>
    <row r="960" spans="1:5" x14ac:dyDescent="0.2">
      <c r="A960" s="12" t="s">
        <v>26</v>
      </c>
      <c r="B960" s="15">
        <v>2800</v>
      </c>
      <c r="C960" s="15">
        <v>2800</v>
      </c>
      <c r="D960" s="14">
        <v>100</v>
      </c>
      <c r="E960" s="53">
        <v>0</v>
      </c>
    </row>
    <row r="961" spans="1:5" x14ac:dyDescent="0.2">
      <c r="A961" s="12" t="s">
        <v>27</v>
      </c>
      <c r="B961" s="15">
        <v>811</v>
      </c>
      <c r="C961" s="15">
        <v>811</v>
      </c>
      <c r="D961" s="14">
        <v>100</v>
      </c>
      <c r="E961" s="53">
        <v>0</v>
      </c>
    </row>
    <row r="962" spans="1:5" x14ac:dyDescent="0.2">
      <c r="A962" s="12" t="s">
        <v>28</v>
      </c>
      <c r="B962" s="15">
        <v>13162</v>
      </c>
      <c r="C962" s="15">
        <v>16366</v>
      </c>
      <c r="D962" s="14">
        <v>124.34280504482602</v>
      </c>
      <c r="E962" s="53">
        <v>3204</v>
      </c>
    </row>
    <row r="963" spans="1:5" x14ac:dyDescent="0.2">
      <c r="A963" s="12" t="s">
        <v>29</v>
      </c>
      <c r="B963" s="15">
        <v>242</v>
      </c>
      <c r="C963" s="15">
        <v>233</v>
      </c>
      <c r="D963" s="14">
        <v>96.280991735537185</v>
      </c>
      <c r="E963" s="53">
        <v>-9</v>
      </c>
    </row>
    <row r="964" spans="1:5" x14ac:dyDescent="0.2">
      <c r="A964" s="12" t="s">
        <v>30</v>
      </c>
      <c r="B964" s="15">
        <v>5757</v>
      </c>
      <c r="C964" s="15">
        <v>1972.6</v>
      </c>
      <c r="D964" s="14">
        <v>34.264373805801625</v>
      </c>
      <c r="E964" s="53">
        <v>-3784.4</v>
      </c>
    </row>
    <row r="965" spans="1:5" x14ac:dyDescent="0.2">
      <c r="A965" s="12" t="s">
        <v>31</v>
      </c>
      <c r="B965" s="15">
        <v>472</v>
      </c>
      <c r="C965" s="15">
        <v>473</v>
      </c>
      <c r="D965" s="14">
        <v>100.21186440677967</v>
      </c>
      <c r="E965" s="53">
        <v>1</v>
      </c>
    </row>
    <row r="966" spans="1:5" x14ac:dyDescent="0.2">
      <c r="A966" s="12" t="s">
        <v>32</v>
      </c>
      <c r="B966" s="15">
        <v>70</v>
      </c>
      <c r="C966" s="15">
        <v>75</v>
      </c>
      <c r="D966" s="14">
        <v>107.14285714285714</v>
      </c>
      <c r="E966" s="53">
        <v>5</v>
      </c>
    </row>
    <row r="967" spans="1:5" x14ac:dyDescent="0.2">
      <c r="A967" s="12" t="s">
        <v>33</v>
      </c>
      <c r="B967" s="15">
        <v>4320</v>
      </c>
      <c r="C967" s="15">
        <v>4320</v>
      </c>
      <c r="D967" s="14">
        <v>100</v>
      </c>
      <c r="E967" s="53">
        <v>0</v>
      </c>
    </row>
    <row r="968" spans="1:5" x14ac:dyDescent="0.2">
      <c r="A968" s="12"/>
      <c r="B968" s="15"/>
      <c r="C968" s="15"/>
      <c r="D968" s="14"/>
      <c r="E968" s="53"/>
    </row>
    <row r="969" spans="1:5" x14ac:dyDescent="0.2">
      <c r="A969" s="20" t="s">
        <v>34</v>
      </c>
      <c r="B969" s="21" t="s">
        <v>202</v>
      </c>
      <c r="C969" s="21">
        <v>290</v>
      </c>
      <c r="D969" s="26" t="s">
        <v>202</v>
      </c>
      <c r="E969" s="23">
        <v>290</v>
      </c>
    </row>
    <row r="970" spans="1:5" x14ac:dyDescent="0.2">
      <c r="A970" s="12" t="s">
        <v>37</v>
      </c>
      <c r="B970" s="15" t="s">
        <v>202</v>
      </c>
      <c r="C970" s="15">
        <v>290</v>
      </c>
      <c r="D970" s="13" t="s">
        <v>202</v>
      </c>
      <c r="E970" s="53">
        <v>290</v>
      </c>
    </row>
    <row r="971" spans="1:5" x14ac:dyDescent="0.2">
      <c r="A971" s="12" t="s">
        <v>43</v>
      </c>
      <c r="B971" s="15">
        <v>205</v>
      </c>
      <c r="C971" s="15"/>
      <c r="D971" s="13" t="s">
        <v>202</v>
      </c>
      <c r="E971" s="53">
        <v>-205</v>
      </c>
    </row>
    <row r="972" spans="1:5" x14ac:dyDescent="0.2">
      <c r="A972" s="12" t="s">
        <v>45</v>
      </c>
      <c r="B972" s="15">
        <v>130</v>
      </c>
      <c r="C972" s="15"/>
      <c r="D972" s="13" t="s">
        <v>202</v>
      </c>
      <c r="E972" s="53">
        <v>-130</v>
      </c>
    </row>
    <row r="973" spans="1:5" x14ac:dyDescent="0.2">
      <c r="A973" s="12" t="s">
        <v>47</v>
      </c>
      <c r="B973" s="15">
        <v>75</v>
      </c>
      <c r="C973" s="15"/>
      <c r="D973" s="13" t="s">
        <v>202</v>
      </c>
      <c r="E973" s="53">
        <v>-75</v>
      </c>
    </row>
    <row r="974" spans="1:5" x14ac:dyDescent="0.2">
      <c r="A974" s="12"/>
      <c r="B974" s="15"/>
      <c r="C974" s="15"/>
      <c r="D974" s="13"/>
      <c r="E974" s="53"/>
    </row>
    <row r="975" spans="1:5" x14ac:dyDescent="0.2">
      <c r="A975" s="20" t="s">
        <v>48</v>
      </c>
      <c r="B975" s="21">
        <v>148999.9</v>
      </c>
      <c r="C975" s="21">
        <v>153076.79999999999</v>
      </c>
      <c r="D975" s="22">
        <v>102.73617633300425</v>
      </c>
      <c r="E975" s="23">
        <v>4076.8999999999942</v>
      </c>
    </row>
    <row r="976" spans="1:5" x14ac:dyDescent="0.2">
      <c r="A976" s="12" t="s">
        <v>49</v>
      </c>
      <c r="B976" s="15">
        <v>1180</v>
      </c>
      <c r="C976" s="15">
        <v>1190</v>
      </c>
      <c r="D976" s="14">
        <v>100.84745762711864</v>
      </c>
      <c r="E976" s="53">
        <v>10</v>
      </c>
    </row>
    <row r="977" spans="1:5" x14ac:dyDescent="0.2">
      <c r="A977" s="12" t="s">
        <v>50</v>
      </c>
      <c r="B977" s="13">
        <v>23750.400000000001</v>
      </c>
      <c r="C977" s="13">
        <v>20869</v>
      </c>
      <c r="D977" s="14">
        <v>87.867993802209639</v>
      </c>
      <c r="E977" s="53">
        <v>-2881.4000000000015</v>
      </c>
    </row>
    <row r="978" spans="1:5" x14ac:dyDescent="0.2">
      <c r="A978" s="12" t="s">
        <v>52</v>
      </c>
      <c r="B978" s="13">
        <v>85011</v>
      </c>
      <c r="C978" s="13">
        <v>88082</v>
      </c>
      <c r="D978" s="14">
        <v>103.61247367987671</v>
      </c>
      <c r="E978" s="53">
        <v>3071</v>
      </c>
    </row>
    <row r="979" spans="1:5" x14ac:dyDescent="0.2">
      <c r="A979" s="12" t="s">
        <v>53</v>
      </c>
      <c r="B979" s="13">
        <v>10082</v>
      </c>
      <c r="C979" s="13">
        <v>6720</v>
      </c>
      <c r="D979" s="14">
        <v>66.653441777425115</v>
      </c>
      <c r="E979" s="53">
        <v>-3362</v>
      </c>
    </row>
    <row r="980" spans="1:5" x14ac:dyDescent="0.2">
      <c r="A980" s="12" t="s">
        <v>54</v>
      </c>
      <c r="B980" s="13">
        <v>4170.5</v>
      </c>
      <c r="C980" s="13">
        <v>6299</v>
      </c>
      <c r="D980" s="14">
        <v>151.03704591775568</v>
      </c>
      <c r="E980" s="53">
        <v>2128.5</v>
      </c>
    </row>
    <row r="981" spans="1:5" x14ac:dyDescent="0.2">
      <c r="A981" s="12" t="s">
        <v>56</v>
      </c>
      <c r="B981" s="13">
        <v>34888</v>
      </c>
      <c r="C981" s="13">
        <v>36636.800000000003</v>
      </c>
      <c r="D981" s="14">
        <v>105.01261178628755</v>
      </c>
      <c r="E981" s="53">
        <v>1748.8000000000029</v>
      </c>
    </row>
    <row r="982" spans="1:5" x14ac:dyDescent="0.2">
      <c r="A982" s="12"/>
      <c r="B982" s="13"/>
      <c r="C982" s="13"/>
      <c r="D982" s="14"/>
      <c r="E982" s="53"/>
    </row>
    <row r="983" spans="1:5" x14ac:dyDescent="0.2">
      <c r="A983" s="20" t="s">
        <v>59</v>
      </c>
      <c r="B983" s="26">
        <v>302405.2</v>
      </c>
      <c r="C983" s="26">
        <v>292250</v>
      </c>
      <c r="D983" s="22">
        <v>96.64185668764955</v>
      </c>
      <c r="E983" s="23">
        <v>-10155.200000000012</v>
      </c>
    </row>
    <row r="984" spans="1:5" x14ac:dyDescent="0.2">
      <c r="A984" s="12" t="s">
        <v>60</v>
      </c>
      <c r="B984" s="13">
        <v>19532</v>
      </c>
      <c r="C984" s="13">
        <v>20715</v>
      </c>
      <c r="D984" s="14">
        <v>106.05672742166701</v>
      </c>
      <c r="E984" s="53">
        <v>1183</v>
      </c>
    </row>
    <row r="985" spans="1:5" x14ac:dyDescent="0.2">
      <c r="A985" s="12" t="s">
        <v>61</v>
      </c>
      <c r="B985" s="13">
        <v>12422</v>
      </c>
      <c r="C985" s="13">
        <v>12349</v>
      </c>
      <c r="D985" s="14">
        <v>99.412332957655764</v>
      </c>
      <c r="E985" s="53">
        <v>-73</v>
      </c>
    </row>
    <row r="986" spans="1:5" x14ac:dyDescent="0.2">
      <c r="A986" s="12" t="s">
        <v>62</v>
      </c>
      <c r="B986" s="13">
        <v>265920</v>
      </c>
      <c r="C986" s="13">
        <v>254289</v>
      </c>
      <c r="D986" s="14">
        <v>95.626128158844764</v>
      </c>
      <c r="E986" s="53">
        <v>-11631</v>
      </c>
    </row>
    <row r="987" spans="1:5" x14ac:dyDescent="0.2">
      <c r="A987" s="12" t="s">
        <v>63</v>
      </c>
      <c r="B987" s="13">
        <v>3750</v>
      </c>
      <c r="C987" s="13">
        <v>4129</v>
      </c>
      <c r="D987" s="14">
        <v>110.10666666666667</v>
      </c>
      <c r="E987" s="53">
        <v>379</v>
      </c>
    </row>
    <row r="988" spans="1:5" x14ac:dyDescent="0.2">
      <c r="A988" s="12" t="s">
        <v>64</v>
      </c>
      <c r="B988" s="13">
        <v>781.2</v>
      </c>
      <c r="C988" s="13">
        <v>768</v>
      </c>
      <c r="D988" s="14">
        <v>98.310291858678937</v>
      </c>
      <c r="E988" s="53">
        <v>-13.200000000000045</v>
      </c>
    </row>
    <row r="989" spans="1:5" x14ac:dyDescent="0.2">
      <c r="A989" s="12"/>
      <c r="B989" s="13"/>
      <c r="C989" s="13"/>
      <c r="D989" s="14"/>
      <c r="E989" s="53"/>
    </row>
    <row r="990" spans="1:5" x14ac:dyDescent="0.2">
      <c r="A990" s="20" t="s">
        <v>65</v>
      </c>
      <c r="B990" s="26">
        <v>280569</v>
      </c>
      <c r="C990" s="26">
        <v>321031</v>
      </c>
      <c r="D990" s="22">
        <v>114.42140792461035</v>
      </c>
      <c r="E990" s="23">
        <v>40462</v>
      </c>
    </row>
    <row r="991" spans="1:5" x14ac:dyDescent="0.2">
      <c r="A991" s="12" t="s">
        <v>66</v>
      </c>
      <c r="B991" s="13">
        <v>46622</v>
      </c>
      <c r="C991" s="13">
        <v>48546</v>
      </c>
      <c r="D991" s="14">
        <v>104.12680708678306</v>
      </c>
      <c r="E991" s="53">
        <v>1924</v>
      </c>
    </row>
    <row r="992" spans="1:5" x14ac:dyDescent="0.2">
      <c r="A992" s="12" t="s">
        <v>67</v>
      </c>
      <c r="B992" s="13">
        <v>13300</v>
      </c>
      <c r="C992" s="13">
        <v>10834</v>
      </c>
      <c r="D992" s="14">
        <v>81.458646616541358</v>
      </c>
      <c r="E992" s="53">
        <v>-2466</v>
      </c>
    </row>
    <row r="993" spans="1:5" x14ac:dyDescent="0.2">
      <c r="A993" s="12" t="s">
        <v>68</v>
      </c>
      <c r="B993" s="13">
        <v>950</v>
      </c>
      <c r="C993" s="13">
        <v>244</v>
      </c>
      <c r="D993" s="14">
        <v>25.684210526315788</v>
      </c>
      <c r="E993" s="53">
        <v>-706</v>
      </c>
    </row>
    <row r="994" spans="1:5" x14ac:dyDescent="0.2">
      <c r="A994" s="12" t="s">
        <v>69</v>
      </c>
      <c r="B994" s="13">
        <v>84683</v>
      </c>
      <c r="C994" s="13">
        <v>77760</v>
      </c>
      <c r="D994" s="14">
        <v>91.824805450916941</v>
      </c>
      <c r="E994" s="53">
        <v>-6923</v>
      </c>
    </row>
    <row r="995" spans="1:5" x14ac:dyDescent="0.2">
      <c r="A995" s="12" t="s">
        <v>70</v>
      </c>
      <c r="B995" s="13">
        <v>7944</v>
      </c>
      <c r="C995" s="13">
        <v>5725</v>
      </c>
      <c r="D995" s="14">
        <v>72.066968781470294</v>
      </c>
      <c r="E995" s="53">
        <v>-2219</v>
      </c>
    </row>
    <row r="996" spans="1:5" x14ac:dyDescent="0.2">
      <c r="A996" s="12" t="s">
        <v>71</v>
      </c>
      <c r="B996" s="13">
        <v>39540</v>
      </c>
      <c r="C996" s="13">
        <v>129605</v>
      </c>
      <c r="D996" s="14">
        <v>327.78199291856345</v>
      </c>
      <c r="E996" s="53">
        <v>90065</v>
      </c>
    </row>
    <row r="997" spans="1:5" x14ac:dyDescent="0.2">
      <c r="A997" s="12" t="s">
        <v>73</v>
      </c>
      <c r="B997" s="13">
        <v>74150</v>
      </c>
      <c r="C997" s="13">
        <v>30684</v>
      </c>
      <c r="D997" s="14">
        <v>41.380984490896836</v>
      </c>
      <c r="E997" s="53">
        <v>-43466</v>
      </c>
    </row>
    <row r="998" spans="1:5" x14ac:dyDescent="0.2">
      <c r="A998" s="12" t="s">
        <v>74</v>
      </c>
      <c r="B998" s="13">
        <v>6080</v>
      </c>
      <c r="C998" s="13">
        <v>10633</v>
      </c>
      <c r="D998" s="14">
        <v>174.88486842105263</v>
      </c>
      <c r="E998" s="53">
        <v>4553</v>
      </c>
    </row>
    <row r="999" spans="1:5" x14ac:dyDescent="0.2">
      <c r="A999" s="12" t="s">
        <v>75</v>
      </c>
      <c r="B999" s="13">
        <v>4000</v>
      </c>
      <c r="C999" s="13">
        <v>4000</v>
      </c>
      <c r="D999" s="14">
        <v>100</v>
      </c>
      <c r="E999" s="53">
        <v>0</v>
      </c>
    </row>
    <row r="1000" spans="1:5" x14ac:dyDescent="0.2">
      <c r="A1000" s="12" t="s">
        <v>76</v>
      </c>
      <c r="B1000" s="13">
        <v>1550</v>
      </c>
      <c r="C1000" s="13">
        <v>1500</v>
      </c>
      <c r="D1000" s="14">
        <v>96.774193548387103</v>
      </c>
      <c r="E1000" s="53">
        <v>-50</v>
      </c>
    </row>
    <row r="1001" spans="1:5" x14ac:dyDescent="0.2">
      <c r="A1001" s="12" t="s">
        <v>77</v>
      </c>
      <c r="B1001" s="13">
        <v>1750</v>
      </c>
      <c r="C1001" s="13">
        <v>1500</v>
      </c>
      <c r="D1001" s="14">
        <v>85.714285714285708</v>
      </c>
      <c r="E1001" s="53">
        <v>-250</v>
      </c>
    </row>
    <row r="1002" spans="1:5" x14ac:dyDescent="0.2">
      <c r="A1002" s="12"/>
      <c r="B1002" s="13"/>
      <c r="C1002" s="13"/>
      <c r="D1002" s="14"/>
      <c r="E1002" s="53"/>
    </row>
    <row r="1003" spans="1:5" x14ac:dyDescent="0.2">
      <c r="A1003" s="20" t="s">
        <v>78</v>
      </c>
      <c r="B1003" s="26">
        <v>18115</v>
      </c>
      <c r="C1003" s="26">
        <v>7971</v>
      </c>
      <c r="D1003" s="22">
        <v>44.002208114821975</v>
      </c>
      <c r="E1003" s="23">
        <v>-10144</v>
      </c>
    </row>
    <row r="1004" spans="1:5" x14ac:dyDescent="0.2">
      <c r="A1004" s="20"/>
      <c r="B1004" s="26"/>
      <c r="C1004" s="26"/>
      <c r="D1004" s="22"/>
      <c r="E1004" s="23"/>
    </row>
    <row r="1005" spans="1:5" x14ac:dyDescent="0.2">
      <c r="A1005" s="20" t="s">
        <v>79</v>
      </c>
      <c r="B1005" s="26">
        <v>6655</v>
      </c>
      <c r="C1005" s="26">
        <v>5191.7</v>
      </c>
      <c r="D1005" s="22">
        <v>78.012021036814431</v>
      </c>
      <c r="E1005" s="23">
        <v>-1463.3000000000002</v>
      </c>
    </row>
    <row r="1006" spans="1:5" x14ac:dyDescent="0.2">
      <c r="A1006" s="3"/>
      <c r="B1006" s="3"/>
      <c r="C1006" s="3"/>
      <c r="D1006" s="3"/>
      <c r="E1006" s="3"/>
    </row>
    <row r="1007" spans="1:5" x14ac:dyDescent="0.2">
      <c r="A1007" s="3"/>
      <c r="B1007" s="3"/>
      <c r="C1007" s="3"/>
      <c r="D1007" s="3"/>
      <c r="E1007" s="3"/>
    </row>
  </sheetData>
  <mergeCells count="105">
    <mergeCell ref="A2:D2"/>
    <mergeCell ref="A4:A6"/>
    <mergeCell ref="D4:E4"/>
    <mergeCell ref="B5:B6"/>
    <mergeCell ref="C5:C6"/>
    <mergeCell ref="D5:D6"/>
    <mergeCell ref="E5:E6"/>
    <mergeCell ref="A184:E184"/>
    <mergeCell ref="A186:A188"/>
    <mergeCell ref="D186:E186"/>
    <mergeCell ref="B187:B188"/>
    <mergeCell ref="C187:C188"/>
    <mergeCell ref="D187:D188"/>
    <mergeCell ref="E187:E188"/>
    <mergeCell ref="A97:E97"/>
    <mergeCell ref="A99:A101"/>
    <mergeCell ref="D99:E99"/>
    <mergeCell ref="B100:B101"/>
    <mergeCell ref="C100:C101"/>
    <mergeCell ref="D100:D101"/>
    <mergeCell ref="E100:E101"/>
    <mergeCell ref="A350:E350"/>
    <mergeCell ref="A352:A354"/>
    <mergeCell ref="D352:E352"/>
    <mergeCell ref="B353:B354"/>
    <mergeCell ref="C353:C354"/>
    <mergeCell ref="D353:D354"/>
    <mergeCell ref="E353:E354"/>
    <mergeCell ref="A277:E277"/>
    <mergeCell ref="A279:A281"/>
    <mergeCell ref="D279:E279"/>
    <mergeCell ref="B280:B281"/>
    <mergeCell ref="C280:C281"/>
    <mergeCell ref="D280:D281"/>
    <mergeCell ref="E280:E281"/>
    <mergeCell ref="A516:E516"/>
    <mergeCell ref="A518:A520"/>
    <mergeCell ref="D518:E518"/>
    <mergeCell ref="B519:B520"/>
    <mergeCell ref="C519:C520"/>
    <mergeCell ref="D519:D520"/>
    <mergeCell ref="E519:E520"/>
    <mergeCell ref="A438:E438"/>
    <mergeCell ref="A440:A442"/>
    <mergeCell ref="D440:E440"/>
    <mergeCell ref="B441:B442"/>
    <mergeCell ref="C441:C442"/>
    <mergeCell ref="D441:D442"/>
    <mergeCell ref="E441:E442"/>
    <mergeCell ref="A634:E634"/>
    <mergeCell ref="A636:A638"/>
    <mergeCell ref="D636:E636"/>
    <mergeCell ref="B637:B638"/>
    <mergeCell ref="C637:C638"/>
    <mergeCell ref="D637:D638"/>
    <mergeCell ref="E637:E638"/>
    <mergeCell ref="A608:E608"/>
    <mergeCell ref="A610:A612"/>
    <mergeCell ref="D610:E610"/>
    <mergeCell ref="B611:B612"/>
    <mergeCell ref="C611:C612"/>
    <mergeCell ref="D611:D612"/>
    <mergeCell ref="E611:E612"/>
    <mergeCell ref="A711:E711"/>
    <mergeCell ref="A713:A715"/>
    <mergeCell ref="D713:E713"/>
    <mergeCell ref="B714:B715"/>
    <mergeCell ref="C714:C715"/>
    <mergeCell ref="D714:D715"/>
    <mergeCell ref="E714:E715"/>
    <mergeCell ref="A653:E653"/>
    <mergeCell ref="A655:A657"/>
    <mergeCell ref="D655:E655"/>
    <mergeCell ref="B656:B657"/>
    <mergeCell ref="C656:C657"/>
    <mergeCell ref="D656:D657"/>
    <mergeCell ref="E656:E657"/>
    <mergeCell ref="A845:E845"/>
    <mergeCell ref="A847:A849"/>
    <mergeCell ref="D847:E847"/>
    <mergeCell ref="B848:B849"/>
    <mergeCell ref="C848:C849"/>
    <mergeCell ref="D848:D849"/>
    <mergeCell ref="E848:E849"/>
    <mergeCell ref="A766:E766"/>
    <mergeCell ref="A768:A770"/>
    <mergeCell ref="D768:E768"/>
    <mergeCell ref="B769:B770"/>
    <mergeCell ref="C769:C770"/>
    <mergeCell ref="D769:D770"/>
    <mergeCell ref="E769:E770"/>
    <mergeCell ref="A934:E934"/>
    <mergeCell ref="A936:A938"/>
    <mergeCell ref="D936:E936"/>
    <mergeCell ref="B937:B938"/>
    <mergeCell ref="C937:C938"/>
    <mergeCell ref="D937:D938"/>
    <mergeCell ref="E937:E938"/>
    <mergeCell ref="A869:E869"/>
    <mergeCell ref="A871:A873"/>
    <mergeCell ref="D871:E871"/>
    <mergeCell ref="B872:B873"/>
    <mergeCell ref="C872:C873"/>
    <mergeCell ref="D872:D873"/>
    <mergeCell ref="E872:E873"/>
  </mergeCells>
  <hyperlinks>
    <hyperlink ref="A1" location="содержание!A1" display="Содержание" xr:uid="{1C1B9DEB-B455-4690-BBC8-BDC2F5F60AD3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7FDE3-9BE9-428C-8DAE-F5BDFFBC5B00}">
  <dimension ref="A1:H61"/>
  <sheetViews>
    <sheetView topLeftCell="A46" workbookViewId="0">
      <selection activeCell="F69" sqref="F69"/>
    </sheetView>
  </sheetViews>
  <sheetFormatPr defaultRowHeight="12.75" x14ac:dyDescent="0.2"/>
  <cols>
    <col min="1" max="1" width="32.14062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112</v>
      </c>
      <c r="B2" s="73"/>
      <c r="C2" s="73"/>
      <c r="D2" s="73"/>
      <c r="E2" s="73"/>
      <c r="F2" s="73"/>
      <c r="G2" s="73"/>
    </row>
    <row r="3" spans="1:8" s="3" customFormat="1" ht="13.5" customHeight="1" x14ac:dyDescent="0.2">
      <c r="B3" s="8"/>
      <c r="C3" s="8"/>
      <c r="D3" s="8"/>
      <c r="E3" s="8" t="s">
        <v>87</v>
      </c>
      <c r="F3" s="8"/>
    </row>
    <row r="4" spans="1:8" s="3" customFormat="1" ht="13.5" customHeight="1" x14ac:dyDescent="0.2">
      <c r="A4" s="62" t="s">
        <v>115</v>
      </c>
      <c r="B4" s="10" t="s">
        <v>1</v>
      </c>
      <c r="C4" s="9"/>
      <c r="D4" s="65" t="s">
        <v>88</v>
      </c>
      <c r="E4" s="67"/>
      <c r="F4" s="82"/>
      <c r="G4" s="73"/>
    </row>
    <row r="5" spans="1:8" s="3" customFormat="1" ht="13.5" customHeight="1" x14ac:dyDescent="0.2">
      <c r="A5" s="63"/>
      <c r="B5" s="62" t="s">
        <v>7</v>
      </c>
      <c r="C5" s="62" t="s">
        <v>6</v>
      </c>
      <c r="D5" s="62" t="s">
        <v>90</v>
      </c>
      <c r="E5" s="62" t="s">
        <v>91</v>
      </c>
      <c r="F5" s="57"/>
      <c r="G5" s="1"/>
    </row>
    <row r="6" spans="1:8" s="3" customFormat="1" ht="13.5" customHeight="1" x14ac:dyDescent="0.2">
      <c r="A6" s="64"/>
      <c r="B6" s="64"/>
      <c r="C6" s="64"/>
      <c r="D6" s="64"/>
      <c r="E6" s="64"/>
      <c r="F6" s="6"/>
    </row>
    <row r="7" spans="1:8" s="3" customFormat="1" ht="13.5" customHeight="1" x14ac:dyDescent="0.2">
      <c r="A7" s="4"/>
      <c r="B7" s="11">
        <v>1</v>
      </c>
      <c r="C7" s="11">
        <v>2</v>
      </c>
      <c r="D7" s="11">
        <v>3</v>
      </c>
      <c r="E7" s="11">
        <v>4</v>
      </c>
      <c r="F7" s="57"/>
      <c r="G7" s="1"/>
    </row>
    <row r="8" spans="1:8" s="3" customFormat="1" ht="13.5" customHeight="1" x14ac:dyDescent="0.2">
      <c r="B8" s="1"/>
      <c r="C8" s="1"/>
      <c r="D8" s="1"/>
      <c r="E8" s="1"/>
      <c r="F8" s="1"/>
      <c r="G8" s="1"/>
    </row>
    <row r="9" spans="1:8" s="2" customFormat="1" x14ac:dyDescent="0.2">
      <c r="A9" s="20" t="s">
        <v>8</v>
      </c>
      <c r="B9" s="21">
        <v>2805045</v>
      </c>
      <c r="C9" s="21">
        <v>2925029</v>
      </c>
      <c r="D9" s="22">
        <v>104.3</v>
      </c>
      <c r="E9" s="21">
        <v>119984</v>
      </c>
      <c r="F9" s="26"/>
      <c r="G9" s="26"/>
    </row>
    <row r="10" spans="1:8" s="2" customFormat="1" x14ac:dyDescent="0.2">
      <c r="A10" s="20"/>
      <c r="B10" s="21"/>
      <c r="C10" s="21"/>
      <c r="D10" s="22"/>
      <c r="E10" s="21"/>
      <c r="F10" s="26"/>
      <c r="G10" s="26"/>
    </row>
    <row r="11" spans="1:8" s="2" customFormat="1" x14ac:dyDescent="0.2">
      <c r="A11" s="20" t="s">
        <v>10</v>
      </c>
      <c r="B11" s="21">
        <v>15367</v>
      </c>
      <c r="C11" s="21">
        <v>15983</v>
      </c>
      <c r="D11" s="22">
        <v>104</v>
      </c>
      <c r="E11" s="21">
        <v>616</v>
      </c>
      <c r="F11" s="26"/>
      <c r="G11" s="26"/>
    </row>
    <row r="12" spans="1:8" s="3" customFormat="1" x14ac:dyDescent="0.2">
      <c r="A12" s="12" t="s">
        <v>11</v>
      </c>
      <c r="B12" s="15">
        <v>360</v>
      </c>
      <c r="C12" s="15">
        <v>183</v>
      </c>
      <c r="D12" s="14">
        <v>50.8</v>
      </c>
      <c r="E12" s="15">
        <v>-177</v>
      </c>
      <c r="F12" s="13"/>
      <c r="G12" s="13"/>
    </row>
    <row r="13" spans="1:8" s="3" customFormat="1" x14ac:dyDescent="0.2">
      <c r="A13" s="12" t="s">
        <v>12</v>
      </c>
      <c r="B13" s="15">
        <v>5866</v>
      </c>
      <c r="C13" s="15">
        <v>6000</v>
      </c>
      <c r="D13" s="14">
        <v>102.3</v>
      </c>
      <c r="E13" s="15">
        <v>134</v>
      </c>
      <c r="F13" s="13"/>
      <c r="G13" s="13"/>
    </row>
    <row r="14" spans="1:8" s="3" customFormat="1" x14ac:dyDescent="0.2">
      <c r="A14" s="12" t="s">
        <v>13</v>
      </c>
      <c r="B14" s="15">
        <v>6801</v>
      </c>
      <c r="C14" s="15">
        <v>7448</v>
      </c>
      <c r="D14" s="14">
        <v>109.5</v>
      </c>
      <c r="E14" s="15">
        <v>647</v>
      </c>
      <c r="F14" s="13"/>
      <c r="G14" s="13"/>
    </row>
    <row r="15" spans="1:8" s="3" customFormat="1" x14ac:dyDescent="0.2">
      <c r="A15" s="12" t="s">
        <v>15</v>
      </c>
      <c r="B15" s="15">
        <v>1020</v>
      </c>
      <c r="C15" s="15">
        <v>1032</v>
      </c>
      <c r="D15" s="14">
        <v>101.2</v>
      </c>
      <c r="E15" s="15">
        <v>12</v>
      </c>
      <c r="F15" s="13"/>
      <c r="G15" s="13"/>
    </row>
    <row r="16" spans="1:8" s="3" customFormat="1" x14ac:dyDescent="0.2">
      <c r="A16" s="12" t="s">
        <v>16</v>
      </c>
      <c r="B16" s="15">
        <v>1320</v>
      </c>
      <c r="C16" s="15">
        <v>1320</v>
      </c>
      <c r="D16" s="14">
        <v>100</v>
      </c>
      <c r="E16" s="15" t="s">
        <v>9</v>
      </c>
      <c r="F16" s="13"/>
      <c r="G16" s="13"/>
    </row>
    <row r="17" spans="1:7" s="3" customFormat="1" x14ac:dyDescent="0.2">
      <c r="A17" s="12"/>
      <c r="B17" s="15"/>
      <c r="C17" s="15"/>
      <c r="D17" s="14"/>
      <c r="E17" s="15"/>
      <c r="F17" s="13"/>
      <c r="G17" s="13"/>
    </row>
    <row r="18" spans="1:7" s="2" customFormat="1" x14ac:dyDescent="0.2">
      <c r="A18" s="20" t="s">
        <v>18</v>
      </c>
      <c r="B18" s="21">
        <v>1358286</v>
      </c>
      <c r="C18" s="21">
        <v>1344232</v>
      </c>
      <c r="D18" s="22">
        <v>99</v>
      </c>
      <c r="E18" s="21">
        <v>-14054</v>
      </c>
      <c r="F18" s="26"/>
      <c r="G18" s="26"/>
    </row>
    <row r="19" spans="1:7" s="3" customFormat="1" x14ac:dyDescent="0.2">
      <c r="A19" s="12" t="s">
        <v>19</v>
      </c>
      <c r="B19" s="15">
        <v>680621</v>
      </c>
      <c r="C19" s="15">
        <v>680599</v>
      </c>
      <c r="D19" s="14">
        <v>100</v>
      </c>
      <c r="E19" s="15">
        <v>-22</v>
      </c>
      <c r="F19" s="13"/>
      <c r="G19" s="13"/>
    </row>
    <row r="20" spans="1:7" s="3" customFormat="1" x14ac:dyDescent="0.2">
      <c r="A20" s="12" t="s">
        <v>21</v>
      </c>
      <c r="B20" s="15">
        <v>13644</v>
      </c>
      <c r="C20" s="15">
        <v>11410</v>
      </c>
      <c r="D20" s="14">
        <v>83.6</v>
      </c>
      <c r="E20" s="15">
        <v>-2234</v>
      </c>
      <c r="F20" s="13"/>
      <c r="G20" s="13"/>
    </row>
    <row r="21" spans="1:7" s="3" customFormat="1" x14ac:dyDescent="0.2">
      <c r="A21" s="12" t="s">
        <v>22</v>
      </c>
      <c r="B21" s="15">
        <v>136753</v>
      </c>
      <c r="C21" s="15">
        <v>138566</v>
      </c>
      <c r="D21" s="14">
        <v>101.3</v>
      </c>
      <c r="E21" s="15">
        <v>1813</v>
      </c>
      <c r="F21" s="13"/>
      <c r="G21" s="13"/>
    </row>
    <row r="22" spans="1:7" s="3" customFormat="1" x14ac:dyDescent="0.2">
      <c r="A22" s="12" t="s">
        <v>23</v>
      </c>
      <c r="B22" s="15">
        <v>489423</v>
      </c>
      <c r="C22" s="15">
        <v>475332</v>
      </c>
      <c r="D22" s="14">
        <v>97.1</v>
      </c>
      <c r="E22" s="15">
        <v>-14091</v>
      </c>
      <c r="F22" s="13"/>
      <c r="G22" s="13"/>
    </row>
    <row r="23" spans="1:7" s="3" customFormat="1" x14ac:dyDescent="0.2">
      <c r="A23" s="12" t="s">
        <v>24</v>
      </c>
      <c r="B23" s="15">
        <v>5001</v>
      </c>
      <c r="C23" s="15">
        <v>5001</v>
      </c>
      <c r="D23" s="14">
        <v>100</v>
      </c>
      <c r="E23" s="15" t="s">
        <v>9</v>
      </c>
      <c r="F23" s="13"/>
      <c r="G23" s="13"/>
    </row>
    <row r="24" spans="1:7" s="3" customFormat="1" x14ac:dyDescent="0.2">
      <c r="A24" s="12" t="s">
        <v>25</v>
      </c>
      <c r="B24" s="15">
        <v>11100</v>
      </c>
      <c r="C24" s="15">
        <v>5400</v>
      </c>
      <c r="D24" s="14">
        <v>48.6</v>
      </c>
      <c r="E24" s="15">
        <v>-5700</v>
      </c>
      <c r="F24" s="13"/>
      <c r="G24" s="13"/>
    </row>
    <row r="25" spans="1:7" s="3" customFormat="1" x14ac:dyDescent="0.2">
      <c r="A25" s="12" t="s">
        <v>28</v>
      </c>
      <c r="B25" s="15">
        <v>25380</v>
      </c>
      <c r="C25" s="15">
        <v>31720</v>
      </c>
      <c r="D25" s="14">
        <v>125</v>
      </c>
      <c r="E25" s="15">
        <v>6340</v>
      </c>
      <c r="F25" s="13"/>
      <c r="G25" s="13"/>
    </row>
    <row r="26" spans="1:7" s="3" customFormat="1" x14ac:dyDescent="0.2">
      <c r="A26" s="12" t="s">
        <v>30</v>
      </c>
      <c r="B26" s="15">
        <v>180</v>
      </c>
      <c r="C26" s="15" t="s">
        <v>9</v>
      </c>
      <c r="D26" s="14" t="s">
        <v>9</v>
      </c>
      <c r="E26" s="15">
        <v>-180</v>
      </c>
      <c r="F26" s="13"/>
      <c r="G26" s="13"/>
    </row>
    <row r="27" spans="1:7" s="3" customFormat="1" x14ac:dyDescent="0.2">
      <c r="A27" s="12" t="s">
        <v>31</v>
      </c>
      <c r="B27" s="15" t="s">
        <v>9</v>
      </c>
      <c r="C27" s="15">
        <v>5</v>
      </c>
      <c r="D27" s="14" t="s">
        <v>9</v>
      </c>
      <c r="E27" s="15">
        <v>5</v>
      </c>
      <c r="F27" s="13"/>
      <c r="G27" s="13"/>
    </row>
    <row r="28" spans="1:7" s="2" customFormat="1" x14ac:dyDescent="0.2">
      <c r="A28" s="12" t="s">
        <v>33</v>
      </c>
      <c r="B28" s="15">
        <v>1185</v>
      </c>
      <c r="C28" s="15">
        <v>1200</v>
      </c>
      <c r="D28" s="14">
        <v>101.3</v>
      </c>
      <c r="E28" s="15">
        <v>15</v>
      </c>
      <c r="F28" s="13"/>
      <c r="G28" s="13"/>
    </row>
    <row r="29" spans="1:7" s="3" customFormat="1" x14ac:dyDescent="0.2">
      <c r="A29" s="12"/>
      <c r="B29" s="15"/>
      <c r="C29" s="15"/>
      <c r="D29" s="14"/>
      <c r="E29" s="15"/>
      <c r="F29" s="13"/>
      <c r="G29" s="13"/>
    </row>
    <row r="30" spans="1:7" s="3" customFormat="1" x14ac:dyDescent="0.2">
      <c r="A30" s="20" t="s">
        <v>48</v>
      </c>
      <c r="B30" s="21">
        <v>504111</v>
      </c>
      <c r="C30" s="21">
        <v>533332</v>
      </c>
      <c r="D30" s="22">
        <v>105.8</v>
      </c>
      <c r="E30" s="21">
        <v>29221</v>
      </c>
      <c r="F30" s="26"/>
      <c r="G30" s="26"/>
    </row>
    <row r="31" spans="1:7" s="3" customFormat="1" x14ac:dyDescent="0.2">
      <c r="A31" s="12" t="s">
        <v>49</v>
      </c>
      <c r="B31" s="15">
        <v>4080</v>
      </c>
      <c r="C31" s="15">
        <v>4080</v>
      </c>
      <c r="D31" s="14">
        <v>100</v>
      </c>
      <c r="E31" s="15" t="s">
        <v>9</v>
      </c>
      <c r="F31" s="13"/>
      <c r="G31" s="13"/>
    </row>
    <row r="32" spans="1:7" s="3" customFormat="1" x14ac:dyDescent="0.2">
      <c r="A32" s="12" t="s">
        <v>50</v>
      </c>
      <c r="B32" s="15">
        <v>261040</v>
      </c>
      <c r="C32" s="15">
        <v>264035</v>
      </c>
      <c r="D32" s="14">
        <v>101.1</v>
      </c>
      <c r="E32" s="15">
        <v>2995</v>
      </c>
      <c r="F32" s="13"/>
      <c r="G32" s="13"/>
    </row>
    <row r="33" spans="1:7" s="3" customFormat="1" x14ac:dyDescent="0.2">
      <c r="A33" s="12" t="s">
        <v>52</v>
      </c>
      <c r="B33" s="15">
        <v>224665</v>
      </c>
      <c r="C33" s="15">
        <v>251842</v>
      </c>
      <c r="D33" s="14">
        <v>112.1</v>
      </c>
      <c r="E33" s="15">
        <v>27177</v>
      </c>
      <c r="F33" s="13"/>
      <c r="G33" s="13"/>
    </row>
    <row r="34" spans="1:7" s="3" customFormat="1" x14ac:dyDescent="0.2">
      <c r="A34" s="12" t="s">
        <v>53</v>
      </c>
      <c r="B34" s="15">
        <v>7800</v>
      </c>
      <c r="C34" s="15">
        <v>13300</v>
      </c>
      <c r="D34" s="14">
        <v>170.5</v>
      </c>
      <c r="E34" s="15">
        <v>5500</v>
      </c>
      <c r="F34" s="13"/>
      <c r="G34" s="13"/>
    </row>
    <row r="35" spans="1:7" s="3" customFormat="1" x14ac:dyDescent="0.2">
      <c r="A35" s="12" t="s">
        <v>54</v>
      </c>
      <c r="B35" s="15">
        <v>4256</v>
      </c>
      <c r="C35" s="15">
        <v>4275</v>
      </c>
      <c r="D35" s="14">
        <v>100.4</v>
      </c>
      <c r="E35" s="15">
        <v>19</v>
      </c>
      <c r="F35" s="13"/>
      <c r="G35" s="13"/>
    </row>
    <row r="36" spans="1:7" s="2" customFormat="1" x14ac:dyDescent="0.2">
      <c r="A36" s="12" t="s">
        <v>56</v>
      </c>
      <c r="B36" s="15">
        <v>10070</v>
      </c>
      <c r="C36" s="15">
        <v>9100</v>
      </c>
      <c r="D36" s="14">
        <v>90.4</v>
      </c>
      <c r="E36" s="15">
        <v>-970</v>
      </c>
      <c r="F36" s="13"/>
      <c r="G36" s="13"/>
    </row>
    <row r="37" spans="1:7" s="3" customFormat="1" x14ac:dyDescent="0.2">
      <c r="A37" s="12"/>
      <c r="B37" s="15"/>
      <c r="C37" s="15"/>
      <c r="D37" s="14"/>
      <c r="E37" s="15"/>
      <c r="F37" s="13"/>
      <c r="G37" s="13"/>
    </row>
    <row r="38" spans="1:7" s="3" customFormat="1" x14ac:dyDescent="0.2">
      <c r="A38" s="20" t="s">
        <v>59</v>
      </c>
      <c r="B38" s="21">
        <v>26805</v>
      </c>
      <c r="C38" s="21">
        <v>26400</v>
      </c>
      <c r="D38" s="22">
        <v>98.5</v>
      </c>
      <c r="E38" s="21">
        <v>-405</v>
      </c>
      <c r="F38" s="26"/>
      <c r="G38" s="26"/>
    </row>
    <row r="39" spans="1:7" s="3" customFormat="1" x14ac:dyDescent="0.2">
      <c r="A39" s="12" t="s">
        <v>60</v>
      </c>
      <c r="B39" s="15">
        <v>3144</v>
      </c>
      <c r="C39" s="15">
        <v>2914</v>
      </c>
      <c r="D39" s="14">
        <v>92.7</v>
      </c>
      <c r="E39" s="15">
        <v>-230</v>
      </c>
      <c r="F39" s="13"/>
      <c r="G39" s="13"/>
    </row>
    <row r="40" spans="1:7" s="3" customFormat="1" x14ac:dyDescent="0.2">
      <c r="A40" s="12" t="s">
        <v>61</v>
      </c>
      <c r="B40" s="15">
        <v>5184</v>
      </c>
      <c r="C40" s="15">
        <v>7414</v>
      </c>
      <c r="D40" s="14">
        <v>143</v>
      </c>
      <c r="E40" s="15">
        <v>2230</v>
      </c>
      <c r="F40" s="13"/>
      <c r="G40" s="13"/>
    </row>
    <row r="41" spans="1:7" s="3" customFormat="1" x14ac:dyDescent="0.2">
      <c r="A41" s="12" t="s">
        <v>62</v>
      </c>
      <c r="B41" s="15">
        <v>14870</v>
      </c>
      <c r="C41" s="15">
        <v>12318</v>
      </c>
      <c r="D41" s="14">
        <v>82.8</v>
      </c>
      <c r="E41" s="15">
        <v>-2552</v>
      </c>
      <c r="F41" s="13"/>
      <c r="G41" s="13"/>
    </row>
    <row r="42" spans="1:7" s="2" customFormat="1" x14ac:dyDescent="0.2">
      <c r="A42" s="12" t="s">
        <v>63</v>
      </c>
      <c r="B42" s="15">
        <v>3331</v>
      </c>
      <c r="C42" s="15">
        <v>3331</v>
      </c>
      <c r="D42" s="14">
        <v>100</v>
      </c>
      <c r="E42" s="15" t="s">
        <v>9</v>
      </c>
      <c r="F42" s="13"/>
      <c r="G42" s="13"/>
    </row>
    <row r="43" spans="1:7" s="3" customFormat="1" x14ac:dyDescent="0.2">
      <c r="A43" s="12" t="s">
        <v>64</v>
      </c>
      <c r="B43" s="15">
        <v>276</v>
      </c>
      <c r="C43" s="15">
        <v>423</v>
      </c>
      <c r="D43" s="14">
        <v>153.30000000000001</v>
      </c>
      <c r="E43" s="15">
        <v>147</v>
      </c>
      <c r="F43" s="13"/>
      <c r="G43" s="13"/>
    </row>
    <row r="44" spans="1:7" s="3" customFormat="1" x14ac:dyDescent="0.2">
      <c r="A44" s="12"/>
      <c r="B44" s="15"/>
      <c r="C44" s="15"/>
      <c r="D44" s="14"/>
      <c r="E44" s="15"/>
      <c r="F44" s="13"/>
      <c r="G44" s="13"/>
    </row>
    <row r="45" spans="1:7" s="3" customFormat="1" x14ac:dyDescent="0.2">
      <c r="A45" s="20" t="s">
        <v>65</v>
      </c>
      <c r="B45" s="21">
        <v>859116</v>
      </c>
      <c r="C45" s="21">
        <v>959207</v>
      </c>
      <c r="D45" s="22">
        <v>111.7</v>
      </c>
      <c r="E45" s="21">
        <v>100091</v>
      </c>
      <c r="F45" s="26"/>
      <c r="G45" s="26"/>
    </row>
    <row r="46" spans="1:7" s="3" customFormat="1" x14ac:dyDescent="0.2">
      <c r="A46" s="12" t="s">
        <v>66</v>
      </c>
      <c r="B46" s="15">
        <v>178866</v>
      </c>
      <c r="C46" s="15">
        <v>210336</v>
      </c>
      <c r="D46" s="14">
        <v>117.6</v>
      </c>
      <c r="E46" s="15">
        <v>31470</v>
      </c>
      <c r="F46" s="13"/>
      <c r="G46" s="13"/>
    </row>
    <row r="47" spans="1:7" s="3" customFormat="1" x14ac:dyDescent="0.2">
      <c r="A47" s="12" t="s">
        <v>67</v>
      </c>
      <c r="B47" s="15">
        <v>158230</v>
      </c>
      <c r="C47" s="15">
        <v>214521</v>
      </c>
      <c r="D47" s="14">
        <v>135.6</v>
      </c>
      <c r="E47" s="15">
        <v>56291</v>
      </c>
      <c r="F47" s="13"/>
      <c r="G47" s="13"/>
    </row>
    <row r="48" spans="1:7" s="3" customFormat="1" x14ac:dyDescent="0.2">
      <c r="A48" s="12" t="s">
        <v>68</v>
      </c>
      <c r="B48" s="15">
        <v>600</v>
      </c>
      <c r="C48" s="15">
        <v>260</v>
      </c>
      <c r="D48" s="14">
        <v>43.3</v>
      </c>
      <c r="E48" s="15">
        <v>-340</v>
      </c>
      <c r="F48" s="13"/>
      <c r="G48" s="13"/>
    </row>
    <row r="49" spans="1:7" s="3" customFormat="1" x14ac:dyDescent="0.2">
      <c r="A49" s="12" t="s">
        <v>69</v>
      </c>
      <c r="B49" s="15">
        <v>408384</v>
      </c>
      <c r="C49" s="15">
        <v>422500</v>
      </c>
      <c r="D49" s="14">
        <v>103.5</v>
      </c>
      <c r="E49" s="15">
        <v>14116</v>
      </c>
      <c r="F49" s="13"/>
      <c r="G49" s="13"/>
    </row>
    <row r="50" spans="1:7" s="2" customFormat="1" x14ac:dyDescent="0.2">
      <c r="A50" s="12" t="s">
        <v>70</v>
      </c>
      <c r="B50" s="15" t="s">
        <v>9</v>
      </c>
      <c r="C50" s="15">
        <v>6910</v>
      </c>
      <c r="D50" s="14" t="s">
        <v>9</v>
      </c>
      <c r="E50" s="15">
        <v>6910</v>
      </c>
      <c r="F50" s="13"/>
      <c r="G50" s="13"/>
    </row>
    <row r="51" spans="1:7" s="2" customFormat="1" x14ac:dyDescent="0.2">
      <c r="A51" s="12" t="s">
        <v>71</v>
      </c>
      <c r="B51" s="15">
        <v>75370</v>
      </c>
      <c r="C51" s="15">
        <v>55400</v>
      </c>
      <c r="D51" s="14">
        <v>73.5</v>
      </c>
      <c r="E51" s="15">
        <v>-19970</v>
      </c>
      <c r="F51" s="13"/>
      <c r="G51" s="13"/>
    </row>
    <row r="52" spans="1:7" s="2" customFormat="1" x14ac:dyDescent="0.2">
      <c r="A52" s="12" t="s">
        <v>73</v>
      </c>
      <c r="B52" s="15">
        <v>37666</v>
      </c>
      <c r="C52" s="15">
        <v>49280</v>
      </c>
      <c r="D52" s="14">
        <v>130.80000000000001</v>
      </c>
      <c r="E52" s="15">
        <v>11614</v>
      </c>
      <c r="F52" s="13"/>
      <c r="G52" s="13"/>
    </row>
    <row r="53" spans="1:7" x14ac:dyDescent="0.2">
      <c r="A53" s="12"/>
      <c r="B53" s="15"/>
      <c r="C53" s="15"/>
      <c r="D53" s="14"/>
      <c r="E53" s="15"/>
      <c r="F53" s="13"/>
      <c r="G53" s="13"/>
    </row>
    <row r="54" spans="1:7" x14ac:dyDescent="0.2">
      <c r="A54" s="20" t="s">
        <v>78</v>
      </c>
      <c r="B54" s="21">
        <v>32665</v>
      </c>
      <c r="C54" s="21">
        <v>30900</v>
      </c>
      <c r="D54" s="22">
        <v>94.6</v>
      </c>
      <c r="E54" s="21">
        <v>-1765</v>
      </c>
      <c r="F54" s="26"/>
      <c r="G54" s="26"/>
    </row>
    <row r="55" spans="1:7" x14ac:dyDescent="0.2">
      <c r="A55" s="20"/>
      <c r="B55" s="21"/>
      <c r="C55" s="21"/>
      <c r="D55" s="22"/>
      <c r="E55" s="21"/>
      <c r="F55" s="26"/>
      <c r="G55" s="26"/>
    </row>
    <row r="56" spans="1:7" x14ac:dyDescent="0.2">
      <c r="A56" s="20" t="s">
        <v>79</v>
      </c>
      <c r="B56" s="21">
        <v>8695</v>
      </c>
      <c r="C56" s="21">
        <v>14975</v>
      </c>
      <c r="D56" s="22">
        <v>172.2</v>
      </c>
      <c r="E56" s="21">
        <v>6280</v>
      </c>
      <c r="F56" s="26"/>
      <c r="G56" s="26"/>
    </row>
    <row r="57" spans="1:7" x14ac:dyDescent="0.2">
      <c r="A57" s="3"/>
      <c r="B57" s="8"/>
      <c r="C57" s="8"/>
      <c r="D57" s="8"/>
      <c r="E57" s="8"/>
      <c r="F57" s="8"/>
      <c r="G57" s="8"/>
    </row>
    <row r="58" spans="1:7" x14ac:dyDescent="0.2">
      <c r="A58" s="3"/>
      <c r="B58" s="8"/>
      <c r="C58" s="8"/>
      <c r="D58" s="8"/>
      <c r="E58" s="8"/>
      <c r="F58" s="8"/>
      <c r="G58" s="8"/>
    </row>
    <row r="59" spans="1:7" x14ac:dyDescent="0.2">
      <c r="A59" s="3"/>
      <c r="B59" s="8"/>
      <c r="C59" s="8"/>
      <c r="D59" s="8"/>
      <c r="E59" s="8"/>
      <c r="F59" s="8"/>
      <c r="G59" s="8"/>
    </row>
    <row r="60" spans="1:7" x14ac:dyDescent="0.2">
      <c r="A60" s="3"/>
      <c r="B60" s="8"/>
      <c r="C60" s="8"/>
      <c r="D60" s="8"/>
      <c r="E60" s="8"/>
      <c r="F60" s="8"/>
      <c r="G60" s="8"/>
    </row>
    <row r="61" spans="1:7" x14ac:dyDescent="0.2">
      <c r="A61" s="3"/>
      <c r="B61" s="8"/>
      <c r="C61" s="8"/>
      <c r="D61" s="8"/>
      <c r="E61" s="8"/>
      <c r="F61" s="8"/>
      <c r="G61" s="8"/>
    </row>
  </sheetData>
  <mergeCells count="8">
    <mergeCell ref="D4:E4"/>
    <mergeCell ref="A2:G2"/>
    <mergeCell ref="F4:G4"/>
    <mergeCell ref="A4:A6"/>
    <mergeCell ref="B5:B6"/>
    <mergeCell ref="C5:C6"/>
    <mergeCell ref="D5:D6"/>
    <mergeCell ref="E5:E6"/>
  </mergeCells>
  <hyperlinks>
    <hyperlink ref="A1" location="содержание!A1" display="Содержание" xr:uid="{494E26E4-4D48-477A-B3B8-FFE2A87E1E59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A8F04-5840-45E3-A14A-EA5BF1A76C13}">
  <dimension ref="A1:H88"/>
  <sheetViews>
    <sheetView workbookViewId="0">
      <selection activeCell="G79" sqref="G79"/>
    </sheetView>
  </sheetViews>
  <sheetFormatPr defaultRowHeight="12.75" x14ac:dyDescent="0.2"/>
  <cols>
    <col min="1" max="1" width="31.85546875" customWidth="1"/>
  </cols>
  <sheetData>
    <row r="1" spans="1:8" s="3" customFormat="1" ht="13.5" customHeight="1" x14ac:dyDescent="0.2">
      <c r="A1" s="47" t="s">
        <v>140</v>
      </c>
      <c r="H1"/>
    </row>
    <row r="2" spans="1:8" s="3" customFormat="1" x14ac:dyDescent="0.2">
      <c r="A2" s="60" t="s">
        <v>113</v>
      </c>
      <c r="B2" s="73"/>
      <c r="C2" s="73"/>
      <c r="D2" s="73"/>
      <c r="E2" s="73"/>
      <c r="F2" s="8"/>
      <c r="G2" s="8"/>
    </row>
    <row r="3" spans="1:8" s="3" customFormat="1" ht="13.5" customHeight="1" x14ac:dyDescent="0.2">
      <c r="B3" s="8"/>
      <c r="C3" s="8"/>
      <c r="D3" s="8"/>
      <c r="E3" s="8" t="s">
        <v>87</v>
      </c>
      <c r="F3" s="8"/>
      <c r="G3" s="8"/>
    </row>
    <row r="4" spans="1:8" s="3" customFormat="1" ht="13.5" customHeight="1" x14ac:dyDescent="0.2">
      <c r="A4" s="62" t="s">
        <v>115</v>
      </c>
      <c r="B4" s="10" t="s">
        <v>1</v>
      </c>
      <c r="C4" s="9"/>
      <c r="D4" s="65" t="s">
        <v>88</v>
      </c>
      <c r="E4" s="67"/>
      <c r="F4" s="8"/>
      <c r="G4" s="8"/>
    </row>
    <row r="5" spans="1:8" s="3" customFormat="1" ht="13.5" customHeight="1" x14ac:dyDescent="0.2">
      <c r="A5" s="63"/>
      <c r="B5" s="62" t="s">
        <v>7</v>
      </c>
      <c r="C5" s="62" t="s">
        <v>6</v>
      </c>
      <c r="D5" s="62" t="s">
        <v>90</v>
      </c>
      <c r="E5" s="62" t="s">
        <v>91</v>
      </c>
      <c r="F5" s="8"/>
      <c r="G5" s="8"/>
    </row>
    <row r="6" spans="1:8" s="3" customFormat="1" ht="13.5" customHeight="1" x14ac:dyDescent="0.2">
      <c r="A6" s="64"/>
      <c r="B6" s="64"/>
      <c r="C6" s="64"/>
      <c r="D6" s="64"/>
      <c r="E6" s="64"/>
      <c r="F6" s="8"/>
      <c r="G6" s="8"/>
    </row>
    <row r="7" spans="1:8" s="3" customFormat="1" ht="13.5" customHeight="1" x14ac:dyDescent="0.2">
      <c r="A7" s="4"/>
      <c r="B7" s="11">
        <v>1</v>
      </c>
      <c r="C7" s="11">
        <v>2</v>
      </c>
      <c r="D7" s="11">
        <v>3</v>
      </c>
      <c r="E7" s="11">
        <v>4</v>
      </c>
      <c r="F7" s="8"/>
      <c r="G7" s="8"/>
    </row>
    <row r="8" spans="1:8" s="3" customFormat="1" ht="13.5" customHeight="1" x14ac:dyDescent="0.2">
      <c r="F8" s="8"/>
      <c r="G8" s="8"/>
    </row>
    <row r="9" spans="1:8" s="2" customFormat="1" x14ac:dyDescent="0.2">
      <c r="A9" s="20" t="s">
        <v>8</v>
      </c>
      <c r="B9" s="21">
        <v>2810407.64</v>
      </c>
      <c r="C9" s="21">
        <v>3033076.67</v>
      </c>
      <c r="D9" s="22">
        <v>107.9</v>
      </c>
      <c r="E9" s="21">
        <v>222669.03</v>
      </c>
      <c r="F9" s="29"/>
      <c r="G9" s="29"/>
    </row>
    <row r="10" spans="1:8" s="2" customFormat="1" x14ac:dyDescent="0.2">
      <c r="A10" s="20"/>
      <c r="B10" s="21"/>
      <c r="C10" s="21"/>
      <c r="D10" s="22"/>
      <c r="E10" s="21"/>
      <c r="F10" s="29"/>
      <c r="G10" s="29"/>
    </row>
    <row r="11" spans="1:8" s="2" customFormat="1" x14ac:dyDescent="0.2">
      <c r="A11" s="20" t="s">
        <v>10</v>
      </c>
      <c r="B11" s="21">
        <v>642878.5</v>
      </c>
      <c r="C11" s="21">
        <v>757755.1</v>
      </c>
      <c r="D11" s="22">
        <v>117.9</v>
      </c>
      <c r="E11" s="21">
        <v>114876.6</v>
      </c>
    </row>
    <row r="12" spans="1:8" s="3" customFormat="1" x14ac:dyDescent="0.2">
      <c r="A12" s="12" t="s">
        <v>11</v>
      </c>
      <c r="B12" s="15">
        <v>147512.5</v>
      </c>
      <c r="C12" s="15">
        <v>184178.6</v>
      </c>
      <c r="D12" s="14">
        <v>124.9</v>
      </c>
      <c r="E12" s="15">
        <v>36666.1</v>
      </c>
    </row>
    <row r="13" spans="1:8" s="3" customFormat="1" x14ac:dyDescent="0.2">
      <c r="A13" s="12" t="s">
        <v>12</v>
      </c>
      <c r="B13" s="15">
        <v>259130</v>
      </c>
      <c r="C13" s="15">
        <v>303929</v>
      </c>
      <c r="D13" s="14">
        <v>117.3</v>
      </c>
      <c r="E13" s="15">
        <v>44799</v>
      </c>
    </row>
    <row r="14" spans="1:8" s="3" customFormat="1" x14ac:dyDescent="0.2">
      <c r="A14" s="12" t="s">
        <v>13</v>
      </c>
      <c r="B14" s="15">
        <v>196673</v>
      </c>
      <c r="C14" s="15">
        <v>221009</v>
      </c>
      <c r="D14" s="14">
        <v>112.4</v>
      </c>
      <c r="E14" s="15">
        <v>24336</v>
      </c>
    </row>
    <row r="15" spans="1:8" s="3" customFormat="1" x14ac:dyDescent="0.2">
      <c r="A15" s="12" t="s">
        <v>14</v>
      </c>
      <c r="B15" s="15">
        <v>9447</v>
      </c>
      <c r="C15" s="15">
        <v>10266</v>
      </c>
      <c r="D15" s="14">
        <v>108.7</v>
      </c>
      <c r="E15" s="15">
        <v>819</v>
      </c>
    </row>
    <row r="16" spans="1:8" s="3" customFormat="1" x14ac:dyDescent="0.2">
      <c r="A16" s="12" t="s">
        <v>15</v>
      </c>
      <c r="B16" s="15">
        <v>23019</v>
      </c>
      <c r="C16" s="15">
        <v>31075.7</v>
      </c>
      <c r="D16" s="14">
        <v>135</v>
      </c>
      <c r="E16" s="15">
        <v>8056.7</v>
      </c>
    </row>
    <row r="17" spans="1:5" s="3" customFormat="1" x14ac:dyDescent="0.2">
      <c r="A17" s="12" t="s">
        <v>16</v>
      </c>
      <c r="B17" s="15">
        <v>16088</v>
      </c>
      <c r="C17" s="15">
        <v>17105.8</v>
      </c>
      <c r="D17" s="14">
        <v>106.3</v>
      </c>
      <c r="E17" s="15">
        <v>1017.8</v>
      </c>
    </row>
    <row r="18" spans="1:5" s="3" customFormat="1" x14ac:dyDescent="0.2">
      <c r="A18" s="12" t="s">
        <v>17</v>
      </c>
      <c r="B18" s="15">
        <v>456</v>
      </c>
      <c r="C18" s="15">
        <v>457</v>
      </c>
      <c r="D18" s="14">
        <v>100.2</v>
      </c>
      <c r="E18" s="15">
        <v>1</v>
      </c>
    </row>
    <row r="19" spans="1:5" s="3" customFormat="1" x14ac:dyDescent="0.2">
      <c r="A19" s="12"/>
      <c r="B19" s="15"/>
      <c r="C19" s="15"/>
      <c r="D19" s="14"/>
      <c r="E19" s="15"/>
    </row>
    <row r="20" spans="1:5" s="2" customFormat="1" x14ac:dyDescent="0.2">
      <c r="A20" s="20" t="s">
        <v>18</v>
      </c>
      <c r="B20" s="21">
        <v>412239.94</v>
      </c>
      <c r="C20" s="21">
        <v>437262.9</v>
      </c>
      <c r="D20" s="22">
        <v>106.1</v>
      </c>
      <c r="E20" s="21">
        <v>25022.959999999999</v>
      </c>
    </row>
    <row r="21" spans="1:5" s="3" customFormat="1" x14ac:dyDescent="0.2">
      <c r="A21" s="12" t="s">
        <v>19</v>
      </c>
      <c r="B21" s="15">
        <v>86055</v>
      </c>
      <c r="C21" s="15">
        <v>113382</v>
      </c>
      <c r="D21" s="14">
        <v>131.80000000000001</v>
      </c>
      <c r="E21" s="15">
        <v>27327</v>
      </c>
    </row>
    <row r="22" spans="1:5" s="3" customFormat="1" x14ac:dyDescent="0.2">
      <c r="A22" s="12" t="s">
        <v>20</v>
      </c>
      <c r="B22" s="15">
        <v>44300</v>
      </c>
      <c r="C22" s="15">
        <v>63497</v>
      </c>
      <c r="D22" s="14">
        <v>143.30000000000001</v>
      </c>
      <c r="E22" s="15">
        <v>19197</v>
      </c>
    </row>
    <row r="23" spans="1:5" s="3" customFormat="1" x14ac:dyDescent="0.2">
      <c r="A23" s="12" t="s">
        <v>21</v>
      </c>
      <c r="B23" s="15">
        <v>115852.64</v>
      </c>
      <c r="C23" s="15">
        <v>106903.4</v>
      </c>
      <c r="D23" s="14">
        <v>92.3</v>
      </c>
      <c r="E23" s="15">
        <v>-8949.24</v>
      </c>
    </row>
    <row r="24" spans="1:5" s="3" customFormat="1" x14ac:dyDescent="0.2">
      <c r="A24" s="12" t="s">
        <v>22</v>
      </c>
      <c r="B24" s="15">
        <v>35512</v>
      </c>
      <c r="C24" s="15">
        <v>35841</v>
      </c>
      <c r="D24" s="14">
        <v>100.9</v>
      </c>
      <c r="E24" s="15">
        <v>329</v>
      </c>
    </row>
    <row r="25" spans="1:5" s="3" customFormat="1" x14ac:dyDescent="0.2">
      <c r="A25" s="12" t="s">
        <v>23</v>
      </c>
      <c r="B25" s="15">
        <v>31320</v>
      </c>
      <c r="C25" s="15">
        <v>31520</v>
      </c>
      <c r="D25" s="14">
        <v>100.6</v>
      </c>
      <c r="E25" s="15">
        <v>200</v>
      </c>
    </row>
    <row r="26" spans="1:5" s="3" customFormat="1" x14ac:dyDescent="0.2">
      <c r="A26" s="12" t="s">
        <v>24</v>
      </c>
      <c r="B26" s="15">
        <v>1250</v>
      </c>
      <c r="C26" s="15">
        <v>1250</v>
      </c>
      <c r="D26" s="14">
        <v>100</v>
      </c>
      <c r="E26" s="15" t="s">
        <v>9</v>
      </c>
    </row>
    <row r="27" spans="1:5" s="3" customFormat="1" x14ac:dyDescent="0.2">
      <c r="A27" s="12" t="s">
        <v>25</v>
      </c>
      <c r="B27" s="15">
        <v>90796</v>
      </c>
      <c r="C27" s="15">
        <v>93731</v>
      </c>
      <c r="D27" s="14">
        <v>103.2</v>
      </c>
      <c r="E27" s="15">
        <v>2935</v>
      </c>
    </row>
    <row r="28" spans="1:5" s="3" customFormat="1" x14ac:dyDescent="0.2">
      <c r="A28" s="12" t="s">
        <v>26</v>
      </c>
      <c r="B28" s="15">
        <v>5500</v>
      </c>
      <c r="C28" s="15">
        <v>5500</v>
      </c>
      <c r="D28" s="14">
        <v>100</v>
      </c>
      <c r="E28" s="15" t="s">
        <v>9</v>
      </c>
    </row>
    <row r="29" spans="1:5" s="3" customFormat="1" x14ac:dyDescent="0.2">
      <c r="A29" s="12" t="s">
        <v>27</v>
      </c>
      <c r="B29" s="15">
        <v>2518</v>
      </c>
      <c r="C29" s="15">
        <v>2572.6999999999998</v>
      </c>
      <c r="D29" s="14">
        <v>102.2</v>
      </c>
      <c r="E29" s="15">
        <v>54.699999999999797</v>
      </c>
    </row>
    <row r="30" spans="1:5" s="3" customFormat="1" x14ac:dyDescent="0.2">
      <c r="A30" s="12" t="s">
        <v>28</v>
      </c>
      <c r="B30" s="15">
        <v>38551</v>
      </c>
      <c r="C30" s="15">
        <v>41541</v>
      </c>
      <c r="D30" s="14">
        <v>107.8</v>
      </c>
      <c r="E30" s="15">
        <v>2990</v>
      </c>
    </row>
    <row r="31" spans="1:5" s="3" customFormat="1" x14ac:dyDescent="0.2">
      <c r="A31" s="12" t="s">
        <v>29</v>
      </c>
      <c r="B31" s="15">
        <v>1235</v>
      </c>
      <c r="C31" s="15">
        <v>1458</v>
      </c>
      <c r="D31" s="14">
        <v>118.1</v>
      </c>
      <c r="E31" s="15">
        <v>223</v>
      </c>
    </row>
    <row r="32" spans="1:5" s="3" customFormat="1" x14ac:dyDescent="0.2">
      <c r="A32" s="12" t="s">
        <v>30</v>
      </c>
      <c r="B32" s="15">
        <v>9455</v>
      </c>
      <c r="C32" s="15">
        <v>9426</v>
      </c>
      <c r="D32" s="14">
        <v>99.7</v>
      </c>
      <c r="E32" s="15">
        <v>-29</v>
      </c>
    </row>
    <row r="33" spans="1:5" s="3" customFormat="1" x14ac:dyDescent="0.2">
      <c r="A33" s="12" t="s">
        <v>31</v>
      </c>
      <c r="B33" s="15">
        <v>827.3</v>
      </c>
      <c r="C33" s="15">
        <v>757.8</v>
      </c>
      <c r="D33" s="14">
        <v>91.6</v>
      </c>
      <c r="E33" s="15">
        <v>-69.5</v>
      </c>
    </row>
    <row r="34" spans="1:5" s="3" customFormat="1" x14ac:dyDescent="0.2">
      <c r="A34" s="12" t="s">
        <v>32</v>
      </c>
      <c r="B34" s="15">
        <v>48</v>
      </c>
      <c r="C34" s="15">
        <v>60</v>
      </c>
      <c r="D34" s="14">
        <v>125</v>
      </c>
      <c r="E34" s="15">
        <v>12</v>
      </c>
    </row>
    <row r="35" spans="1:5" s="2" customFormat="1" x14ac:dyDescent="0.2">
      <c r="A35" s="12" t="s">
        <v>33</v>
      </c>
      <c r="B35" s="15">
        <v>70</v>
      </c>
      <c r="C35" s="15">
        <v>70</v>
      </c>
      <c r="D35" s="14">
        <v>100</v>
      </c>
      <c r="E35" s="15" t="s">
        <v>9</v>
      </c>
    </row>
    <row r="36" spans="1:5" s="3" customFormat="1" x14ac:dyDescent="0.2">
      <c r="A36" s="12"/>
      <c r="B36" s="15"/>
      <c r="C36" s="15"/>
      <c r="D36" s="14"/>
      <c r="E36" s="15"/>
    </row>
    <row r="37" spans="1:5" s="3" customFormat="1" x14ac:dyDescent="0.2">
      <c r="A37" s="20" t="s">
        <v>34</v>
      </c>
      <c r="B37" s="21">
        <v>753208</v>
      </c>
      <c r="C37" s="21">
        <v>817357.02</v>
      </c>
      <c r="D37" s="22">
        <v>108.5</v>
      </c>
      <c r="E37" s="21">
        <v>64149.02</v>
      </c>
    </row>
    <row r="38" spans="1:5" s="3" customFormat="1" x14ac:dyDescent="0.2">
      <c r="A38" s="12" t="s">
        <v>35</v>
      </c>
      <c r="B38" s="15">
        <v>35014</v>
      </c>
      <c r="C38" s="15">
        <v>38272</v>
      </c>
      <c r="D38" s="14">
        <v>109.3</v>
      </c>
      <c r="E38" s="15">
        <v>3258</v>
      </c>
    </row>
    <row r="39" spans="1:5" s="3" customFormat="1" x14ac:dyDescent="0.2">
      <c r="A39" s="12" t="s">
        <v>36</v>
      </c>
      <c r="B39" s="15">
        <v>280534</v>
      </c>
      <c r="C39" s="15">
        <v>308512.02</v>
      </c>
      <c r="D39" s="14">
        <v>110</v>
      </c>
      <c r="E39" s="15">
        <v>27978.02</v>
      </c>
    </row>
    <row r="40" spans="1:5" s="3" customFormat="1" x14ac:dyDescent="0.2">
      <c r="A40" s="12" t="s">
        <v>37</v>
      </c>
      <c r="B40" s="15">
        <v>240928</v>
      </c>
      <c r="C40" s="15">
        <v>248473</v>
      </c>
      <c r="D40" s="14">
        <v>103.1</v>
      </c>
      <c r="E40" s="15">
        <v>7545</v>
      </c>
    </row>
    <row r="41" spans="1:5" s="3" customFormat="1" x14ac:dyDescent="0.2">
      <c r="A41" s="12" t="s">
        <v>38</v>
      </c>
      <c r="B41" s="15">
        <v>3123</v>
      </c>
      <c r="C41" s="15">
        <v>3490</v>
      </c>
      <c r="D41" s="14">
        <v>111.8</v>
      </c>
      <c r="E41" s="15">
        <v>367</v>
      </c>
    </row>
    <row r="42" spans="1:5" s="3" customFormat="1" x14ac:dyDescent="0.2">
      <c r="A42" s="12" t="s">
        <v>39</v>
      </c>
      <c r="B42" s="15">
        <v>59050</v>
      </c>
      <c r="C42" s="15">
        <v>59264</v>
      </c>
      <c r="D42" s="14">
        <v>100.4</v>
      </c>
      <c r="E42" s="15">
        <v>214</v>
      </c>
    </row>
    <row r="43" spans="1:5" s="3" customFormat="1" x14ac:dyDescent="0.2">
      <c r="A43" s="12" t="s">
        <v>40</v>
      </c>
      <c r="B43" s="15">
        <v>43986</v>
      </c>
      <c r="C43" s="15">
        <v>48226</v>
      </c>
      <c r="D43" s="14">
        <v>109.6</v>
      </c>
      <c r="E43" s="15">
        <v>4240</v>
      </c>
    </row>
    <row r="44" spans="1:5" s="3" customFormat="1" x14ac:dyDescent="0.2">
      <c r="A44" s="12" t="s">
        <v>41</v>
      </c>
      <c r="B44" s="15">
        <v>50053</v>
      </c>
      <c r="C44" s="15">
        <v>35183</v>
      </c>
      <c r="D44" s="14">
        <v>70.3</v>
      </c>
      <c r="E44" s="15">
        <v>-14870</v>
      </c>
    </row>
    <row r="45" spans="1:5" s="2" customFormat="1" x14ac:dyDescent="0.2">
      <c r="A45" s="12" t="s">
        <v>42</v>
      </c>
      <c r="B45" s="15">
        <v>43643</v>
      </c>
      <c r="C45" s="15">
        <v>79427</v>
      </c>
      <c r="D45" s="14">
        <v>182</v>
      </c>
      <c r="E45" s="15">
        <v>35784</v>
      </c>
    </row>
    <row r="46" spans="1:5" s="3" customFormat="1" x14ac:dyDescent="0.2">
      <c r="A46" s="12"/>
      <c r="B46" s="15"/>
      <c r="C46" s="15"/>
      <c r="D46" s="14"/>
      <c r="E46" s="15"/>
    </row>
    <row r="47" spans="1:5" s="3" customFormat="1" x14ac:dyDescent="0.2">
      <c r="A47" s="20" t="s">
        <v>43</v>
      </c>
      <c r="B47" s="21">
        <v>4248</v>
      </c>
      <c r="C47" s="21">
        <v>4267</v>
      </c>
      <c r="D47" s="22">
        <v>100.4</v>
      </c>
      <c r="E47" s="21">
        <v>19</v>
      </c>
    </row>
    <row r="48" spans="1:5" s="3" customFormat="1" x14ac:dyDescent="0.2">
      <c r="A48" s="12" t="s">
        <v>44</v>
      </c>
      <c r="B48" s="15">
        <v>804</v>
      </c>
      <c r="C48" s="15">
        <v>946</v>
      </c>
      <c r="D48" s="14">
        <v>117.7</v>
      </c>
      <c r="E48" s="15">
        <v>142</v>
      </c>
    </row>
    <row r="49" spans="1:5" s="3" customFormat="1" x14ac:dyDescent="0.2">
      <c r="A49" s="12" t="s">
        <v>45</v>
      </c>
      <c r="B49" s="15">
        <v>1367</v>
      </c>
      <c r="C49" s="15">
        <v>1411</v>
      </c>
      <c r="D49" s="14">
        <v>103.2</v>
      </c>
      <c r="E49" s="15">
        <v>44</v>
      </c>
    </row>
    <row r="50" spans="1:5" s="3" customFormat="1" x14ac:dyDescent="0.2">
      <c r="A50" s="12" t="s">
        <v>46</v>
      </c>
      <c r="B50" s="15">
        <v>1066</v>
      </c>
      <c r="C50" s="15">
        <v>1055</v>
      </c>
      <c r="D50" s="14">
        <v>99</v>
      </c>
      <c r="E50" s="15">
        <v>-11</v>
      </c>
    </row>
    <row r="51" spans="1:5" s="2" customFormat="1" x14ac:dyDescent="0.2">
      <c r="A51" s="12" t="s">
        <v>47</v>
      </c>
      <c r="B51" s="15">
        <v>821</v>
      </c>
      <c r="C51" s="15">
        <v>665</v>
      </c>
      <c r="D51" s="14">
        <v>81</v>
      </c>
      <c r="E51" s="15">
        <v>-156</v>
      </c>
    </row>
    <row r="52" spans="1:5" s="3" customFormat="1" x14ac:dyDescent="0.2">
      <c r="A52" s="12" t="s">
        <v>224</v>
      </c>
      <c r="B52" s="15">
        <v>190</v>
      </c>
      <c r="C52" s="15">
        <v>190</v>
      </c>
      <c r="D52" s="14">
        <v>100</v>
      </c>
      <c r="E52" s="15" t="s">
        <v>9</v>
      </c>
    </row>
    <row r="53" spans="1:5" s="3" customFormat="1" x14ac:dyDescent="0.2">
      <c r="A53" s="12"/>
      <c r="B53" s="15"/>
      <c r="C53" s="15"/>
      <c r="D53" s="14"/>
      <c r="E53" s="15"/>
    </row>
    <row r="54" spans="1:5" s="3" customFormat="1" x14ac:dyDescent="0.2">
      <c r="A54" s="20" t="s">
        <v>48</v>
      </c>
      <c r="B54" s="21">
        <v>647274.6</v>
      </c>
      <c r="C54" s="21">
        <v>658566.6</v>
      </c>
      <c r="D54" s="22">
        <v>101.7</v>
      </c>
      <c r="E54" s="21">
        <v>11292</v>
      </c>
    </row>
    <row r="55" spans="1:5" s="3" customFormat="1" x14ac:dyDescent="0.2">
      <c r="A55" s="12" t="s">
        <v>49</v>
      </c>
      <c r="B55" s="15">
        <v>13116</v>
      </c>
      <c r="C55" s="15">
        <v>13280</v>
      </c>
      <c r="D55" s="14">
        <v>101.3</v>
      </c>
      <c r="E55" s="15">
        <v>164</v>
      </c>
    </row>
    <row r="56" spans="1:5" s="3" customFormat="1" x14ac:dyDescent="0.2">
      <c r="A56" s="12" t="s">
        <v>50</v>
      </c>
      <c r="B56" s="15">
        <v>107927</v>
      </c>
      <c r="C56" s="15">
        <v>108520</v>
      </c>
      <c r="D56" s="14">
        <v>100.5</v>
      </c>
      <c r="E56" s="15">
        <v>593</v>
      </c>
    </row>
    <row r="57" spans="1:5" s="3" customFormat="1" x14ac:dyDescent="0.2">
      <c r="A57" s="12" t="s">
        <v>51</v>
      </c>
      <c r="B57" s="15">
        <v>9257.6</v>
      </c>
      <c r="C57" s="15">
        <v>9264.6</v>
      </c>
      <c r="D57" s="14">
        <v>100.1</v>
      </c>
      <c r="E57" s="15">
        <v>7</v>
      </c>
    </row>
    <row r="58" spans="1:5" s="3" customFormat="1" x14ac:dyDescent="0.2">
      <c r="A58" s="12" t="s">
        <v>52</v>
      </c>
      <c r="B58" s="15">
        <v>210237</v>
      </c>
      <c r="C58" s="15">
        <v>216308</v>
      </c>
      <c r="D58" s="14">
        <v>102.9</v>
      </c>
      <c r="E58" s="15">
        <v>6071</v>
      </c>
    </row>
    <row r="59" spans="1:5" s="3" customFormat="1" x14ac:dyDescent="0.2">
      <c r="A59" s="12" t="s">
        <v>53</v>
      </c>
      <c r="B59" s="15">
        <v>9289</v>
      </c>
      <c r="C59" s="15">
        <v>9600</v>
      </c>
      <c r="D59" s="14">
        <v>103.3</v>
      </c>
      <c r="E59" s="15">
        <v>311</v>
      </c>
    </row>
    <row r="60" spans="1:5" s="3" customFormat="1" x14ac:dyDescent="0.2">
      <c r="A60" s="12" t="s">
        <v>54</v>
      </c>
      <c r="B60" s="15">
        <v>247621</v>
      </c>
      <c r="C60" s="15">
        <v>250852</v>
      </c>
      <c r="D60" s="14">
        <v>101.3</v>
      </c>
      <c r="E60" s="15">
        <v>3231</v>
      </c>
    </row>
    <row r="61" spans="1:5" s="3" customFormat="1" x14ac:dyDescent="0.2">
      <c r="A61" s="12" t="s">
        <v>55</v>
      </c>
      <c r="B61" s="15">
        <v>1745</v>
      </c>
      <c r="C61" s="15">
        <v>2552</v>
      </c>
      <c r="D61" s="14">
        <v>146.19999999999999</v>
      </c>
      <c r="E61" s="15">
        <v>807</v>
      </c>
    </row>
    <row r="62" spans="1:5" s="2" customFormat="1" x14ac:dyDescent="0.2">
      <c r="A62" s="12" t="s">
        <v>56</v>
      </c>
      <c r="B62" s="15">
        <v>59116</v>
      </c>
      <c r="C62" s="15">
        <v>60342</v>
      </c>
      <c r="D62" s="14">
        <v>102.1</v>
      </c>
      <c r="E62" s="15">
        <v>1226</v>
      </c>
    </row>
    <row r="63" spans="1:5" s="3" customFormat="1" x14ac:dyDescent="0.2">
      <c r="A63" s="12" t="s">
        <v>57</v>
      </c>
      <c r="B63" s="15">
        <v>4600</v>
      </c>
      <c r="C63" s="15">
        <v>4916</v>
      </c>
      <c r="D63" s="14">
        <v>106.9</v>
      </c>
      <c r="E63" s="15">
        <v>316</v>
      </c>
    </row>
    <row r="64" spans="1:5" s="3" customFormat="1" x14ac:dyDescent="0.2">
      <c r="A64" s="12"/>
      <c r="B64" s="15"/>
      <c r="C64" s="15"/>
      <c r="D64" s="14"/>
      <c r="E64" s="15"/>
    </row>
    <row r="65" spans="1:5" s="3" customFormat="1" x14ac:dyDescent="0.2">
      <c r="A65" s="20" t="s">
        <v>59</v>
      </c>
      <c r="B65" s="21">
        <v>90481.3</v>
      </c>
      <c r="C65" s="21">
        <v>99064.5</v>
      </c>
      <c r="D65" s="22">
        <v>109.5</v>
      </c>
      <c r="E65" s="21">
        <v>8583.2000000000007</v>
      </c>
    </row>
    <row r="66" spans="1:5" s="3" customFormat="1" x14ac:dyDescent="0.2">
      <c r="A66" s="12" t="s">
        <v>60</v>
      </c>
      <c r="B66" s="15">
        <v>23208.9</v>
      </c>
      <c r="C66" s="15">
        <v>23558</v>
      </c>
      <c r="D66" s="14">
        <v>101.5</v>
      </c>
      <c r="E66" s="15">
        <v>349.099999999999</v>
      </c>
    </row>
    <row r="67" spans="1:5" s="3" customFormat="1" x14ac:dyDescent="0.2">
      <c r="A67" s="12" t="s">
        <v>61</v>
      </c>
      <c r="B67" s="15">
        <v>15899.2</v>
      </c>
      <c r="C67" s="15">
        <v>20287.5</v>
      </c>
      <c r="D67" s="14">
        <v>127.6</v>
      </c>
      <c r="E67" s="15">
        <v>4388.3</v>
      </c>
    </row>
    <row r="68" spans="1:5" s="3" customFormat="1" x14ac:dyDescent="0.2">
      <c r="A68" s="12" t="s">
        <v>62</v>
      </c>
      <c r="B68" s="15">
        <v>11540.2</v>
      </c>
      <c r="C68" s="15">
        <v>11827</v>
      </c>
      <c r="D68" s="14">
        <v>102.5</v>
      </c>
      <c r="E68" s="15">
        <v>286.79999999999899</v>
      </c>
    </row>
    <row r="69" spans="1:5" s="3" customFormat="1" x14ac:dyDescent="0.2">
      <c r="A69" s="12" t="s">
        <v>63</v>
      </c>
      <c r="B69" s="15">
        <v>36132</v>
      </c>
      <c r="C69" s="15">
        <v>39514</v>
      </c>
      <c r="D69" s="14">
        <v>109.4</v>
      </c>
      <c r="E69" s="15">
        <v>3382</v>
      </c>
    </row>
    <row r="70" spans="1:5" s="3" customFormat="1" x14ac:dyDescent="0.2">
      <c r="A70" s="12" t="s">
        <v>64</v>
      </c>
      <c r="B70" s="15">
        <v>3701</v>
      </c>
      <c r="C70" s="15">
        <v>3878</v>
      </c>
      <c r="D70" s="14">
        <v>104.8</v>
      </c>
      <c r="E70" s="15">
        <v>177</v>
      </c>
    </row>
    <row r="71" spans="1:5" s="3" customFormat="1" x14ac:dyDescent="0.2">
      <c r="A71" s="12"/>
      <c r="B71" s="15"/>
      <c r="C71" s="15"/>
      <c r="D71" s="14"/>
      <c r="E71" s="15"/>
    </row>
    <row r="72" spans="1:5" s="3" customFormat="1" x14ac:dyDescent="0.2">
      <c r="A72" s="20" t="s">
        <v>65</v>
      </c>
      <c r="B72" s="21">
        <v>227384.5</v>
      </c>
      <c r="C72" s="21">
        <v>227894.63</v>
      </c>
      <c r="D72" s="22">
        <v>100.2</v>
      </c>
      <c r="E72" s="21">
        <v>510.130000000005</v>
      </c>
    </row>
    <row r="73" spans="1:5" s="2" customFormat="1" x14ac:dyDescent="0.2">
      <c r="A73" s="12" t="s">
        <v>66</v>
      </c>
      <c r="B73" s="15">
        <v>41994</v>
      </c>
      <c r="C73" s="15">
        <v>44324</v>
      </c>
      <c r="D73" s="14">
        <v>105.5</v>
      </c>
      <c r="E73" s="15">
        <v>2330</v>
      </c>
    </row>
    <row r="74" spans="1:5" s="2" customFormat="1" x14ac:dyDescent="0.2">
      <c r="A74" s="12" t="s">
        <v>67</v>
      </c>
      <c r="B74" s="15">
        <v>15180</v>
      </c>
      <c r="C74" s="15">
        <v>16028</v>
      </c>
      <c r="D74" s="14">
        <v>105.6</v>
      </c>
      <c r="E74" s="15">
        <v>848</v>
      </c>
    </row>
    <row r="75" spans="1:5" s="2" customFormat="1" x14ac:dyDescent="0.2">
      <c r="A75" s="12" t="s">
        <v>68</v>
      </c>
      <c r="B75" s="15">
        <v>11793</v>
      </c>
      <c r="C75" s="15">
        <v>13184</v>
      </c>
      <c r="D75" s="14">
        <v>111.8</v>
      </c>
      <c r="E75" s="15">
        <v>1391</v>
      </c>
    </row>
    <row r="76" spans="1:5" s="3" customFormat="1" x14ac:dyDescent="0.2">
      <c r="A76" s="12" t="s">
        <v>69</v>
      </c>
      <c r="B76" s="15">
        <v>14776</v>
      </c>
      <c r="C76" s="15">
        <v>15350</v>
      </c>
      <c r="D76" s="14">
        <v>103.9</v>
      </c>
      <c r="E76" s="15">
        <v>574</v>
      </c>
    </row>
    <row r="77" spans="1:5" s="3" customFormat="1" x14ac:dyDescent="0.2">
      <c r="A77" s="12" t="s">
        <v>70</v>
      </c>
      <c r="B77" s="15">
        <v>5764</v>
      </c>
      <c r="C77" s="15">
        <v>7071</v>
      </c>
      <c r="D77" s="14">
        <v>122.7</v>
      </c>
      <c r="E77" s="15">
        <v>1307</v>
      </c>
    </row>
    <row r="78" spans="1:5" s="3" customFormat="1" x14ac:dyDescent="0.2">
      <c r="A78" s="12" t="s">
        <v>71</v>
      </c>
      <c r="B78" s="15">
        <v>50621</v>
      </c>
      <c r="C78" s="15">
        <v>47400</v>
      </c>
      <c r="D78" s="14">
        <v>93.6</v>
      </c>
      <c r="E78" s="15">
        <v>-3221</v>
      </c>
    </row>
    <row r="79" spans="1:5" x14ac:dyDescent="0.2">
      <c r="A79" s="12" t="s">
        <v>73</v>
      </c>
      <c r="B79" s="15">
        <v>59817</v>
      </c>
      <c r="C79" s="15">
        <v>60191.13</v>
      </c>
      <c r="D79" s="14">
        <v>100.6</v>
      </c>
      <c r="E79" s="15">
        <v>374.130000000005</v>
      </c>
    </row>
    <row r="80" spans="1:5" x14ac:dyDescent="0.2">
      <c r="A80" s="12" t="s">
        <v>74</v>
      </c>
      <c r="B80" s="15">
        <v>21049.5</v>
      </c>
      <c r="C80" s="15">
        <v>18222.5</v>
      </c>
      <c r="D80" s="14">
        <v>86.6</v>
      </c>
      <c r="E80" s="15">
        <v>-2827</v>
      </c>
    </row>
    <row r="81" spans="1:5" x14ac:dyDescent="0.2">
      <c r="A81" s="12" t="s">
        <v>75</v>
      </c>
      <c r="B81" s="15">
        <v>1860</v>
      </c>
      <c r="C81" s="15">
        <v>1812</v>
      </c>
      <c r="D81" s="14">
        <v>97.4</v>
      </c>
      <c r="E81" s="15">
        <v>-48</v>
      </c>
    </row>
    <row r="82" spans="1:5" x14ac:dyDescent="0.2">
      <c r="A82" s="12" t="s">
        <v>76</v>
      </c>
      <c r="B82" s="15">
        <v>4445</v>
      </c>
      <c r="C82" s="15">
        <v>4312</v>
      </c>
      <c r="D82" s="14">
        <v>97</v>
      </c>
      <c r="E82" s="15">
        <v>-133</v>
      </c>
    </row>
    <row r="83" spans="1:5" x14ac:dyDescent="0.2">
      <c r="A83" s="12" t="s">
        <v>77</v>
      </c>
      <c r="B83" s="15">
        <v>85</v>
      </c>
      <c r="C83" s="15" t="s">
        <v>9</v>
      </c>
      <c r="D83" s="14" t="s">
        <v>9</v>
      </c>
      <c r="E83" s="15">
        <v>-85</v>
      </c>
    </row>
    <row r="84" spans="1:5" x14ac:dyDescent="0.2">
      <c r="A84" s="12"/>
      <c r="B84" s="15"/>
      <c r="C84" s="15"/>
      <c r="D84" s="14"/>
      <c r="E84" s="15"/>
    </row>
    <row r="85" spans="1:5" x14ac:dyDescent="0.2">
      <c r="A85" s="20" t="s">
        <v>78</v>
      </c>
      <c r="B85" s="21">
        <v>19458</v>
      </c>
      <c r="C85" s="21">
        <v>14991</v>
      </c>
      <c r="D85" s="22">
        <v>77</v>
      </c>
      <c r="E85" s="21">
        <v>-4467</v>
      </c>
    </row>
    <row r="86" spans="1:5" x14ac:dyDescent="0.2">
      <c r="A86" s="20"/>
      <c r="B86" s="21"/>
      <c r="C86" s="21"/>
      <c r="D86" s="22"/>
      <c r="E86" s="21"/>
    </row>
    <row r="87" spans="1:5" x14ac:dyDescent="0.2">
      <c r="A87" s="20" t="s">
        <v>79</v>
      </c>
      <c r="B87" s="21">
        <v>13234.8</v>
      </c>
      <c r="C87" s="21">
        <v>15917.92</v>
      </c>
      <c r="D87" s="22">
        <v>120.3</v>
      </c>
      <c r="E87" s="21">
        <v>2683.12</v>
      </c>
    </row>
    <row r="88" spans="1:5" x14ac:dyDescent="0.2">
      <c r="A88" s="3"/>
      <c r="B88" s="3"/>
      <c r="C88" s="3"/>
      <c r="D88" s="3"/>
      <c r="E88" s="3"/>
    </row>
  </sheetData>
  <mergeCells count="7">
    <mergeCell ref="A2:E2"/>
    <mergeCell ref="D4:E4"/>
    <mergeCell ref="A4:A6"/>
    <mergeCell ref="B5:B6"/>
    <mergeCell ref="C5:C6"/>
    <mergeCell ref="D5:D6"/>
    <mergeCell ref="E5:E6"/>
  </mergeCells>
  <hyperlinks>
    <hyperlink ref="A1" location="содержание!A1" display="Содержание" xr:uid="{8D36DB1D-39F1-4D25-B247-AB3180AF3A64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8FDDF-3ADC-4BCD-A9AB-4C7B7DEDEA70}">
  <dimension ref="A1:F1380"/>
  <sheetViews>
    <sheetView workbookViewId="0">
      <selection activeCell="K10" sqref="K10"/>
    </sheetView>
  </sheetViews>
  <sheetFormatPr defaultRowHeight="12.75" x14ac:dyDescent="0.2"/>
  <cols>
    <col min="1" max="1" width="30.28515625" customWidth="1"/>
    <col min="2" max="2" width="14" customWidth="1"/>
    <col min="3" max="3" width="12.140625" customWidth="1"/>
  </cols>
  <sheetData>
    <row r="1" spans="1:6" x14ac:dyDescent="0.2">
      <c r="A1" s="47" t="s">
        <v>140</v>
      </c>
    </row>
    <row r="2" spans="1:6" x14ac:dyDescent="0.2">
      <c r="A2" s="60" t="s">
        <v>193</v>
      </c>
      <c r="B2" s="73"/>
      <c r="C2" s="73"/>
      <c r="D2" s="73"/>
      <c r="E2" s="73"/>
      <c r="F2" s="3"/>
    </row>
    <row r="3" spans="1:6" x14ac:dyDescent="0.2">
      <c r="A3" s="3"/>
      <c r="B3" s="8"/>
      <c r="C3" s="8"/>
      <c r="D3" s="8"/>
      <c r="E3" s="8" t="s">
        <v>87</v>
      </c>
      <c r="F3" s="3"/>
    </row>
    <row r="4" spans="1:6" x14ac:dyDescent="0.2">
      <c r="A4" s="62" t="s">
        <v>115</v>
      </c>
      <c r="B4" s="10" t="s">
        <v>1</v>
      </c>
      <c r="C4" s="9"/>
      <c r="D4" s="65" t="s">
        <v>88</v>
      </c>
      <c r="E4" s="67"/>
      <c r="F4" s="3"/>
    </row>
    <row r="5" spans="1:6" x14ac:dyDescent="0.2">
      <c r="A5" s="63"/>
      <c r="B5" s="62" t="s">
        <v>7</v>
      </c>
      <c r="C5" s="62" t="s">
        <v>6</v>
      </c>
      <c r="D5" s="62" t="s">
        <v>90</v>
      </c>
      <c r="E5" s="62" t="s">
        <v>91</v>
      </c>
      <c r="F5" s="3"/>
    </row>
    <row r="6" spans="1:6" x14ac:dyDescent="0.2">
      <c r="A6" s="64"/>
      <c r="B6" s="64"/>
      <c r="C6" s="64"/>
      <c r="D6" s="64"/>
      <c r="E6" s="64"/>
      <c r="F6" s="3"/>
    </row>
    <row r="7" spans="1:6" x14ac:dyDescent="0.2">
      <c r="A7" s="4"/>
      <c r="B7" s="11">
        <v>1</v>
      </c>
      <c r="C7" s="11">
        <v>2</v>
      </c>
      <c r="D7" s="11">
        <v>3</v>
      </c>
      <c r="E7" s="11">
        <v>4</v>
      </c>
      <c r="F7" s="3"/>
    </row>
    <row r="8" spans="1:6" x14ac:dyDescent="0.2">
      <c r="A8" s="3"/>
      <c r="B8" s="1"/>
      <c r="C8" s="1"/>
      <c r="D8" s="1"/>
      <c r="E8" s="1"/>
      <c r="F8" s="3"/>
    </row>
    <row r="9" spans="1:6" x14ac:dyDescent="0.2">
      <c r="A9" s="20" t="s">
        <v>8</v>
      </c>
      <c r="B9" s="21">
        <v>1217969.1000000001</v>
      </c>
      <c r="C9" s="21">
        <v>1179852.45</v>
      </c>
      <c r="D9" s="22">
        <v>96.870474792833406</v>
      </c>
      <c r="E9" s="23">
        <v>-38116.65000000014</v>
      </c>
      <c r="F9" s="2"/>
    </row>
    <row r="10" spans="1:6" x14ac:dyDescent="0.2">
      <c r="A10" s="20"/>
      <c r="B10" s="21"/>
      <c r="C10" s="21"/>
      <c r="D10" s="22"/>
      <c r="E10" s="23"/>
      <c r="F10" s="3"/>
    </row>
    <row r="11" spans="1:6" x14ac:dyDescent="0.2">
      <c r="A11" s="20" t="s">
        <v>10</v>
      </c>
      <c r="B11" s="21">
        <v>99713.5</v>
      </c>
      <c r="C11" s="21">
        <v>97622.399999999994</v>
      </c>
      <c r="D11" s="22">
        <v>97.902891784963913</v>
      </c>
      <c r="E11" s="23">
        <v>-2091.1000000000058</v>
      </c>
      <c r="F11" s="2"/>
    </row>
    <row r="12" spans="1:6" x14ac:dyDescent="0.2">
      <c r="A12" s="12" t="s">
        <v>11</v>
      </c>
      <c r="B12" s="15">
        <v>29724.5</v>
      </c>
      <c r="C12" s="15">
        <v>3923</v>
      </c>
      <c r="D12" s="14">
        <v>13.197867079345322</v>
      </c>
      <c r="E12" s="53">
        <v>-25801.5</v>
      </c>
      <c r="F12" s="3"/>
    </row>
    <row r="13" spans="1:6" x14ac:dyDescent="0.2">
      <c r="A13" s="12" t="s">
        <v>12</v>
      </c>
      <c r="B13" s="15">
        <v>41708</v>
      </c>
      <c r="C13" s="15">
        <v>54019</v>
      </c>
      <c r="D13" s="14">
        <v>129.51711901793422</v>
      </c>
      <c r="E13" s="53">
        <v>12311</v>
      </c>
      <c r="F13" s="3"/>
    </row>
    <row r="14" spans="1:6" x14ac:dyDescent="0.2">
      <c r="A14" s="12" t="s">
        <v>13</v>
      </c>
      <c r="B14" s="15">
        <v>23066</v>
      </c>
      <c r="C14" s="15">
        <v>34314</v>
      </c>
      <c r="D14" s="14">
        <v>148.76441515650743</v>
      </c>
      <c r="E14" s="53">
        <v>11248</v>
      </c>
      <c r="F14" s="3"/>
    </row>
    <row r="15" spans="1:6" x14ac:dyDescent="0.2">
      <c r="A15" s="12" t="s">
        <v>14</v>
      </c>
      <c r="B15" s="15">
        <v>6729</v>
      </c>
      <c r="C15" s="15">
        <v>7353</v>
      </c>
      <c r="D15" s="14">
        <v>109.27329469460545</v>
      </c>
      <c r="E15" s="53">
        <v>624</v>
      </c>
      <c r="F15" s="3"/>
    </row>
    <row r="16" spans="1:6" x14ac:dyDescent="0.2">
      <c r="A16" s="12" t="s">
        <v>15</v>
      </c>
      <c r="B16" s="15">
        <v>732</v>
      </c>
      <c r="C16" s="15">
        <v>445.4</v>
      </c>
      <c r="D16" s="14">
        <v>60.84699453551913</v>
      </c>
      <c r="E16" s="53">
        <v>-286.60000000000002</v>
      </c>
      <c r="F16" s="3"/>
    </row>
    <row r="17" spans="1:6" x14ac:dyDescent="0.2">
      <c r="A17" s="12" t="s">
        <v>16</v>
      </c>
      <c r="B17" s="15">
        <v>4348</v>
      </c>
      <c r="C17" s="15">
        <v>4791</v>
      </c>
      <c r="D17" s="14">
        <v>110.18859245630175</v>
      </c>
      <c r="E17" s="53">
        <v>443</v>
      </c>
      <c r="F17" s="3"/>
    </row>
    <row r="18" spans="1:6" x14ac:dyDescent="0.2">
      <c r="A18" s="12" t="s">
        <v>17</v>
      </c>
      <c r="B18" s="15">
        <v>135</v>
      </c>
      <c r="C18" s="15">
        <v>130</v>
      </c>
      <c r="D18" s="14">
        <v>96.296296296296291</v>
      </c>
      <c r="E18" s="53">
        <v>-5</v>
      </c>
      <c r="F18" s="3"/>
    </row>
    <row r="19" spans="1:6" x14ac:dyDescent="0.2">
      <c r="A19" s="12"/>
      <c r="B19" s="15"/>
      <c r="C19" s="15"/>
      <c r="D19" s="14"/>
      <c r="E19" s="53"/>
      <c r="F19" s="3"/>
    </row>
    <row r="20" spans="1:6" ht="25.5" x14ac:dyDescent="0.2">
      <c r="A20" s="20" t="s">
        <v>18</v>
      </c>
      <c r="B20" s="21">
        <v>242627.7</v>
      </c>
      <c r="C20" s="21">
        <v>245435.5</v>
      </c>
      <c r="D20" s="22">
        <v>101.15724626660516</v>
      </c>
      <c r="E20" s="23">
        <v>2807.7999999999884</v>
      </c>
      <c r="F20" s="2"/>
    </row>
    <row r="21" spans="1:6" x14ac:dyDescent="0.2">
      <c r="A21" s="12" t="s">
        <v>19</v>
      </c>
      <c r="B21" s="15">
        <v>42814</v>
      </c>
      <c r="C21" s="15">
        <v>46684</v>
      </c>
      <c r="D21" s="14">
        <v>109.03909936002243</v>
      </c>
      <c r="E21" s="53">
        <v>3870</v>
      </c>
      <c r="F21" s="3"/>
    </row>
    <row r="22" spans="1:6" x14ac:dyDescent="0.2">
      <c r="A22" s="12" t="s">
        <v>20</v>
      </c>
      <c r="B22" s="15">
        <v>22260</v>
      </c>
      <c r="C22" s="15">
        <v>25547</v>
      </c>
      <c r="D22" s="14">
        <v>114.7663971248877</v>
      </c>
      <c r="E22" s="53">
        <v>3287</v>
      </c>
      <c r="F22" s="3"/>
    </row>
    <row r="23" spans="1:6" x14ac:dyDescent="0.2">
      <c r="A23" s="12" t="s">
        <v>21</v>
      </c>
      <c r="B23" s="15">
        <v>68821.7</v>
      </c>
      <c r="C23" s="15">
        <v>65335.5</v>
      </c>
      <c r="D23" s="14">
        <v>94.934446548109108</v>
      </c>
      <c r="E23" s="53">
        <v>-3486.1999999999971</v>
      </c>
      <c r="F23" s="3"/>
    </row>
    <row r="24" spans="1:6" x14ac:dyDescent="0.2">
      <c r="A24" s="12" t="s">
        <v>22</v>
      </c>
      <c r="B24" s="15">
        <v>34662</v>
      </c>
      <c r="C24" s="15">
        <v>34894</v>
      </c>
      <c r="D24" s="14">
        <v>100.66932087011713</v>
      </c>
      <c r="E24" s="53">
        <v>232</v>
      </c>
      <c r="F24" s="3"/>
    </row>
    <row r="25" spans="1:6" x14ac:dyDescent="0.2">
      <c r="A25" s="12" t="s">
        <v>23</v>
      </c>
      <c r="B25" s="15">
        <v>21310</v>
      </c>
      <c r="C25" s="15">
        <v>21310</v>
      </c>
      <c r="D25" s="14">
        <v>100</v>
      </c>
      <c r="E25" s="53">
        <v>0</v>
      </c>
      <c r="F25" s="3"/>
    </row>
    <row r="26" spans="1:6" x14ac:dyDescent="0.2">
      <c r="A26" s="12" t="s">
        <v>24</v>
      </c>
      <c r="B26" s="15">
        <v>1020</v>
      </c>
      <c r="C26" s="15">
        <v>1020</v>
      </c>
      <c r="D26" s="14">
        <v>100</v>
      </c>
      <c r="E26" s="53">
        <v>0</v>
      </c>
      <c r="F26" s="3"/>
    </row>
    <row r="27" spans="1:6" x14ac:dyDescent="0.2">
      <c r="A27" s="12" t="s">
        <v>25</v>
      </c>
      <c r="B27" s="15">
        <v>41984</v>
      </c>
      <c r="C27" s="15">
        <v>41088</v>
      </c>
      <c r="D27" s="14">
        <v>97.865853658536579</v>
      </c>
      <c r="E27" s="53">
        <v>-896</v>
      </c>
      <c r="F27" s="3"/>
    </row>
    <row r="28" spans="1:6" x14ac:dyDescent="0.2">
      <c r="A28" s="12" t="s">
        <v>26</v>
      </c>
      <c r="B28" s="15">
        <v>1400</v>
      </c>
      <c r="C28" s="15">
        <v>1400</v>
      </c>
      <c r="D28" s="14">
        <v>100</v>
      </c>
      <c r="E28" s="53">
        <v>0</v>
      </c>
      <c r="F28" s="3"/>
    </row>
    <row r="29" spans="1:6" x14ac:dyDescent="0.2">
      <c r="A29" s="12" t="s">
        <v>27</v>
      </c>
      <c r="B29" s="15">
        <v>1261</v>
      </c>
      <c r="C29" s="15">
        <v>1196</v>
      </c>
      <c r="D29" s="14">
        <v>94.845360824742258</v>
      </c>
      <c r="E29" s="53">
        <v>-65</v>
      </c>
      <c r="F29" s="3"/>
    </row>
    <row r="30" spans="1:6" x14ac:dyDescent="0.2">
      <c r="A30" s="12" t="s">
        <v>28</v>
      </c>
      <c r="B30" s="15">
        <v>27526</v>
      </c>
      <c r="C30" s="15">
        <v>29061</v>
      </c>
      <c r="D30" s="14">
        <v>105.57654581123302</v>
      </c>
      <c r="E30" s="53">
        <v>1535</v>
      </c>
      <c r="F30" s="3"/>
    </row>
    <row r="31" spans="1:6" x14ac:dyDescent="0.2">
      <c r="A31" s="12" t="s">
        <v>29</v>
      </c>
      <c r="B31" s="15">
        <v>855</v>
      </c>
      <c r="C31" s="15">
        <v>915</v>
      </c>
      <c r="D31" s="14">
        <v>107.01754385964912</v>
      </c>
      <c r="E31" s="53">
        <v>60</v>
      </c>
      <c r="F31" s="2"/>
    </row>
    <row r="32" spans="1:6" x14ac:dyDescent="0.2">
      <c r="A32" s="12" t="s">
        <v>30</v>
      </c>
      <c r="B32" s="15">
        <v>3033</v>
      </c>
      <c r="C32" s="15">
        <v>4591</v>
      </c>
      <c r="D32" s="14">
        <v>151.36828222881635</v>
      </c>
      <c r="E32" s="53">
        <v>1558</v>
      </c>
      <c r="F32" s="3"/>
    </row>
    <row r="33" spans="1:6" x14ac:dyDescent="0.2">
      <c r="A33" s="12" t="s">
        <v>31</v>
      </c>
      <c r="B33" s="15">
        <v>340</v>
      </c>
      <c r="C33" s="15">
        <v>342</v>
      </c>
      <c r="D33" s="14">
        <v>100.58823529411765</v>
      </c>
      <c r="E33" s="53">
        <v>2</v>
      </c>
      <c r="F33" s="3"/>
    </row>
    <row r="34" spans="1:6" x14ac:dyDescent="0.2">
      <c r="A34" s="12" t="s">
        <v>32</v>
      </c>
      <c r="B34" s="15">
        <v>21</v>
      </c>
      <c r="C34" s="15">
        <v>19</v>
      </c>
      <c r="D34" s="14">
        <v>90.476190476190482</v>
      </c>
      <c r="E34" s="53">
        <v>-2</v>
      </c>
      <c r="F34" s="3"/>
    </row>
    <row r="35" spans="1:6" x14ac:dyDescent="0.2">
      <c r="A35" s="12"/>
      <c r="B35" s="15"/>
      <c r="C35" s="15"/>
      <c r="D35" s="14"/>
      <c r="E35" s="53"/>
      <c r="F35" s="3"/>
    </row>
    <row r="36" spans="1:6" x14ac:dyDescent="0.2">
      <c r="A36" s="20" t="s">
        <v>34</v>
      </c>
      <c r="B36" s="21">
        <v>365380</v>
      </c>
      <c r="C36" s="21">
        <v>373775.65</v>
      </c>
      <c r="D36" s="22">
        <v>102.29778586676885</v>
      </c>
      <c r="E36" s="23">
        <v>8395.6500000000233</v>
      </c>
      <c r="F36" s="2"/>
    </row>
    <row r="37" spans="1:6" x14ac:dyDescent="0.2">
      <c r="A37" s="12" t="s">
        <v>35</v>
      </c>
      <c r="B37" s="15">
        <v>24258</v>
      </c>
      <c r="C37" s="15">
        <v>24303</v>
      </c>
      <c r="D37" s="14">
        <v>100.18550581251546</v>
      </c>
      <c r="E37" s="53">
        <v>45</v>
      </c>
      <c r="F37" s="3"/>
    </row>
    <row r="38" spans="1:6" x14ac:dyDescent="0.2">
      <c r="A38" s="12" t="s">
        <v>36</v>
      </c>
      <c r="B38" s="15">
        <v>115285</v>
      </c>
      <c r="C38" s="15">
        <v>119650.65</v>
      </c>
      <c r="D38" s="14">
        <v>103.78683263217243</v>
      </c>
      <c r="E38" s="53">
        <v>4365.6499999999942</v>
      </c>
      <c r="F38" s="3"/>
    </row>
    <row r="39" spans="1:6" x14ac:dyDescent="0.2">
      <c r="A39" s="12" t="s">
        <v>37</v>
      </c>
      <c r="B39" s="15">
        <v>182327</v>
      </c>
      <c r="C39" s="15">
        <v>186087</v>
      </c>
      <c r="D39" s="14">
        <v>102.06222885255612</v>
      </c>
      <c r="E39" s="53">
        <v>3760</v>
      </c>
      <c r="F39" s="3"/>
    </row>
    <row r="40" spans="1:6" x14ac:dyDescent="0.2">
      <c r="A40" s="12" t="s">
        <v>38</v>
      </c>
      <c r="B40" s="15">
        <v>237</v>
      </c>
      <c r="C40" s="15">
        <v>421</v>
      </c>
      <c r="D40" s="14">
        <v>177.63713080168776</v>
      </c>
      <c r="E40" s="53">
        <v>184</v>
      </c>
      <c r="F40" s="2"/>
    </row>
    <row r="41" spans="1:6" x14ac:dyDescent="0.2">
      <c r="A41" s="12" t="s">
        <v>40</v>
      </c>
      <c r="B41" s="15">
        <v>14070</v>
      </c>
      <c r="C41" s="15">
        <v>14180</v>
      </c>
      <c r="D41" s="14">
        <v>100.7818052594172</v>
      </c>
      <c r="E41" s="53">
        <v>110</v>
      </c>
      <c r="F41" s="3"/>
    </row>
    <row r="42" spans="1:6" x14ac:dyDescent="0.2">
      <c r="A42" s="12" t="s">
        <v>41</v>
      </c>
      <c r="B42" s="15">
        <v>25285</v>
      </c>
      <c r="C42" s="15">
        <v>25400</v>
      </c>
      <c r="D42" s="14">
        <v>100.45481510777141</v>
      </c>
      <c r="E42" s="53">
        <v>115</v>
      </c>
      <c r="F42" s="3"/>
    </row>
    <row r="43" spans="1:6" x14ac:dyDescent="0.2">
      <c r="A43" s="12" t="s">
        <v>42</v>
      </c>
      <c r="B43" s="15">
        <v>4155</v>
      </c>
      <c r="C43" s="15">
        <v>4155</v>
      </c>
      <c r="D43" s="14">
        <v>100</v>
      </c>
      <c r="E43" s="53">
        <v>0</v>
      </c>
      <c r="F43" s="3"/>
    </row>
    <row r="44" spans="1:6" x14ac:dyDescent="0.2">
      <c r="A44" s="12"/>
      <c r="B44" s="15"/>
      <c r="C44" s="15"/>
      <c r="D44" s="14"/>
      <c r="E44" s="53"/>
      <c r="F44" s="3"/>
    </row>
    <row r="45" spans="1:6" x14ac:dyDescent="0.2">
      <c r="A45" s="20" t="s">
        <v>43</v>
      </c>
      <c r="B45" s="21">
        <v>2169.4</v>
      </c>
      <c r="C45" s="21">
        <v>2143.5</v>
      </c>
      <c r="D45" s="22">
        <v>98.806121508251124</v>
      </c>
      <c r="E45" s="23">
        <v>-25.900000000000091</v>
      </c>
      <c r="F45" s="3"/>
    </row>
    <row r="46" spans="1:6" x14ac:dyDescent="0.2">
      <c r="A46" s="12" t="s">
        <v>44</v>
      </c>
      <c r="B46" s="15">
        <v>547.4</v>
      </c>
      <c r="C46" s="15">
        <v>683.5</v>
      </c>
      <c r="D46" s="14">
        <v>124.86298867373036</v>
      </c>
      <c r="E46" s="53">
        <v>136.10000000000002</v>
      </c>
      <c r="F46" s="3"/>
    </row>
    <row r="47" spans="1:6" x14ac:dyDescent="0.2">
      <c r="A47" s="12" t="s">
        <v>45</v>
      </c>
      <c r="B47" s="15">
        <v>854</v>
      </c>
      <c r="C47" s="15">
        <v>860</v>
      </c>
      <c r="D47" s="14">
        <v>100.70257611241217</v>
      </c>
      <c r="E47" s="53">
        <v>6</v>
      </c>
      <c r="F47" s="3"/>
    </row>
    <row r="48" spans="1:6" x14ac:dyDescent="0.2">
      <c r="A48" s="12" t="s">
        <v>47</v>
      </c>
      <c r="B48" s="15">
        <v>688</v>
      </c>
      <c r="C48" s="15">
        <v>520</v>
      </c>
      <c r="D48" s="14">
        <v>75.581395348837205</v>
      </c>
      <c r="E48" s="53">
        <v>-168</v>
      </c>
      <c r="F48" s="3"/>
    </row>
    <row r="49" spans="1:6" x14ac:dyDescent="0.2">
      <c r="A49" s="12" t="s">
        <v>224</v>
      </c>
      <c r="B49" s="15">
        <v>80</v>
      </c>
      <c r="C49" s="15">
        <v>80</v>
      </c>
      <c r="D49" s="14">
        <v>100</v>
      </c>
      <c r="E49" s="53">
        <v>0</v>
      </c>
      <c r="F49" s="3"/>
    </row>
    <row r="50" spans="1:6" x14ac:dyDescent="0.2">
      <c r="A50" s="12"/>
      <c r="B50" s="15"/>
      <c r="C50" s="15"/>
      <c r="D50" s="14"/>
      <c r="E50" s="53"/>
      <c r="F50" s="3"/>
    </row>
    <row r="51" spans="1:6" x14ac:dyDescent="0.2">
      <c r="A51" s="20" t="s">
        <v>48</v>
      </c>
      <c r="B51" s="21">
        <v>376841</v>
      </c>
      <c r="C51" s="21">
        <v>329728</v>
      </c>
      <c r="D51" s="22">
        <v>87.497910259234004</v>
      </c>
      <c r="E51" s="23">
        <v>-47113</v>
      </c>
      <c r="F51" s="2"/>
    </row>
    <row r="52" spans="1:6" x14ac:dyDescent="0.2">
      <c r="A52" s="12" t="s">
        <v>49</v>
      </c>
      <c r="B52" s="15">
        <v>9364</v>
      </c>
      <c r="C52" s="15">
        <v>9367</v>
      </c>
      <c r="D52" s="14">
        <v>100.03203759077317</v>
      </c>
      <c r="E52" s="53">
        <v>3</v>
      </c>
      <c r="F52" s="3"/>
    </row>
    <row r="53" spans="1:6" x14ac:dyDescent="0.2">
      <c r="A53" s="12" t="s">
        <v>50</v>
      </c>
      <c r="B53" s="15">
        <v>19873</v>
      </c>
      <c r="C53" s="15">
        <v>22318</v>
      </c>
      <c r="D53" s="14">
        <v>112.30312484275147</v>
      </c>
      <c r="E53" s="53">
        <v>2445</v>
      </c>
      <c r="F53" s="3"/>
    </row>
    <row r="54" spans="1:6" x14ac:dyDescent="0.2">
      <c r="A54" s="12" t="s">
        <v>51</v>
      </c>
      <c r="B54" s="15">
        <v>5321</v>
      </c>
      <c r="C54" s="15">
        <v>5327</v>
      </c>
      <c r="D54" s="14">
        <v>100.11276075925576</v>
      </c>
      <c r="E54" s="53">
        <v>6</v>
      </c>
      <c r="F54" s="3"/>
    </row>
    <row r="55" spans="1:6" x14ac:dyDescent="0.2">
      <c r="A55" s="12" t="s">
        <v>52</v>
      </c>
      <c r="B55" s="15">
        <v>129091</v>
      </c>
      <c r="C55" s="15">
        <v>110962</v>
      </c>
      <c r="D55" s="14">
        <v>85.956418340550471</v>
      </c>
      <c r="E55" s="53">
        <v>-18129</v>
      </c>
      <c r="F55" s="3"/>
    </row>
    <row r="56" spans="1:6" x14ac:dyDescent="0.2">
      <c r="A56" s="12" t="s">
        <v>53</v>
      </c>
      <c r="B56" s="15">
        <v>5184</v>
      </c>
      <c r="C56" s="15">
        <v>1790</v>
      </c>
      <c r="D56" s="14">
        <v>34.529320987654323</v>
      </c>
      <c r="E56" s="53">
        <v>-3394</v>
      </c>
      <c r="F56" s="3"/>
    </row>
    <row r="57" spans="1:6" x14ac:dyDescent="0.2">
      <c r="A57" s="12" t="s">
        <v>54</v>
      </c>
      <c r="B57" s="15">
        <v>183067</v>
      </c>
      <c r="C57" s="15">
        <v>151679</v>
      </c>
      <c r="D57" s="14">
        <v>82.854364795402773</v>
      </c>
      <c r="E57" s="53">
        <v>-31388</v>
      </c>
      <c r="F57" s="3"/>
    </row>
    <row r="58" spans="1:6" x14ac:dyDescent="0.2">
      <c r="A58" s="12" t="s">
        <v>55</v>
      </c>
      <c r="B58" s="15">
        <v>425</v>
      </c>
      <c r="C58" s="15">
        <v>1760</v>
      </c>
      <c r="D58" s="14">
        <v>414.11764705882359</v>
      </c>
      <c r="E58" s="53">
        <v>1335</v>
      </c>
      <c r="F58" s="2"/>
    </row>
    <row r="59" spans="1:6" x14ac:dyDescent="0.2">
      <c r="A59" s="12" t="s">
        <v>56</v>
      </c>
      <c r="B59" s="15">
        <v>30125</v>
      </c>
      <c r="C59" s="15">
        <v>30075</v>
      </c>
      <c r="D59" s="14">
        <v>99.834024896265561</v>
      </c>
      <c r="E59" s="53">
        <v>-50</v>
      </c>
      <c r="F59" s="3"/>
    </row>
    <row r="60" spans="1:6" x14ac:dyDescent="0.2">
      <c r="A60" s="12" t="s">
        <v>57</v>
      </c>
      <c r="B60" s="15">
        <v>1701</v>
      </c>
      <c r="C60" s="15">
        <v>3666</v>
      </c>
      <c r="D60" s="14">
        <v>215.52028218694886</v>
      </c>
      <c r="E60" s="53">
        <v>1965</v>
      </c>
      <c r="F60" s="3"/>
    </row>
    <row r="61" spans="1:6" x14ac:dyDescent="0.2">
      <c r="A61" s="12"/>
      <c r="B61" s="15"/>
      <c r="C61" s="15"/>
      <c r="D61" s="14"/>
      <c r="E61" s="53"/>
      <c r="F61" s="3"/>
    </row>
    <row r="62" spans="1:6" x14ac:dyDescent="0.2">
      <c r="A62" s="20" t="s">
        <v>59</v>
      </c>
      <c r="B62" s="21">
        <v>43399.5</v>
      </c>
      <c r="C62" s="21">
        <v>48643.4</v>
      </c>
      <c r="D62" s="22">
        <v>112.08285809744352</v>
      </c>
      <c r="E62" s="23">
        <v>5243.9000000000015</v>
      </c>
      <c r="F62" s="3"/>
    </row>
    <row r="63" spans="1:6" x14ac:dyDescent="0.2">
      <c r="A63" s="12" t="s">
        <v>60</v>
      </c>
      <c r="B63" s="15">
        <v>13644.5</v>
      </c>
      <c r="C63" s="15">
        <v>12655</v>
      </c>
      <c r="D63" s="14">
        <v>92.74799369709406</v>
      </c>
      <c r="E63" s="53">
        <v>-989.5</v>
      </c>
      <c r="F63" s="3"/>
    </row>
    <row r="64" spans="1:6" x14ac:dyDescent="0.2">
      <c r="A64" s="12" t="s">
        <v>61</v>
      </c>
      <c r="B64" s="15">
        <v>6649</v>
      </c>
      <c r="C64" s="15">
        <v>10305</v>
      </c>
      <c r="D64" s="14">
        <v>154.98571213716349</v>
      </c>
      <c r="E64" s="53">
        <v>3656</v>
      </c>
      <c r="F64" s="3"/>
    </row>
    <row r="65" spans="1:6" x14ac:dyDescent="0.2">
      <c r="A65" s="12" t="s">
        <v>62</v>
      </c>
      <c r="B65" s="15">
        <v>6633</v>
      </c>
      <c r="C65" s="15">
        <v>6465</v>
      </c>
      <c r="D65" s="14">
        <v>97.467209407507909</v>
      </c>
      <c r="E65" s="53">
        <v>-168</v>
      </c>
      <c r="F65" s="3"/>
    </row>
    <row r="66" spans="1:6" x14ac:dyDescent="0.2">
      <c r="A66" s="12" t="s">
        <v>63</v>
      </c>
      <c r="B66" s="15">
        <v>15660</v>
      </c>
      <c r="C66" s="15">
        <v>18410</v>
      </c>
      <c r="D66" s="14">
        <v>117.56066411238825</v>
      </c>
      <c r="E66" s="53">
        <v>2750</v>
      </c>
      <c r="F66" s="3"/>
    </row>
    <row r="67" spans="1:6" x14ac:dyDescent="0.2">
      <c r="A67" s="12" t="s">
        <v>64</v>
      </c>
      <c r="B67" s="15">
        <v>813</v>
      </c>
      <c r="C67" s="15">
        <v>808.4</v>
      </c>
      <c r="D67" s="14">
        <v>99.43419434194341</v>
      </c>
      <c r="E67" s="53">
        <v>-4.6000000000000227</v>
      </c>
      <c r="F67" s="3"/>
    </row>
    <row r="68" spans="1:6" x14ac:dyDescent="0.2">
      <c r="A68" s="12"/>
      <c r="B68" s="15"/>
      <c r="C68" s="15"/>
      <c r="D68" s="14"/>
      <c r="E68" s="53"/>
      <c r="F68" s="3"/>
    </row>
    <row r="69" spans="1:6" x14ac:dyDescent="0.2">
      <c r="A69" s="20" t="s">
        <v>65</v>
      </c>
      <c r="B69" s="21">
        <v>70008</v>
      </c>
      <c r="C69" s="21">
        <v>78964</v>
      </c>
      <c r="D69" s="22">
        <v>112.79282367729402</v>
      </c>
      <c r="E69" s="23">
        <v>8956</v>
      </c>
      <c r="F69" s="2"/>
    </row>
    <row r="70" spans="1:6" x14ac:dyDescent="0.2">
      <c r="A70" s="12" t="s">
        <v>66</v>
      </c>
      <c r="B70" s="15">
        <v>8004</v>
      </c>
      <c r="C70" s="15">
        <v>8694</v>
      </c>
      <c r="D70" s="14">
        <v>108.62068965517241</v>
      </c>
      <c r="E70" s="53">
        <v>690</v>
      </c>
      <c r="F70" s="3"/>
    </row>
    <row r="71" spans="1:6" x14ac:dyDescent="0.2">
      <c r="A71" s="12" t="s">
        <v>67</v>
      </c>
      <c r="B71" s="15">
        <v>605</v>
      </c>
      <c r="C71" s="15">
        <v>2170</v>
      </c>
      <c r="D71" s="14">
        <v>358.67768595041321</v>
      </c>
      <c r="E71" s="53">
        <v>1565</v>
      </c>
      <c r="F71" s="2"/>
    </row>
    <row r="72" spans="1:6" x14ac:dyDescent="0.2">
      <c r="A72" s="12" t="s">
        <v>68</v>
      </c>
      <c r="B72" s="15">
        <v>7723</v>
      </c>
      <c r="C72" s="15">
        <v>8511</v>
      </c>
      <c r="D72" s="14">
        <v>110.20328887737925</v>
      </c>
      <c r="E72" s="53">
        <v>788</v>
      </c>
      <c r="F72" s="3"/>
    </row>
    <row r="73" spans="1:6" x14ac:dyDescent="0.2">
      <c r="A73" s="12" t="s">
        <v>69</v>
      </c>
      <c r="B73" s="15">
        <v>5197</v>
      </c>
      <c r="C73" s="15">
        <v>5585</v>
      </c>
      <c r="D73" s="14">
        <v>107.46584568020012</v>
      </c>
      <c r="E73" s="53">
        <v>388</v>
      </c>
      <c r="F73" s="3"/>
    </row>
    <row r="74" spans="1:6" x14ac:dyDescent="0.2">
      <c r="A74" s="12" t="s">
        <v>70</v>
      </c>
      <c r="B74" s="15">
        <v>2090</v>
      </c>
      <c r="C74" s="15">
        <v>2482</v>
      </c>
      <c r="D74" s="14">
        <v>118.75598086124401</v>
      </c>
      <c r="E74" s="53">
        <v>392</v>
      </c>
      <c r="F74" s="3"/>
    </row>
    <row r="75" spans="1:6" x14ac:dyDescent="0.2">
      <c r="A75" s="12" t="s">
        <v>71</v>
      </c>
      <c r="B75" s="15">
        <v>3246</v>
      </c>
      <c r="C75" s="15">
        <v>7355</v>
      </c>
      <c r="D75" s="14">
        <v>226.58656808379541</v>
      </c>
      <c r="E75" s="53">
        <v>4109</v>
      </c>
      <c r="F75" s="3"/>
    </row>
    <row r="76" spans="1:6" x14ac:dyDescent="0.2">
      <c r="A76" s="12" t="s">
        <v>73</v>
      </c>
      <c r="B76" s="15">
        <v>27637</v>
      </c>
      <c r="C76" s="15">
        <v>27452</v>
      </c>
      <c r="D76" s="14">
        <v>99.330607518905808</v>
      </c>
      <c r="E76" s="53">
        <v>-185</v>
      </c>
      <c r="F76" s="3"/>
    </row>
    <row r="77" spans="1:6" x14ac:dyDescent="0.2">
      <c r="A77" s="12" t="s">
        <v>74</v>
      </c>
      <c r="B77" s="15">
        <v>12006</v>
      </c>
      <c r="C77" s="15">
        <v>13255</v>
      </c>
      <c r="D77" s="14">
        <v>110.40313176744961</v>
      </c>
      <c r="E77" s="53">
        <v>1249</v>
      </c>
      <c r="F77" s="3"/>
    </row>
    <row r="78" spans="1:6" x14ac:dyDescent="0.2">
      <c r="A78" s="12" t="s">
        <v>75</v>
      </c>
      <c r="B78" s="15">
        <v>1000</v>
      </c>
      <c r="C78" s="15">
        <v>1000</v>
      </c>
      <c r="D78" s="14">
        <v>100</v>
      </c>
      <c r="E78" s="53">
        <v>0</v>
      </c>
      <c r="F78" s="3"/>
    </row>
    <row r="79" spans="1:6" x14ac:dyDescent="0.2">
      <c r="A79" s="12" t="s">
        <v>76</v>
      </c>
      <c r="B79" s="15">
        <v>2500</v>
      </c>
      <c r="C79" s="15">
        <v>2460</v>
      </c>
      <c r="D79" s="14">
        <v>98.4</v>
      </c>
      <c r="E79" s="53">
        <v>-40</v>
      </c>
      <c r="F79" s="3"/>
    </row>
    <row r="80" spans="1:6" x14ac:dyDescent="0.2">
      <c r="A80" s="12"/>
      <c r="B80" s="15"/>
      <c r="C80" s="15"/>
      <c r="D80" s="14"/>
      <c r="E80" s="53"/>
      <c r="F80" s="2"/>
    </row>
    <row r="81" spans="1:6" x14ac:dyDescent="0.2">
      <c r="A81" s="20" t="s">
        <v>78</v>
      </c>
      <c r="B81" s="21">
        <v>10960</v>
      </c>
      <c r="C81" s="21" t="s">
        <v>9</v>
      </c>
      <c r="D81" s="21" t="s">
        <v>9</v>
      </c>
      <c r="E81" s="23">
        <v>-10960</v>
      </c>
      <c r="F81" s="3"/>
    </row>
    <row r="82" spans="1:6" x14ac:dyDescent="0.2">
      <c r="A82" s="20"/>
      <c r="B82" s="21"/>
      <c r="C82" s="21"/>
      <c r="D82" s="21"/>
      <c r="E82" s="23"/>
      <c r="F82" s="3"/>
    </row>
    <row r="83" spans="1:6" x14ac:dyDescent="0.2">
      <c r="A83" s="20" t="s">
        <v>79</v>
      </c>
      <c r="B83" s="21">
        <v>6870</v>
      </c>
      <c r="C83" s="21">
        <v>3540</v>
      </c>
      <c r="D83" s="22">
        <f t="shared" ref="D83" si="0">C83/B83*100</f>
        <v>51.528384279475979</v>
      </c>
      <c r="E83" s="23">
        <f t="shared" ref="E83" si="1">C83-B83</f>
        <v>-3330</v>
      </c>
      <c r="F83" s="3"/>
    </row>
    <row r="84" spans="1:6" x14ac:dyDescent="0.2">
      <c r="A84" s="3"/>
      <c r="B84" s="8"/>
      <c r="C84" s="8"/>
      <c r="D84" s="8"/>
      <c r="E84" s="3"/>
      <c r="F84" s="3"/>
    </row>
    <row r="85" spans="1:6" x14ac:dyDescent="0.2">
      <c r="A85" s="3"/>
      <c r="B85" s="8"/>
      <c r="C85" s="8"/>
      <c r="D85" s="8"/>
      <c r="E85" s="3"/>
      <c r="F85" s="3"/>
    </row>
    <row r="86" spans="1:6" x14ac:dyDescent="0.2">
      <c r="A86" s="3"/>
      <c r="B86" s="8"/>
      <c r="C86" s="8"/>
      <c r="D86" s="8"/>
      <c r="E86" s="3"/>
      <c r="F86" s="3"/>
    </row>
    <row r="87" spans="1:6" x14ac:dyDescent="0.2">
      <c r="A87" s="60" t="s">
        <v>194</v>
      </c>
      <c r="B87" s="73"/>
      <c r="C87" s="73"/>
      <c r="D87" s="73"/>
      <c r="E87" s="73"/>
      <c r="F87" s="3"/>
    </row>
    <row r="88" spans="1:6" x14ac:dyDescent="0.2">
      <c r="A88" s="3"/>
      <c r="B88" s="8"/>
      <c r="C88" s="8"/>
      <c r="D88" s="8"/>
      <c r="E88" s="8" t="s">
        <v>87</v>
      </c>
      <c r="F88" s="3"/>
    </row>
    <row r="89" spans="1:6" x14ac:dyDescent="0.2">
      <c r="A89" s="62" t="s">
        <v>115</v>
      </c>
      <c r="B89" s="10" t="s">
        <v>1</v>
      </c>
      <c r="C89" s="9"/>
      <c r="D89" s="65" t="s">
        <v>88</v>
      </c>
      <c r="E89" s="67"/>
      <c r="F89" s="3"/>
    </row>
    <row r="90" spans="1:6" x14ac:dyDescent="0.2">
      <c r="A90" s="63"/>
      <c r="B90" s="62" t="s">
        <v>7</v>
      </c>
      <c r="C90" s="62" t="s">
        <v>6</v>
      </c>
      <c r="D90" s="62" t="s">
        <v>90</v>
      </c>
      <c r="E90" s="62" t="s">
        <v>91</v>
      </c>
      <c r="F90" s="3"/>
    </row>
    <row r="91" spans="1:6" x14ac:dyDescent="0.2">
      <c r="A91" s="64"/>
      <c r="B91" s="64"/>
      <c r="C91" s="64"/>
      <c r="D91" s="64"/>
      <c r="E91" s="64"/>
      <c r="F91" s="3"/>
    </row>
    <row r="92" spans="1:6" x14ac:dyDescent="0.2">
      <c r="A92" s="4"/>
      <c r="B92" s="11">
        <v>1</v>
      </c>
      <c r="C92" s="11">
        <v>2</v>
      </c>
      <c r="D92" s="11">
        <v>3</v>
      </c>
      <c r="E92" s="11">
        <v>4</v>
      </c>
      <c r="F92" s="3"/>
    </row>
    <row r="93" spans="1:6" x14ac:dyDescent="0.2">
      <c r="A93" s="3"/>
      <c r="B93" s="1"/>
      <c r="C93" s="1"/>
      <c r="D93" s="1"/>
      <c r="E93" s="1"/>
      <c r="F93" s="3"/>
    </row>
    <row r="94" spans="1:6" x14ac:dyDescent="0.2">
      <c r="A94" s="20" t="s">
        <v>8</v>
      </c>
      <c r="B94" s="21">
        <v>1076321.1000000001</v>
      </c>
      <c r="C94" s="21">
        <v>1025754</v>
      </c>
      <c r="D94" s="22">
        <f t="shared" ref="D94" si="2">C94/B94*100</f>
        <v>95.301857410395456</v>
      </c>
      <c r="E94" s="23">
        <f t="shared" ref="E94" si="3">C94-B94</f>
        <v>-50567.100000000093</v>
      </c>
      <c r="F94" s="3"/>
    </row>
    <row r="95" spans="1:6" x14ac:dyDescent="0.2">
      <c r="A95" s="20"/>
      <c r="B95" s="21"/>
      <c r="C95" s="21"/>
      <c r="D95" s="22"/>
      <c r="E95" s="23"/>
      <c r="F95" s="3"/>
    </row>
    <row r="96" spans="1:6" x14ac:dyDescent="0.2">
      <c r="A96" s="20" t="s">
        <v>10</v>
      </c>
      <c r="B96" s="21">
        <v>93198</v>
      </c>
      <c r="C96" s="21">
        <v>90766.399999999994</v>
      </c>
      <c r="D96" s="22">
        <f t="shared" ref="D96:D159" si="4">C96/B96*100</f>
        <v>97.39093113586128</v>
      </c>
      <c r="E96" s="23">
        <f t="shared" ref="E96:E159" si="5">C96-B96</f>
        <v>-2431.6000000000058</v>
      </c>
      <c r="F96" s="2"/>
    </row>
    <row r="97" spans="1:6" x14ac:dyDescent="0.2">
      <c r="A97" s="12" t="s">
        <v>11</v>
      </c>
      <c r="B97" s="15">
        <v>29231</v>
      </c>
      <c r="C97" s="15">
        <v>3713</v>
      </c>
      <c r="D97" s="14">
        <f t="shared" si="4"/>
        <v>12.702268139988368</v>
      </c>
      <c r="E97" s="53">
        <f t="shared" si="5"/>
        <v>-25518</v>
      </c>
      <c r="F97" s="3"/>
    </row>
    <row r="98" spans="1:6" x14ac:dyDescent="0.2">
      <c r="A98" s="12" t="s">
        <v>12</v>
      </c>
      <c r="B98" s="15">
        <v>38423</v>
      </c>
      <c r="C98" s="15">
        <v>49763</v>
      </c>
      <c r="D98" s="14">
        <f t="shared" si="4"/>
        <v>129.51357259974495</v>
      </c>
      <c r="E98" s="53">
        <f t="shared" si="5"/>
        <v>11340</v>
      </c>
      <c r="F98" s="2"/>
    </row>
    <row r="99" spans="1:6" x14ac:dyDescent="0.2">
      <c r="A99" s="12" t="s">
        <v>13</v>
      </c>
      <c r="B99" s="15">
        <v>20911</v>
      </c>
      <c r="C99" s="15">
        <v>32408</v>
      </c>
      <c r="D99" s="14">
        <f t="shared" si="4"/>
        <v>154.98063220314666</v>
      </c>
      <c r="E99" s="53">
        <f t="shared" si="5"/>
        <v>11497</v>
      </c>
      <c r="F99" s="3"/>
    </row>
    <row r="100" spans="1:6" x14ac:dyDescent="0.2">
      <c r="A100" s="12" t="s">
        <v>14</v>
      </c>
      <c r="B100" s="15">
        <v>6239</v>
      </c>
      <c r="C100" s="15">
        <v>6863</v>
      </c>
      <c r="D100" s="14">
        <f t="shared" si="4"/>
        <v>110.00160282096489</v>
      </c>
      <c r="E100" s="53">
        <f t="shared" si="5"/>
        <v>624</v>
      </c>
      <c r="F100" s="3"/>
    </row>
    <row r="101" spans="1:6" x14ac:dyDescent="0.2">
      <c r="A101" s="12" t="s">
        <v>15</v>
      </c>
      <c r="B101" s="15">
        <v>560</v>
      </c>
      <c r="C101" s="15">
        <v>361.4</v>
      </c>
      <c r="D101" s="14">
        <f t="shared" si="4"/>
        <v>64.535714285714292</v>
      </c>
      <c r="E101" s="53">
        <f t="shared" si="5"/>
        <v>-198.60000000000002</v>
      </c>
      <c r="F101" s="3"/>
    </row>
    <row r="102" spans="1:6" x14ac:dyDescent="0.2">
      <c r="A102" s="12" t="s">
        <v>16</v>
      </c>
      <c r="B102" s="15">
        <v>3958</v>
      </c>
      <c r="C102" s="15">
        <v>4411</v>
      </c>
      <c r="D102" s="14">
        <f t="shared" si="4"/>
        <v>111.44517433046994</v>
      </c>
      <c r="E102" s="53">
        <f t="shared" si="5"/>
        <v>453</v>
      </c>
      <c r="F102" s="3"/>
    </row>
    <row r="103" spans="1:6" x14ac:dyDescent="0.2">
      <c r="A103" s="12" t="s">
        <v>17</v>
      </c>
      <c r="B103" s="15">
        <v>115</v>
      </c>
      <c r="C103" s="15">
        <v>110</v>
      </c>
      <c r="D103" s="14">
        <f t="shared" si="4"/>
        <v>95.652173913043484</v>
      </c>
      <c r="E103" s="53">
        <f t="shared" si="5"/>
        <v>-5</v>
      </c>
      <c r="F103" s="3"/>
    </row>
    <row r="104" spans="1:6" x14ac:dyDescent="0.2">
      <c r="A104" s="12"/>
      <c r="B104" s="15"/>
      <c r="C104" s="15"/>
      <c r="D104" s="14"/>
      <c r="E104" s="53"/>
      <c r="F104" s="3"/>
    </row>
    <row r="105" spans="1:6" ht="25.5" x14ac:dyDescent="0.2">
      <c r="A105" s="20" t="s">
        <v>18</v>
      </c>
      <c r="B105" s="21">
        <v>230704.2</v>
      </c>
      <c r="C105" s="21">
        <v>233617.5</v>
      </c>
      <c r="D105" s="22">
        <f t="shared" si="4"/>
        <v>101.2627858530534</v>
      </c>
      <c r="E105" s="23">
        <f t="shared" si="5"/>
        <v>2913.2999999999884</v>
      </c>
      <c r="F105" s="3"/>
    </row>
    <row r="106" spans="1:6" x14ac:dyDescent="0.2">
      <c r="A106" s="12" t="s">
        <v>19</v>
      </c>
      <c r="B106" s="15">
        <v>42454</v>
      </c>
      <c r="C106" s="15">
        <v>46684</v>
      </c>
      <c r="D106" s="14">
        <f t="shared" si="4"/>
        <v>109.96372544400998</v>
      </c>
      <c r="E106" s="53">
        <f t="shared" si="5"/>
        <v>4230</v>
      </c>
      <c r="F106" s="3"/>
    </row>
    <row r="107" spans="1:6" x14ac:dyDescent="0.2">
      <c r="A107" s="12" t="s">
        <v>20</v>
      </c>
      <c r="B107" s="15">
        <v>22260</v>
      </c>
      <c r="C107" s="15">
        <v>25547</v>
      </c>
      <c r="D107" s="14">
        <f t="shared" si="4"/>
        <v>114.7663971248877</v>
      </c>
      <c r="E107" s="53">
        <f t="shared" si="5"/>
        <v>3287</v>
      </c>
      <c r="F107" s="3"/>
    </row>
    <row r="108" spans="1:6" x14ac:dyDescent="0.2">
      <c r="A108" s="12" t="s">
        <v>21</v>
      </c>
      <c r="B108" s="15">
        <v>66967.199999999997</v>
      </c>
      <c r="C108" s="15">
        <v>63481.5</v>
      </c>
      <c r="D108" s="14">
        <f t="shared" si="4"/>
        <v>94.794914525319868</v>
      </c>
      <c r="E108" s="53">
        <f t="shared" si="5"/>
        <v>-3485.6999999999971</v>
      </c>
      <c r="F108" s="2"/>
    </row>
    <row r="109" spans="1:6" x14ac:dyDescent="0.2">
      <c r="A109" s="12" t="s">
        <v>22</v>
      </c>
      <c r="B109" s="15">
        <v>34412</v>
      </c>
      <c r="C109" s="15">
        <v>34633</v>
      </c>
      <c r="D109" s="14">
        <f t="shared" si="4"/>
        <v>100.64221783098918</v>
      </c>
      <c r="E109" s="53">
        <f t="shared" si="5"/>
        <v>221</v>
      </c>
      <c r="F109" s="3"/>
    </row>
    <row r="110" spans="1:6" x14ac:dyDescent="0.2">
      <c r="A110" s="12" t="s">
        <v>23</v>
      </c>
      <c r="B110" s="15">
        <v>16690</v>
      </c>
      <c r="C110" s="15">
        <v>16690</v>
      </c>
      <c r="D110" s="14">
        <f t="shared" si="4"/>
        <v>100</v>
      </c>
      <c r="E110" s="53">
        <f t="shared" si="5"/>
        <v>0</v>
      </c>
      <c r="F110" s="2"/>
    </row>
    <row r="111" spans="1:6" x14ac:dyDescent="0.2">
      <c r="A111" s="12" t="s">
        <v>24</v>
      </c>
      <c r="B111" s="15">
        <v>1020</v>
      </c>
      <c r="C111" s="15">
        <v>1020</v>
      </c>
      <c r="D111" s="14">
        <f t="shared" si="4"/>
        <v>100</v>
      </c>
      <c r="E111" s="53">
        <f t="shared" si="5"/>
        <v>0</v>
      </c>
      <c r="F111" s="3"/>
    </row>
    <row r="112" spans="1:6" x14ac:dyDescent="0.2">
      <c r="A112" s="12" t="s">
        <v>25</v>
      </c>
      <c r="B112" s="15">
        <v>38094</v>
      </c>
      <c r="C112" s="15">
        <v>37198</v>
      </c>
      <c r="D112" s="14">
        <f t="shared" si="4"/>
        <v>97.647923557515611</v>
      </c>
      <c r="E112" s="53">
        <f t="shared" si="5"/>
        <v>-896</v>
      </c>
      <c r="F112" s="3"/>
    </row>
    <row r="113" spans="1:6" x14ac:dyDescent="0.2">
      <c r="A113" s="12" t="s">
        <v>26</v>
      </c>
      <c r="B113" s="15">
        <v>1000</v>
      </c>
      <c r="C113" s="15">
        <v>1000</v>
      </c>
      <c r="D113" s="14">
        <f t="shared" si="4"/>
        <v>100</v>
      </c>
      <c r="E113" s="53">
        <f t="shared" si="5"/>
        <v>0</v>
      </c>
      <c r="F113" s="3"/>
    </row>
    <row r="114" spans="1:6" x14ac:dyDescent="0.2">
      <c r="A114" s="12" t="s">
        <v>27</v>
      </c>
      <c r="B114" s="15">
        <v>1261</v>
      </c>
      <c r="C114" s="15">
        <v>1196</v>
      </c>
      <c r="D114" s="14">
        <f t="shared" si="4"/>
        <v>94.845360824742258</v>
      </c>
      <c r="E114" s="53">
        <f t="shared" si="5"/>
        <v>-65</v>
      </c>
      <c r="F114" s="3"/>
    </row>
    <row r="115" spans="1:6" x14ac:dyDescent="0.2">
      <c r="A115" s="12" t="s">
        <v>28</v>
      </c>
      <c r="B115" s="15">
        <v>27526</v>
      </c>
      <c r="C115" s="15">
        <v>29061</v>
      </c>
      <c r="D115" s="14">
        <f t="shared" si="4"/>
        <v>105.57654581123302</v>
      </c>
      <c r="E115" s="53">
        <f t="shared" si="5"/>
        <v>1535</v>
      </c>
      <c r="F115" s="3"/>
    </row>
    <row r="116" spans="1:6" x14ac:dyDescent="0.2">
      <c r="A116" s="12" t="s">
        <v>29</v>
      </c>
      <c r="B116" s="15">
        <v>798</v>
      </c>
      <c r="C116" s="15">
        <v>830</v>
      </c>
      <c r="D116" s="14">
        <f t="shared" si="4"/>
        <v>104.01002506265664</v>
      </c>
      <c r="E116" s="53">
        <f t="shared" si="5"/>
        <v>32</v>
      </c>
      <c r="F116" s="3"/>
    </row>
    <row r="117" spans="1:6" x14ac:dyDescent="0.2">
      <c r="A117" s="12" t="s">
        <v>30</v>
      </c>
      <c r="B117" s="15">
        <v>2233</v>
      </c>
      <c r="C117" s="15">
        <v>3575</v>
      </c>
      <c r="D117" s="14">
        <f t="shared" si="4"/>
        <v>160.09852216748769</v>
      </c>
      <c r="E117" s="53">
        <f t="shared" si="5"/>
        <v>1342</v>
      </c>
      <c r="F117" s="3"/>
    </row>
    <row r="118" spans="1:6" x14ac:dyDescent="0.2">
      <c r="A118" s="12" t="s">
        <v>31</v>
      </c>
      <c r="B118" s="15">
        <v>250</v>
      </c>
      <c r="C118" s="15">
        <v>255</v>
      </c>
      <c r="D118" s="14">
        <f t="shared" si="4"/>
        <v>102</v>
      </c>
      <c r="E118" s="53">
        <f t="shared" si="5"/>
        <v>5</v>
      </c>
      <c r="F118" s="2"/>
    </row>
    <row r="119" spans="1:6" x14ac:dyDescent="0.2">
      <c r="A119" s="12" t="s">
        <v>32</v>
      </c>
      <c r="B119" s="15">
        <v>19</v>
      </c>
      <c r="C119" s="15">
        <v>14</v>
      </c>
      <c r="D119" s="14">
        <f t="shared" si="4"/>
        <v>73.68421052631578</v>
      </c>
      <c r="E119" s="53">
        <f t="shared" si="5"/>
        <v>-5</v>
      </c>
      <c r="F119" s="3"/>
    </row>
    <row r="120" spans="1:6" x14ac:dyDescent="0.2">
      <c r="A120" s="12"/>
      <c r="B120" s="15"/>
      <c r="C120" s="15"/>
      <c r="D120" s="14"/>
      <c r="E120" s="53"/>
      <c r="F120" s="3"/>
    </row>
    <row r="121" spans="1:6" x14ac:dyDescent="0.2">
      <c r="A121" s="20" t="s">
        <v>34</v>
      </c>
      <c r="B121" s="21">
        <v>258368</v>
      </c>
      <c r="C121" s="21">
        <v>259651.6</v>
      </c>
      <c r="D121" s="22">
        <f t="shared" si="4"/>
        <v>100.49681075055734</v>
      </c>
      <c r="E121" s="23">
        <f t="shared" si="5"/>
        <v>1283.6000000000058</v>
      </c>
      <c r="F121" s="3"/>
    </row>
    <row r="122" spans="1:6" x14ac:dyDescent="0.2">
      <c r="A122" s="12" t="s">
        <v>35</v>
      </c>
      <c r="B122" s="15">
        <v>23298</v>
      </c>
      <c r="C122" s="15">
        <v>23297</v>
      </c>
      <c r="D122" s="14">
        <f t="shared" si="4"/>
        <v>99.995707786076053</v>
      </c>
      <c r="E122" s="53">
        <f t="shared" si="5"/>
        <v>-1</v>
      </c>
      <c r="F122" s="3"/>
    </row>
    <row r="123" spans="1:6" x14ac:dyDescent="0.2">
      <c r="A123" s="12" t="s">
        <v>36</v>
      </c>
      <c r="B123" s="15">
        <v>99560</v>
      </c>
      <c r="C123" s="15">
        <v>100347.6</v>
      </c>
      <c r="D123" s="14">
        <f t="shared" si="4"/>
        <v>100.79108075532343</v>
      </c>
      <c r="E123" s="53">
        <f t="shared" si="5"/>
        <v>787.60000000000582</v>
      </c>
      <c r="F123" s="3"/>
    </row>
    <row r="124" spans="1:6" x14ac:dyDescent="0.2">
      <c r="A124" s="12" t="s">
        <v>37</v>
      </c>
      <c r="B124" s="15">
        <v>100715</v>
      </c>
      <c r="C124" s="15">
        <v>101022</v>
      </c>
      <c r="D124" s="14">
        <f t="shared" si="4"/>
        <v>100.30482053318769</v>
      </c>
      <c r="E124" s="53">
        <f t="shared" si="5"/>
        <v>307</v>
      </c>
      <c r="F124" s="3"/>
    </row>
    <row r="125" spans="1:6" x14ac:dyDescent="0.2">
      <c r="A125" s="12" t="s">
        <v>38</v>
      </c>
      <c r="B125" s="15">
        <v>150</v>
      </c>
      <c r="C125" s="15">
        <v>299</v>
      </c>
      <c r="D125" s="14">
        <f t="shared" si="4"/>
        <v>199.33333333333334</v>
      </c>
      <c r="E125" s="53">
        <f t="shared" si="5"/>
        <v>149</v>
      </c>
      <c r="F125" s="2"/>
    </row>
    <row r="126" spans="1:6" x14ac:dyDescent="0.2">
      <c r="A126" s="12" t="s">
        <v>40</v>
      </c>
      <c r="B126" s="15">
        <v>14070</v>
      </c>
      <c r="C126" s="15">
        <v>14180</v>
      </c>
      <c r="D126" s="14">
        <f t="shared" si="4"/>
        <v>100.7818052594172</v>
      </c>
      <c r="E126" s="53">
        <f t="shared" si="5"/>
        <v>110</v>
      </c>
      <c r="F126" s="3"/>
    </row>
    <row r="127" spans="1:6" x14ac:dyDescent="0.2">
      <c r="A127" s="12" t="s">
        <v>41</v>
      </c>
      <c r="B127" s="15">
        <v>16930</v>
      </c>
      <c r="C127" s="15">
        <v>17010</v>
      </c>
      <c r="D127" s="14">
        <f t="shared" si="4"/>
        <v>100.47253396337861</v>
      </c>
      <c r="E127" s="53">
        <f t="shared" si="5"/>
        <v>80</v>
      </c>
      <c r="F127" s="3"/>
    </row>
    <row r="128" spans="1:6" x14ac:dyDescent="0.2">
      <c r="A128" s="12" t="s">
        <v>42</v>
      </c>
      <c r="B128" s="15">
        <v>3795</v>
      </c>
      <c r="C128" s="15">
        <v>3795</v>
      </c>
      <c r="D128" s="14">
        <f t="shared" si="4"/>
        <v>100</v>
      </c>
      <c r="E128" s="53">
        <f t="shared" si="5"/>
        <v>0</v>
      </c>
      <c r="F128" s="3"/>
    </row>
    <row r="129" spans="1:6" x14ac:dyDescent="0.2">
      <c r="A129" s="12"/>
      <c r="B129" s="15"/>
      <c r="C129" s="15"/>
      <c r="D129" s="14"/>
      <c r="E129" s="53"/>
      <c r="F129" s="2"/>
    </row>
    <row r="130" spans="1:6" x14ac:dyDescent="0.2">
      <c r="A130" s="20" t="s">
        <v>43</v>
      </c>
      <c r="B130" s="21">
        <v>2169.4</v>
      </c>
      <c r="C130" s="21">
        <v>2143.5</v>
      </c>
      <c r="D130" s="22">
        <f t="shared" si="4"/>
        <v>98.806121508251124</v>
      </c>
      <c r="E130" s="23">
        <f t="shared" si="5"/>
        <v>-25.900000000000091</v>
      </c>
      <c r="F130" s="3"/>
    </row>
    <row r="131" spans="1:6" x14ac:dyDescent="0.2">
      <c r="A131" s="12" t="s">
        <v>44</v>
      </c>
      <c r="B131" s="15">
        <v>547.4</v>
      </c>
      <c r="C131" s="15">
        <v>683.5</v>
      </c>
      <c r="D131" s="14">
        <f t="shared" si="4"/>
        <v>124.86298867373036</v>
      </c>
      <c r="E131" s="53">
        <f t="shared" si="5"/>
        <v>136.10000000000002</v>
      </c>
      <c r="F131" s="3"/>
    </row>
    <row r="132" spans="1:6" x14ac:dyDescent="0.2">
      <c r="A132" s="12" t="s">
        <v>45</v>
      </c>
      <c r="B132" s="15">
        <v>854</v>
      </c>
      <c r="C132" s="15">
        <v>860</v>
      </c>
      <c r="D132" s="14">
        <f t="shared" si="4"/>
        <v>100.70257611241217</v>
      </c>
      <c r="E132" s="53">
        <f t="shared" si="5"/>
        <v>6</v>
      </c>
      <c r="F132" s="3"/>
    </row>
    <row r="133" spans="1:6" x14ac:dyDescent="0.2">
      <c r="A133" s="12" t="s">
        <v>47</v>
      </c>
      <c r="B133" s="15">
        <v>688</v>
      </c>
      <c r="C133" s="15">
        <v>520</v>
      </c>
      <c r="D133" s="14">
        <f t="shared" si="4"/>
        <v>75.581395348837205</v>
      </c>
      <c r="E133" s="53">
        <f t="shared" si="5"/>
        <v>-168</v>
      </c>
      <c r="F133" s="3"/>
    </row>
    <row r="134" spans="1:6" x14ac:dyDescent="0.2">
      <c r="A134" s="12" t="s">
        <v>224</v>
      </c>
      <c r="B134" s="15">
        <v>80</v>
      </c>
      <c r="C134" s="15">
        <v>80</v>
      </c>
      <c r="D134" s="14">
        <f t="shared" si="4"/>
        <v>100</v>
      </c>
      <c r="E134" s="53">
        <f t="shared" si="5"/>
        <v>0</v>
      </c>
      <c r="F134" s="3"/>
    </row>
    <row r="135" spans="1:6" x14ac:dyDescent="0.2">
      <c r="A135" s="12"/>
      <c r="B135" s="15"/>
      <c r="C135" s="15"/>
      <c r="D135" s="14"/>
      <c r="E135" s="53"/>
      <c r="F135" s="3"/>
    </row>
    <row r="136" spans="1:6" x14ac:dyDescent="0.2">
      <c r="A136" s="20" t="s">
        <v>48</v>
      </c>
      <c r="B136" s="21">
        <v>367944</v>
      </c>
      <c r="C136" s="21">
        <v>314125</v>
      </c>
      <c r="D136" s="22">
        <f t="shared" si="4"/>
        <v>85.373045898288865</v>
      </c>
      <c r="E136" s="23">
        <f t="shared" si="5"/>
        <v>-53819</v>
      </c>
      <c r="F136" s="2"/>
    </row>
    <row r="137" spans="1:6" x14ac:dyDescent="0.2">
      <c r="A137" s="12" t="s">
        <v>49</v>
      </c>
      <c r="B137" s="15">
        <v>9162</v>
      </c>
      <c r="C137" s="15">
        <v>9165</v>
      </c>
      <c r="D137" s="14">
        <f t="shared" si="4"/>
        <v>100.03274394237067</v>
      </c>
      <c r="E137" s="53">
        <f t="shared" si="5"/>
        <v>3</v>
      </c>
      <c r="F137" s="3"/>
    </row>
    <row r="138" spans="1:6" x14ac:dyDescent="0.2">
      <c r="A138" s="12" t="s">
        <v>50</v>
      </c>
      <c r="B138" s="15">
        <v>17270</v>
      </c>
      <c r="C138" s="15">
        <v>19690</v>
      </c>
      <c r="D138" s="14">
        <f t="shared" si="4"/>
        <v>114.01273885350318</v>
      </c>
      <c r="E138" s="53">
        <f t="shared" si="5"/>
        <v>2420</v>
      </c>
      <c r="F138" s="3"/>
    </row>
    <row r="139" spans="1:6" x14ac:dyDescent="0.2">
      <c r="A139" s="12" t="s">
        <v>51</v>
      </c>
      <c r="B139" s="15">
        <v>5321</v>
      </c>
      <c r="C139" s="15">
        <v>5327</v>
      </c>
      <c r="D139" s="14">
        <f t="shared" si="4"/>
        <v>100.11276075925576</v>
      </c>
      <c r="E139" s="53">
        <f t="shared" si="5"/>
        <v>6</v>
      </c>
      <c r="F139" s="3"/>
    </row>
    <row r="140" spans="1:6" x14ac:dyDescent="0.2">
      <c r="A140" s="12" t="s">
        <v>52</v>
      </c>
      <c r="B140" s="15">
        <v>124064</v>
      </c>
      <c r="C140" s="15">
        <v>99710</v>
      </c>
      <c r="D140" s="14">
        <f t="shared" si="4"/>
        <v>80.369809130771216</v>
      </c>
      <c r="E140" s="53">
        <f t="shared" si="5"/>
        <v>-24354</v>
      </c>
      <c r="F140" s="3"/>
    </row>
    <row r="141" spans="1:6" x14ac:dyDescent="0.2">
      <c r="A141" s="12" t="s">
        <v>53</v>
      </c>
      <c r="B141" s="15">
        <v>4804</v>
      </c>
      <c r="C141" s="15">
        <v>1650</v>
      </c>
      <c r="D141" s="14">
        <f t="shared" si="4"/>
        <v>34.34637801831807</v>
      </c>
      <c r="E141" s="53">
        <f t="shared" si="5"/>
        <v>-3154</v>
      </c>
      <c r="F141" s="2"/>
    </row>
    <row r="142" spans="1:6" x14ac:dyDescent="0.2">
      <c r="A142" s="12" t="s">
        <v>54</v>
      </c>
      <c r="B142" s="15">
        <v>182507</v>
      </c>
      <c r="C142" s="15">
        <v>151262</v>
      </c>
      <c r="D142" s="14">
        <f t="shared" si="4"/>
        <v>82.880108708159142</v>
      </c>
      <c r="E142" s="53">
        <f t="shared" si="5"/>
        <v>-31245</v>
      </c>
      <c r="F142" s="3"/>
    </row>
    <row r="143" spans="1:6" x14ac:dyDescent="0.2">
      <c r="A143" s="12" t="s">
        <v>55</v>
      </c>
      <c r="B143" s="15">
        <v>425</v>
      </c>
      <c r="C143" s="15">
        <v>1760</v>
      </c>
      <c r="D143" s="14">
        <f t="shared" si="4"/>
        <v>414.11764705882359</v>
      </c>
      <c r="E143" s="53">
        <f t="shared" si="5"/>
        <v>1335</v>
      </c>
      <c r="F143" s="3"/>
    </row>
    <row r="144" spans="1:6" x14ac:dyDescent="0.2">
      <c r="A144" s="12" t="s">
        <v>56</v>
      </c>
      <c r="B144" s="15">
        <v>29620</v>
      </c>
      <c r="C144" s="15">
        <v>28971</v>
      </c>
      <c r="D144" s="14">
        <f t="shared" si="4"/>
        <v>97.808912896691425</v>
      </c>
      <c r="E144" s="53">
        <f t="shared" si="5"/>
        <v>-649</v>
      </c>
      <c r="F144" s="3"/>
    </row>
    <row r="145" spans="1:6" x14ac:dyDescent="0.2">
      <c r="A145" s="12" t="s">
        <v>57</v>
      </c>
      <c r="B145" s="15">
        <v>1701</v>
      </c>
      <c r="C145" s="15">
        <v>3666</v>
      </c>
      <c r="D145" s="14">
        <f t="shared" si="4"/>
        <v>215.52028218694886</v>
      </c>
      <c r="E145" s="53">
        <f t="shared" si="5"/>
        <v>1965</v>
      </c>
      <c r="F145" s="3"/>
    </row>
    <row r="146" spans="1:6" x14ac:dyDescent="0.2">
      <c r="A146" s="12"/>
      <c r="B146" s="15"/>
      <c r="C146" s="15"/>
      <c r="D146" s="14"/>
      <c r="E146" s="53"/>
      <c r="F146" s="3"/>
    </row>
    <row r="147" spans="1:6" x14ac:dyDescent="0.2">
      <c r="A147" s="20" t="s">
        <v>59</v>
      </c>
      <c r="B147" s="21">
        <v>39670.5</v>
      </c>
      <c r="C147" s="21">
        <v>45037</v>
      </c>
      <c r="D147" s="22">
        <f t="shared" si="4"/>
        <v>113.52768429941645</v>
      </c>
      <c r="E147" s="23">
        <f t="shared" si="5"/>
        <v>5366.5</v>
      </c>
      <c r="F147" s="2"/>
    </row>
    <row r="148" spans="1:6" x14ac:dyDescent="0.2">
      <c r="A148" s="12" t="s">
        <v>60</v>
      </c>
      <c r="B148" s="15">
        <v>11509.5</v>
      </c>
      <c r="C148" s="15">
        <v>10427</v>
      </c>
      <c r="D148" s="14">
        <f t="shared" si="4"/>
        <v>90.594726095833877</v>
      </c>
      <c r="E148" s="53">
        <f t="shared" si="5"/>
        <v>-1082.5</v>
      </c>
      <c r="F148" s="3"/>
    </row>
    <row r="149" spans="1:6" x14ac:dyDescent="0.2">
      <c r="A149" s="12" t="s">
        <v>61</v>
      </c>
      <c r="B149" s="15">
        <v>5799</v>
      </c>
      <c r="C149" s="15">
        <v>9653</v>
      </c>
      <c r="D149" s="14">
        <f t="shared" si="4"/>
        <v>166.45973443697187</v>
      </c>
      <c r="E149" s="53">
        <f t="shared" si="5"/>
        <v>3854</v>
      </c>
      <c r="F149" s="3"/>
    </row>
    <row r="150" spans="1:6" x14ac:dyDescent="0.2">
      <c r="A150" s="12" t="s">
        <v>62</v>
      </c>
      <c r="B150" s="15">
        <v>6483</v>
      </c>
      <c r="C150" s="15">
        <v>6335</v>
      </c>
      <c r="D150" s="14">
        <f t="shared" si="4"/>
        <v>97.717106277957726</v>
      </c>
      <c r="E150" s="53">
        <f t="shared" si="5"/>
        <v>-148</v>
      </c>
      <c r="F150" s="2"/>
    </row>
    <row r="151" spans="1:6" x14ac:dyDescent="0.2">
      <c r="A151" s="12" t="s">
        <v>63</v>
      </c>
      <c r="B151" s="15">
        <v>15209</v>
      </c>
      <c r="C151" s="15">
        <v>17954</v>
      </c>
      <c r="D151" s="14">
        <f t="shared" si="4"/>
        <v>118.04852390032219</v>
      </c>
      <c r="E151" s="53">
        <f t="shared" si="5"/>
        <v>2745</v>
      </c>
      <c r="F151" s="3"/>
    </row>
    <row r="152" spans="1:6" x14ac:dyDescent="0.2">
      <c r="A152" s="12" t="s">
        <v>64</v>
      </c>
      <c r="B152" s="15">
        <v>670</v>
      </c>
      <c r="C152" s="15">
        <v>668</v>
      </c>
      <c r="D152" s="14">
        <f t="shared" si="4"/>
        <v>99.701492537313428</v>
      </c>
      <c r="E152" s="53">
        <f t="shared" si="5"/>
        <v>-2</v>
      </c>
      <c r="F152" s="3"/>
    </row>
    <row r="153" spans="1:6" x14ac:dyDescent="0.2">
      <c r="A153" s="12"/>
      <c r="B153" s="15"/>
      <c r="C153" s="15"/>
      <c r="D153" s="14"/>
      <c r="E153" s="53"/>
      <c r="F153" s="3"/>
    </row>
    <row r="154" spans="1:6" x14ac:dyDescent="0.2">
      <c r="A154" s="20" t="s">
        <v>65</v>
      </c>
      <c r="B154" s="21">
        <v>67277</v>
      </c>
      <c r="C154" s="21">
        <v>76873</v>
      </c>
      <c r="D154" s="22">
        <f t="shared" si="4"/>
        <v>114.26341840450674</v>
      </c>
      <c r="E154" s="23">
        <f t="shared" si="5"/>
        <v>9596</v>
      </c>
      <c r="F154" s="2"/>
    </row>
    <row r="155" spans="1:6" x14ac:dyDescent="0.2">
      <c r="A155" s="12" t="s">
        <v>66</v>
      </c>
      <c r="B155" s="15">
        <v>7540</v>
      </c>
      <c r="C155" s="15">
        <v>8630</v>
      </c>
      <c r="D155" s="14">
        <f t="shared" si="4"/>
        <v>114.45623342175067</v>
      </c>
      <c r="E155" s="53">
        <f t="shared" si="5"/>
        <v>1090</v>
      </c>
      <c r="F155" s="3"/>
    </row>
    <row r="156" spans="1:6" x14ac:dyDescent="0.2">
      <c r="A156" s="12" t="s">
        <v>67</v>
      </c>
      <c r="B156" s="15">
        <v>605</v>
      </c>
      <c r="C156" s="15">
        <v>2070</v>
      </c>
      <c r="D156" s="14">
        <f t="shared" si="4"/>
        <v>342.14876033057851</v>
      </c>
      <c r="E156" s="53">
        <f t="shared" si="5"/>
        <v>1465</v>
      </c>
      <c r="F156" s="3"/>
    </row>
    <row r="157" spans="1:6" x14ac:dyDescent="0.2">
      <c r="A157" s="12" t="s">
        <v>68</v>
      </c>
      <c r="B157" s="15">
        <v>7421</v>
      </c>
      <c r="C157" s="15">
        <v>8202</v>
      </c>
      <c r="D157" s="14">
        <f t="shared" si="4"/>
        <v>110.52418811480933</v>
      </c>
      <c r="E157" s="53">
        <f t="shared" si="5"/>
        <v>781</v>
      </c>
      <c r="F157" s="3"/>
    </row>
    <row r="158" spans="1:6" x14ac:dyDescent="0.2">
      <c r="A158" s="12" t="s">
        <v>69</v>
      </c>
      <c r="B158" s="15">
        <v>4957</v>
      </c>
      <c r="C158" s="15">
        <v>5376</v>
      </c>
      <c r="D158" s="14">
        <f t="shared" si="4"/>
        <v>108.4526931611862</v>
      </c>
      <c r="E158" s="53">
        <f t="shared" si="5"/>
        <v>419</v>
      </c>
      <c r="F158" s="3"/>
    </row>
    <row r="159" spans="1:6" x14ac:dyDescent="0.2">
      <c r="A159" s="12" t="s">
        <v>70</v>
      </c>
      <c r="B159" s="15">
        <v>1890</v>
      </c>
      <c r="C159" s="15">
        <v>2057</v>
      </c>
      <c r="D159" s="14">
        <f t="shared" si="4"/>
        <v>108.83597883597884</v>
      </c>
      <c r="E159" s="53">
        <f t="shared" si="5"/>
        <v>167</v>
      </c>
      <c r="F159" s="3"/>
    </row>
    <row r="160" spans="1:6" x14ac:dyDescent="0.2">
      <c r="A160" s="12" t="s">
        <v>71</v>
      </c>
      <c r="B160" s="15">
        <v>2766</v>
      </c>
      <c r="C160" s="15">
        <v>7355</v>
      </c>
      <c r="D160" s="14">
        <f t="shared" ref="D160:D168" si="6">C160/B160*100</f>
        <v>265.90744757772956</v>
      </c>
      <c r="E160" s="53">
        <f t="shared" ref="E160:E168" si="7">C160-B160</f>
        <v>4589</v>
      </c>
      <c r="F160" s="3"/>
    </row>
    <row r="161" spans="1:6" x14ac:dyDescent="0.2">
      <c r="A161" s="12" t="s">
        <v>73</v>
      </c>
      <c r="B161" s="15">
        <v>27066</v>
      </c>
      <c r="C161" s="15">
        <v>26878</v>
      </c>
      <c r="D161" s="14">
        <f t="shared" si="6"/>
        <v>99.305401610877126</v>
      </c>
      <c r="E161" s="53">
        <f t="shared" si="7"/>
        <v>-188</v>
      </c>
      <c r="F161" s="3"/>
    </row>
    <row r="162" spans="1:6" x14ac:dyDescent="0.2">
      <c r="A162" s="12" t="s">
        <v>74</v>
      </c>
      <c r="B162" s="15">
        <v>11920</v>
      </c>
      <c r="C162" s="15">
        <v>13225</v>
      </c>
      <c r="D162" s="14">
        <f t="shared" si="6"/>
        <v>110.94798657718121</v>
      </c>
      <c r="E162" s="53">
        <f t="shared" si="7"/>
        <v>1305</v>
      </c>
      <c r="F162" s="3"/>
    </row>
    <row r="163" spans="1:6" x14ac:dyDescent="0.2">
      <c r="A163" s="12" t="s">
        <v>75</v>
      </c>
      <c r="B163" s="15">
        <v>1000</v>
      </c>
      <c r="C163" s="15">
        <v>1000</v>
      </c>
      <c r="D163" s="14">
        <f t="shared" si="6"/>
        <v>100</v>
      </c>
      <c r="E163" s="53">
        <f t="shared" si="7"/>
        <v>0</v>
      </c>
      <c r="F163" s="3"/>
    </row>
    <row r="164" spans="1:6" x14ac:dyDescent="0.2">
      <c r="A164" s="12" t="s">
        <v>76</v>
      </c>
      <c r="B164" s="15">
        <v>2112</v>
      </c>
      <c r="C164" s="15">
        <v>2080</v>
      </c>
      <c r="D164" s="14">
        <f t="shared" si="6"/>
        <v>98.484848484848484</v>
      </c>
      <c r="E164" s="53">
        <f t="shared" si="7"/>
        <v>-32</v>
      </c>
      <c r="F164" s="3"/>
    </row>
    <row r="165" spans="1:6" x14ac:dyDescent="0.2">
      <c r="A165" s="12"/>
      <c r="B165" s="15"/>
      <c r="C165" s="15"/>
      <c r="D165" s="14"/>
      <c r="E165" s="53"/>
      <c r="F165" s="3"/>
    </row>
    <row r="166" spans="1:6" x14ac:dyDescent="0.2">
      <c r="A166" s="20" t="s">
        <v>78</v>
      </c>
      <c r="B166" s="21">
        <v>10210</v>
      </c>
      <c r="C166" s="21"/>
      <c r="D166" s="21" t="s">
        <v>9</v>
      </c>
      <c r="E166" s="23">
        <f t="shared" si="7"/>
        <v>-10210</v>
      </c>
      <c r="F166" s="3"/>
    </row>
    <row r="167" spans="1:6" x14ac:dyDescent="0.2">
      <c r="A167" s="20"/>
      <c r="B167" s="21"/>
      <c r="C167" s="21"/>
      <c r="D167" s="22"/>
      <c r="E167" s="23"/>
      <c r="F167" s="3"/>
    </row>
    <row r="168" spans="1:6" x14ac:dyDescent="0.2">
      <c r="A168" s="20" t="s">
        <v>79</v>
      </c>
      <c r="B168" s="21">
        <v>6780</v>
      </c>
      <c r="C168" s="21">
        <v>3540</v>
      </c>
      <c r="D168" s="22">
        <f t="shared" si="6"/>
        <v>52.212389380530979</v>
      </c>
      <c r="E168" s="23">
        <f t="shared" si="7"/>
        <v>-3240</v>
      </c>
      <c r="F168" s="2"/>
    </row>
    <row r="169" spans="1:6" x14ac:dyDescent="0.2">
      <c r="A169" s="3"/>
      <c r="B169" s="8"/>
      <c r="C169" s="8"/>
      <c r="D169" s="8"/>
      <c r="E169" s="3"/>
      <c r="F169" s="3"/>
    </row>
    <row r="170" spans="1:6" x14ac:dyDescent="0.2">
      <c r="A170" s="3"/>
      <c r="B170" s="8"/>
      <c r="C170" s="8"/>
      <c r="D170" s="8"/>
      <c r="E170" s="3"/>
      <c r="F170" s="2"/>
    </row>
    <row r="171" spans="1:6" x14ac:dyDescent="0.2">
      <c r="A171" s="60" t="s">
        <v>195</v>
      </c>
      <c r="B171" s="73"/>
      <c r="C171" s="73"/>
      <c r="D171" s="73"/>
      <c r="E171" s="73"/>
      <c r="F171" s="3"/>
    </row>
    <row r="172" spans="1:6" x14ac:dyDescent="0.2">
      <c r="A172" s="3"/>
      <c r="B172" s="8"/>
      <c r="C172" s="8"/>
      <c r="D172" s="8"/>
      <c r="E172" s="8" t="s">
        <v>87</v>
      </c>
      <c r="F172" s="3"/>
    </row>
    <row r="173" spans="1:6" x14ac:dyDescent="0.2">
      <c r="A173" s="62" t="s">
        <v>115</v>
      </c>
      <c r="B173" s="10" t="s">
        <v>1</v>
      </c>
      <c r="C173" s="9"/>
      <c r="D173" s="65" t="s">
        <v>88</v>
      </c>
      <c r="E173" s="67"/>
      <c r="F173" s="3"/>
    </row>
    <row r="174" spans="1:6" x14ac:dyDescent="0.2">
      <c r="A174" s="63"/>
      <c r="B174" s="62" t="s">
        <v>7</v>
      </c>
      <c r="C174" s="62" t="s">
        <v>6</v>
      </c>
      <c r="D174" s="62" t="s">
        <v>90</v>
      </c>
      <c r="E174" s="62" t="s">
        <v>91</v>
      </c>
      <c r="F174" s="3"/>
    </row>
    <row r="175" spans="1:6" x14ac:dyDescent="0.2">
      <c r="A175" s="64"/>
      <c r="B175" s="64"/>
      <c r="C175" s="64"/>
      <c r="D175" s="64"/>
      <c r="E175" s="64"/>
      <c r="F175" s="2"/>
    </row>
    <row r="176" spans="1:6" x14ac:dyDescent="0.2">
      <c r="A176" s="4"/>
      <c r="B176" s="11">
        <v>1</v>
      </c>
      <c r="C176" s="11">
        <v>2</v>
      </c>
      <c r="D176" s="11">
        <v>3</v>
      </c>
      <c r="E176" s="11">
        <v>4</v>
      </c>
      <c r="F176" s="3"/>
    </row>
    <row r="177" spans="1:6" x14ac:dyDescent="0.2">
      <c r="A177" s="3"/>
      <c r="B177" s="1"/>
      <c r="C177" s="1"/>
      <c r="D177" s="1"/>
      <c r="E177" s="1"/>
      <c r="F177" s="3"/>
    </row>
    <row r="178" spans="1:6" x14ac:dyDescent="0.2">
      <c r="A178" s="20" t="s">
        <v>8</v>
      </c>
      <c r="B178" s="21">
        <v>133641</v>
      </c>
      <c r="C178" s="21">
        <v>145096.45000000001</v>
      </c>
      <c r="D178" s="22">
        <f t="shared" ref="D178" si="8">C178/B178*100</f>
        <v>108.5718080529179</v>
      </c>
      <c r="E178" s="23">
        <f t="shared" ref="E178" si="9">C178-B178</f>
        <v>11455.450000000012</v>
      </c>
      <c r="F178" s="3"/>
    </row>
    <row r="179" spans="1:6" x14ac:dyDescent="0.2">
      <c r="A179" s="20"/>
      <c r="B179" s="21"/>
      <c r="C179" s="21"/>
      <c r="D179" s="22"/>
      <c r="E179" s="23"/>
      <c r="F179" s="3"/>
    </row>
    <row r="180" spans="1:6" x14ac:dyDescent="0.2">
      <c r="A180" s="20" t="s">
        <v>10</v>
      </c>
      <c r="B180" s="21">
        <v>5271</v>
      </c>
      <c r="C180" s="21">
        <v>6151</v>
      </c>
      <c r="D180" s="22">
        <f t="shared" ref="D180:D233" si="10">C180/B180*100</f>
        <v>116.69512426484539</v>
      </c>
      <c r="E180" s="23">
        <f t="shared" ref="E180:E237" si="11">C180-B180</f>
        <v>880</v>
      </c>
      <c r="F180" s="3"/>
    </row>
    <row r="181" spans="1:6" x14ac:dyDescent="0.2">
      <c r="A181" s="12" t="s">
        <v>11</v>
      </c>
      <c r="B181" s="15">
        <v>300</v>
      </c>
      <c r="C181" s="15">
        <v>210</v>
      </c>
      <c r="D181" s="14">
        <f t="shared" si="10"/>
        <v>70</v>
      </c>
      <c r="E181" s="53">
        <f t="shared" si="11"/>
        <v>-90</v>
      </c>
      <c r="F181" s="3"/>
    </row>
    <row r="182" spans="1:6" x14ac:dyDescent="0.2">
      <c r="A182" s="12" t="s">
        <v>12</v>
      </c>
      <c r="B182" s="15">
        <v>3285</v>
      </c>
      <c r="C182" s="15">
        <v>4256</v>
      </c>
      <c r="D182" s="14">
        <f t="shared" si="10"/>
        <v>129.558599695586</v>
      </c>
      <c r="E182" s="53">
        <f t="shared" si="11"/>
        <v>971</v>
      </c>
      <c r="F182" s="3"/>
    </row>
    <row r="183" spans="1:6" x14ac:dyDescent="0.2">
      <c r="A183" s="12" t="s">
        <v>13</v>
      </c>
      <c r="B183" s="15">
        <v>1356</v>
      </c>
      <c r="C183" s="15">
        <v>1281</v>
      </c>
      <c r="D183" s="14">
        <f t="shared" si="10"/>
        <v>94.469026548672559</v>
      </c>
      <c r="E183" s="53">
        <f t="shared" si="11"/>
        <v>-75</v>
      </c>
      <c r="F183" s="3"/>
    </row>
    <row r="184" spans="1:6" x14ac:dyDescent="0.2">
      <c r="A184" s="12" t="s">
        <v>14</v>
      </c>
      <c r="B184" s="15">
        <v>430</v>
      </c>
      <c r="C184" s="15">
        <v>430</v>
      </c>
      <c r="D184" s="14">
        <f t="shared" si="10"/>
        <v>100</v>
      </c>
      <c r="E184" s="53">
        <f t="shared" si="11"/>
        <v>0</v>
      </c>
      <c r="F184" s="3"/>
    </row>
    <row r="185" spans="1:6" x14ac:dyDescent="0.2">
      <c r="A185" s="12" t="s">
        <v>15</v>
      </c>
      <c r="B185" s="15">
        <v>50</v>
      </c>
      <c r="C185" s="15">
        <v>84</v>
      </c>
      <c r="D185" s="14">
        <f t="shared" si="10"/>
        <v>168</v>
      </c>
      <c r="E185" s="53">
        <f t="shared" si="11"/>
        <v>34</v>
      </c>
      <c r="F185" s="3"/>
    </row>
    <row r="186" spans="1:6" x14ac:dyDescent="0.2">
      <c r="A186" s="12" t="s">
        <v>16</v>
      </c>
      <c r="B186" s="15">
        <v>260</v>
      </c>
      <c r="C186" s="15">
        <v>300</v>
      </c>
      <c r="D186" s="14">
        <f t="shared" si="10"/>
        <v>115.38461538461537</v>
      </c>
      <c r="E186" s="53">
        <f t="shared" si="11"/>
        <v>40</v>
      </c>
      <c r="F186" s="2"/>
    </row>
    <row r="187" spans="1:6" x14ac:dyDescent="0.2">
      <c r="A187" s="12" t="s">
        <v>17</v>
      </c>
      <c r="B187" s="15">
        <v>20</v>
      </c>
      <c r="C187" s="15">
        <v>20</v>
      </c>
      <c r="D187" s="14">
        <f t="shared" si="10"/>
        <v>100</v>
      </c>
      <c r="E187" s="53">
        <f t="shared" si="11"/>
        <v>0</v>
      </c>
      <c r="F187" s="3"/>
    </row>
    <row r="188" spans="1:6" x14ac:dyDescent="0.2">
      <c r="A188" s="12"/>
      <c r="B188" s="15"/>
      <c r="C188" s="15"/>
      <c r="D188" s="14"/>
      <c r="E188" s="53"/>
      <c r="F188" s="3"/>
    </row>
    <row r="189" spans="1:6" ht="25.5" x14ac:dyDescent="0.2">
      <c r="A189" s="20" t="s">
        <v>18</v>
      </c>
      <c r="B189" s="21">
        <v>7500</v>
      </c>
      <c r="C189" s="21">
        <v>7356</v>
      </c>
      <c r="D189" s="22">
        <f t="shared" si="10"/>
        <v>98.08</v>
      </c>
      <c r="E189" s="23">
        <f t="shared" si="11"/>
        <v>-144</v>
      </c>
      <c r="F189" s="3"/>
    </row>
    <row r="190" spans="1:6" x14ac:dyDescent="0.2">
      <c r="A190" s="12" t="s">
        <v>19</v>
      </c>
      <c r="B190" s="15">
        <v>220</v>
      </c>
      <c r="C190" s="15"/>
      <c r="D190" s="15" t="s">
        <v>9</v>
      </c>
      <c r="E190" s="53">
        <f t="shared" si="11"/>
        <v>-220</v>
      </c>
      <c r="F190" s="3"/>
    </row>
    <row r="191" spans="1:6" x14ac:dyDescent="0.2">
      <c r="A191" s="12" t="s">
        <v>21</v>
      </c>
      <c r="B191" s="15">
        <v>882</v>
      </c>
      <c r="C191" s="15">
        <v>1024</v>
      </c>
      <c r="D191" s="14">
        <f t="shared" si="10"/>
        <v>116.09977324263039</v>
      </c>
      <c r="E191" s="53">
        <f t="shared" si="11"/>
        <v>142</v>
      </c>
      <c r="F191" s="3"/>
    </row>
    <row r="192" spans="1:6" x14ac:dyDescent="0.2">
      <c r="A192" s="12" t="s">
        <v>22</v>
      </c>
      <c r="B192" s="15">
        <v>30</v>
      </c>
      <c r="C192" s="15">
        <v>35</v>
      </c>
      <c r="D192" s="14">
        <f t="shared" si="10"/>
        <v>116.66666666666667</v>
      </c>
      <c r="E192" s="53">
        <f t="shared" si="11"/>
        <v>5</v>
      </c>
      <c r="F192" s="3"/>
    </row>
    <row r="193" spans="1:6" x14ac:dyDescent="0.2">
      <c r="A193" s="12" t="s">
        <v>23</v>
      </c>
      <c r="B193" s="15">
        <v>2560</v>
      </c>
      <c r="C193" s="15">
        <v>2560</v>
      </c>
      <c r="D193" s="14">
        <f t="shared" si="10"/>
        <v>100</v>
      </c>
      <c r="E193" s="53">
        <f t="shared" si="11"/>
        <v>0</v>
      </c>
      <c r="F193" s="2"/>
    </row>
    <row r="194" spans="1:6" x14ac:dyDescent="0.2">
      <c r="A194" s="12" t="s">
        <v>25</v>
      </c>
      <c r="B194" s="15">
        <v>3160</v>
      </c>
      <c r="C194" s="15">
        <v>3160</v>
      </c>
      <c r="D194" s="14">
        <f t="shared" si="10"/>
        <v>100</v>
      </c>
      <c r="E194" s="53">
        <f t="shared" si="11"/>
        <v>0</v>
      </c>
      <c r="F194" s="3"/>
    </row>
    <row r="195" spans="1:6" x14ac:dyDescent="0.2">
      <c r="A195" s="12" t="s">
        <v>26</v>
      </c>
      <c r="B195" s="15">
        <v>400</v>
      </c>
      <c r="C195" s="15">
        <v>400</v>
      </c>
      <c r="D195" s="14">
        <f t="shared" si="10"/>
        <v>100</v>
      </c>
      <c r="E195" s="53">
        <f t="shared" si="11"/>
        <v>0</v>
      </c>
      <c r="F195" s="3"/>
    </row>
    <row r="196" spans="1:6" x14ac:dyDescent="0.2">
      <c r="A196" s="12" t="s">
        <v>29</v>
      </c>
      <c r="B196" s="15">
        <v>57</v>
      </c>
      <c r="C196" s="15">
        <v>85</v>
      </c>
      <c r="D196" s="14">
        <f t="shared" si="10"/>
        <v>149.12280701754386</v>
      </c>
      <c r="E196" s="53">
        <f t="shared" si="11"/>
        <v>28</v>
      </c>
      <c r="F196" s="3"/>
    </row>
    <row r="197" spans="1:6" x14ac:dyDescent="0.2">
      <c r="A197" s="12" t="s">
        <v>30</v>
      </c>
      <c r="B197" s="15">
        <v>500</v>
      </c>
      <c r="C197" s="15">
        <v>400</v>
      </c>
      <c r="D197" s="14">
        <f t="shared" si="10"/>
        <v>80</v>
      </c>
      <c r="E197" s="53">
        <f t="shared" si="11"/>
        <v>-100</v>
      </c>
      <c r="F197" s="3"/>
    </row>
    <row r="198" spans="1:6" x14ac:dyDescent="0.2">
      <c r="A198" s="12" t="s">
        <v>31</v>
      </c>
      <c r="B198" s="15">
        <v>90</v>
      </c>
      <c r="C198" s="15">
        <v>87</v>
      </c>
      <c r="D198" s="14">
        <f t="shared" si="10"/>
        <v>96.666666666666671</v>
      </c>
      <c r="E198" s="53">
        <f t="shared" si="11"/>
        <v>-3</v>
      </c>
      <c r="F198" s="3"/>
    </row>
    <row r="199" spans="1:6" x14ac:dyDescent="0.2">
      <c r="A199" s="12" t="s">
        <v>32</v>
      </c>
      <c r="B199" s="15">
        <v>1</v>
      </c>
      <c r="C199" s="15">
        <v>5</v>
      </c>
      <c r="D199" s="14">
        <f t="shared" si="10"/>
        <v>500</v>
      </c>
      <c r="E199" s="53">
        <f t="shared" si="11"/>
        <v>4</v>
      </c>
      <c r="F199" s="3"/>
    </row>
    <row r="200" spans="1:6" x14ac:dyDescent="0.2">
      <c r="A200" s="12"/>
      <c r="B200" s="15"/>
      <c r="C200" s="15"/>
      <c r="D200" s="14"/>
      <c r="E200" s="53"/>
      <c r="F200" s="3"/>
    </row>
    <row r="201" spans="1:6" x14ac:dyDescent="0.2">
      <c r="A201" s="20" t="s">
        <v>34</v>
      </c>
      <c r="B201" s="21">
        <v>107012</v>
      </c>
      <c r="C201" s="21">
        <v>114124.05</v>
      </c>
      <c r="D201" s="22">
        <f t="shared" si="10"/>
        <v>106.64603035173626</v>
      </c>
      <c r="E201" s="23">
        <f t="shared" si="11"/>
        <v>7112.0500000000029</v>
      </c>
      <c r="F201" s="3"/>
    </row>
    <row r="202" spans="1:6" x14ac:dyDescent="0.2">
      <c r="A202" s="12" t="s">
        <v>35</v>
      </c>
      <c r="B202" s="15">
        <v>960</v>
      </c>
      <c r="C202" s="15">
        <v>1006</v>
      </c>
      <c r="D202" s="14">
        <f t="shared" si="10"/>
        <v>104.79166666666666</v>
      </c>
      <c r="E202" s="53">
        <f t="shared" si="11"/>
        <v>46</v>
      </c>
      <c r="F202" s="3"/>
    </row>
    <row r="203" spans="1:6" x14ac:dyDescent="0.2">
      <c r="A203" s="12" t="s">
        <v>36</v>
      </c>
      <c r="B203" s="15">
        <v>15725</v>
      </c>
      <c r="C203" s="15">
        <v>19303.05</v>
      </c>
      <c r="D203" s="14">
        <f t="shared" si="10"/>
        <v>122.75389507154213</v>
      </c>
      <c r="E203" s="53">
        <f t="shared" si="11"/>
        <v>3578.0499999999993</v>
      </c>
      <c r="F203" s="3"/>
    </row>
    <row r="204" spans="1:6" x14ac:dyDescent="0.2">
      <c r="A204" s="12" t="s">
        <v>37</v>
      </c>
      <c r="B204" s="15">
        <v>81612</v>
      </c>
      <c r="C204" s="15">
        <v>85065</v>
      </c>
      <c r="D204" s="14">
        <f t="shared" si="10"/>
        <v>104.2309954418468</v>
      </c>
      <c r="E204" s="53">
        <f t="shared" si="11"/>
        <v>3453</v>
      </c>
      <c r="F204" s="3"/>
    </row>
    <row r="205" spans="1:6" x14ac:dyDescent="0.2">
      <c r="A205" s="12" t="s">
        <v>38</v>
      </c>
      <c r="B205" s="15">
        <v>87</v>
      </c>
      <c r="C205" s="15">
        <v>122</v>
      </c>
      <c r="D205" s="14">
        <f t="shared" si="10"/>
        <v>140.22988505747128</v>
      </c>
      <c r="E205" s="53">
        <f t="shared" si="11"/>
        <v>35</v>
      </c>
      <c r="F205" s="2"/>
    </row>
    <row r="206" spans="1:6" x14ac:dyDescent="0.2">
      <c r="A206" s="12" t="s">
        <v>41</v>
      </c>
      <c r="B206" s="15">
        <v>8355</v>
      </c>
      <c r="C206" s="15">
        <v>8390</v>
      </c>
      <c r="D206" s="14">
        <f t="shared" si="10"/>
        <v>100.41891083183722</v>
      </c>
      <c r="E206" s="53">
        <f t="shared" si="11"/>
        <v>35</v>
      </c>
      <c r="F206" s="3"/>
    </row>
    <row r="207" spans="1:6" x14ac:dyDescent="0.2">
      <c r="A207" s="12" t="s">
        <v>42</v>
      </c>
      <c r="B207" s="15">
        <v>360</v>
      </c>
      <c r="C207" s="15">
        <v>360</v>
      </c>
      <c r="D207" s="14">
        <f t="shared" si="10"/>
        <v>100</v>
      </c>
      <c r="E207" s="53">
        <f t="shared" si="11"/>
        <v>0</v>
      </c>
      <c r="F207" s="2"/>
    </row>
    <row r="208" spans="1:6" x14ac:dyDescent="0.2">
      <c r="A208" s="12"/>
      <c r="B208" s="15"/>
      <c r="C208" s="15"/>
      <c r="D208" s="14"/>
      <c r="E208" s="53"/>
      <c r="F208" s="3"/>
    </row>
    <row r="209" spans="1:6" x14ac:dyDescent="0.2">
      <c r="A209" s="20" t="s">
        <v>48</v>
      </c>
      <c r="B209" s="21">
        <v>6558</v>
      </c>
      <c r="C209" s="21">
        <v>11768</v>
      </c>
      <c r="D209" s="22">
        <f t="shared" si="10"/>
        <v>179.44495272949069</v>
      </c>
      <c r="E209" s="23">
        <f t="shared" si="11"/>
        <v>5210</v>
      </c>
      <c r="F209" s="3"/>
    </row>
    <row r="210" spans="1:6" x14ac:dyDescent="0.2">
      <c r="A210" s="12" t="s">
        <v>49</v>
      </c>
      <c r="B210" s="15">
        <v>202</v>
      </c>
      <c r="C210" s="15">
        <v>202</v>
      </c>
      <c r="D210" s="14">
        <f t="shared" si="10"/>
        <v>100</v>
      </c>
      <c r="E210" s="53">
        <f t="shared" si="11"/>
        <v>0</v>
      </c>
      <c r="F210" s="3"/>
    </row>
    <row r="211" spans="1:6" x14ac:dyDescent="0.2">
      <c r="A211" s="12" t="s">
        <v>50</v>
      </c>
      <c r="B211" s="15">
        <v>1693</v>
      </c>
      <c r="C211" s="15">
        <v>2628</v>
      </c>
      <c r="D211" s="14">
        <f t="shared" si="10"/>
        <v>155.22740696987597</v>
      </c>
      <c r="E211" s="53">
        <f t="shared" si="11"/>
        <v>935</v>
      </c>
      <c r="F211" s="3"/>
    </row>
    <row r="212" spans="1:6" x14ac:dyDescent="0.2">
      <c r="A212" s="12" t="s">
        <v>52</v>
      </c>
      <c r="B212" s="15">
        <v>3598</v>
      </c>
      <c r="C212" s="15">
        <v>8522</v>
      </c>
      <c r="D212" s="14">
        <f t="shared" si="10"/>
        <v>236.85380767092829</v>
      </c>
      <c r="E212" s="53">
        <f t="shared" si="11"/>
        <v>4924</v>
      </c>
      <c r="F212" s="3"/>
    </row>
    <row r="213" spans="1:6" x14ac:dyDescent="0.2">
      <c r="A213" s="12" t="s">
        <v>53</v>
      </c>
      <c r="B213" s="15">
        <v>380</v>
      </c>
      <c r="C213" s="15">
        <v>140</v>
      </c>
      <c r="D213" s="14">
        <f t="shared" si="10"/>
        <v>36.84210526315789</v>
      </c>
      <c r="E213" s="53">
        <f t="shared" si="11"/>
        <v>-240</v>
      </c>
      <c r="F213" s="3"/>
    </row>
    <row r="214" spans="1:6" x14ac:dyDescent="0.2">
      <c r="A214" s="12" t="s">
        <v>54</v>
      </c>
      <c r="B214" s="15">
        <v>560</v>
      </c>
      <c r="C214" s="15">
        <v>211</v>
      </c>
      <c r="D214" s="14">
        <f t="shared" si="10"/>
        <v>37.678571428571431</v>
      </c>
      <c r="E214" s="53">
        <f t="shared" si="11"/>
        <v>-349</v>
      </c>
      <c r="F214" s="3"/>
    </row>
    <row r="215" spans="1:6" x14ac:dyDescent="0.2">
      <c r="A215" s="12" t="s">
        <v>56</v>
      </c>
      <c r="B215" s="15">
        <v>505</v>
      </c>
      <c r="C215" s="15">
        <v>205</v>
      </c>
      <c r="D215" s="14">
        <f t="shared" si="10"/>
        <v>40.594059405940598</v>
      </c>
      <c r="E215" s="53">
        <f t="shared" si="11"/>
        <v>-300</v>
      </c>
      <c r="F215" s="3"/>
    </row>
    <row r="216" spans="1:6" x14ac:dyDescent="0.2">
      <c r="A216" s="12"/>
      <c r="B216" s="15"/>
      <c r="C216" s="15"/>
      <c r="D216" s="14"/>
      <c r="E216" s="53"/>
      <c r="F216" s="3"/>
    </row>
    <row r="217" spans="1:6" x14ac:dyDescent="0.2">
      <c r="A217" s="20" t="s">
        <v>59</v>
      </c>
      <c r="B217" s="21">
        <v>3729</v>
      </c>
      <c r="C217" s="21">
        <v>3606.4</v>
      </c>
      <c r="D217" s="22">
        <f t="shared" si="10"/>
        <v>96.712255296326106</v>
      </c>
      <c r="E217" s="23">
        <f t="shared" si="11"/>
        <v>-122.59999999999991</v>
      </c>
      <c r="F217" s="3"/>
    </row>
    <row r="218" spans="1:6" x14ac:dyDescent="0.2">
      <c r="A218" s="12" t="s">
        <v>60</v>
      </c>
      <c r="B218" s="15">
        <v>2135</v>
      </c>
      <c r="C218" s="15">
        <v>2228</v>
      </c>
      <c r="D218" s="14">
        <f t="shared" si="10"/>
        <v>104.35597189695551</v>
      </c>
      <c r="E218" s="53">
        <f t="shared" si="11"/>
        <v>93</v>
      </c>
      <c r="F218" s="2"/>
    </row>
    <row r="219" spans="1:6" x14ac:dyDescent="0.2">
      <c r="A219" s="12" t="s">
        <v>61</v>
      </c>
      <c r="B219" s="15">
        <v>850</v>
      </c>
      <c r="C219" s="15">
        <v>652</v>
      </c>
      <c r="D219" s="14">
        <f t="shared" si="10"/>
        <v>76.705882352941174</v>
      </c>
      <c r="E219" s="53">
        <f t="shared" si="11"/>
        <v>-198</v>
      </c>
      <c r="F219" s="3"/>
    </row>
    <row r="220" spans="1:6" x14ac:dyDescent="0.2">
      <c r="A220" s="12" t="s">
        <v>62</v>
      </c>
      <c r="B220" s="15">
        <v>150</v>
      </c>
      <c r="C220" s="15">
        <v>130</v>
      </c>
      <c r="D220" s="14">
        <f t="shared" si="10"/>
        <v>86.666666666666671</v>
      </c>
      <c r="E220" s="53">
        <f t="shared" si="11"/>
        <v>-20</v>
      </c>
      <c r="F220" s="2"/>
    </row>
    <row r="221" spans="1:6" x14ac:dyDescent="0.2">
      <c r="A221" s="12" t="s">
        <v>63</v>
      </c>
      <c r="B221" s="15">
        <v>451</v>
      </c>
      <c r="C221" s="15">
        <v>456</v>
      </c>
      <c r="D221" s="14">
        <f t="shared" si="10"/>
        <v>101.10864745011085</v>
      </c>
      <c r="E221" s="53">
        <f t="shared" si="11"/>
        <v>5</v>
      </c>
      <c r="F221" s="3"/>
    </row>
    <row r="222" spans="1:6" x14ac:dyDescent="0.2">
      <c r="A222" s="12" t="s">
        <v>64</v>
      </c>
      <c r="B222" s="15">
        <v>143</v>
      </c>
      <c r="C222" s="15">
        <v>140.4</v>
      </c>
      <c r="D222" s="14">
        <f t="shared" si="10"/>
        <v>98.181818181818187</v>
      </c>
      <c r="E222" s="53">
        <f t="shared" si="11"/>
        <v>-2.5999999999999943</v>
      </c>
      <c r="F222" s="3"/>
    </row>
    <row r="223" spans="1:6" x14ac:dyDescent="0.2">
      <c r="A223" s="12"/>
      <c r="B223" s="15"/>
      <c r="C223" s="15"/>
      <c r="D223" s="14"/>
      <c r="E223" s="53"/>
      <c r="F223" s="3"/>
    </row>
    <row r="224" spans="1:6" x14ac:dyDescent="0.2">
      <c r="A224" s="20" t="s">
        <v>65</v>
      </c>
      <c r="B224" s="21">
        <v>2731</v>
      </c>
      <c r="C224" s="21">
        <v>2091</v>
      </c>
      <c r="D224" s="22">
        <f t="shared" si="10"/>
        <v>76.565360673745886</v>
      </c>
      <c r="E224" s="23">
        <f t="shared" si="11"/>
        <v>-640</v>
      </c>
      <c r="F224" s="3"/>
    </row>
    <row r="225" spans="1:6" x14ac:dyDescent="0.2">
      <c r="A225" s="12" t="s">
        <v>66</v>
      </c>
      <c r="B225" s="15">
        <v>464</v>
      </c>
      <c r="C225" s="15">
        <v>64</v>
      </c>
      <c r="D225" s="14">
        <f t="shared" si="10"/>
        <v>13.793103448275861</v>
      </c>
      <c r="E225" s="53">
        <f t="shared" si="11"/>
        <v>-400</v>
      </c>
      <c r="F225" s="3"/>
    </row>
    <row r="226" spans="1:6" x14ac:dyDescent="0.2">
      <c r="A226" s="12" t="s">
        <v>67</v>
      </c>
      <c r="B226" s="15"/>
      <c r="C226" s="15">
        <v>100</v>
      </c>
      <c r="D226" s="15" t="s">
        <v>9</v>
      </c>
      <c r="E226" s="53">
        <f t="shared" si="11"/>
        <v>100</v>
      </c>
      <c r="F226" s="3"/>
    </row>
    <row r="227" spans="1:6" x14ac:dyDescent="0.2">
      <c r="A227" s="12" t="s">
        <v>68</v>
      </c>
      <c r="B227" s="15">
        <v>302</v>
      </c>
      <c r="C227" s="15">
        <v>309</v>
      </c>
      <c r="D227" s="14">
        <f t="shared" si="10"/>
        <v>102.31788079470199</v>
      </c>
      <c r="E227" s="53">
        <f t="shared" si="11"/>
        <v>7</v>
      </c>
      <c r="F227" s="2"/>
    </row>
    <row r="228" spans="1:6" x14ac:dyDescent="0.2">
      <c r="A228" s="12" t="s">
        <v>69</v>
      </c>
      <c r="B228" s="15">
        <v>240</v>
      </c>
      <c r="C228" s="15">
        <v>209</v>
      </c>
      <c r="D228" s="14">
        <f t="shared" si="10"/>
        <v>87.083333333333329</v>
      </c>
      <c r="E228" s="53">
        <f t="shared" si="11"/>
        <v>-31</v>
      </c>
      <c r="F228" s="3"/>
    </row>
    <row r="229" spans="1:6" x14ac:dyDescent="0.2">
      <c r="A229" s="12" t="s">
        <v>70</v>
      </c>
      <c r="B229" s="15">
        <v>200</v>
      </c>
      <c r="C229" s="15">
        <v>425</v>
      </c>
      <c r="D229" s="14">
        <f t="shared" si="10"/>
        <v>212.5</v>
      </c>
      <c r="E229" s="53">
        <f t="shared" si="11"/>
        <v>225</v>
      </c>
      <c r="F229" s="3"/>
    </row>
    <row r="230" spans="1:6" x14ac:dyDescent="0.2">
      <c r="A230" s="12" t="s">
        <v>71</v>
      </c>
      <c r="B230" s="15">
        <v>480</v>
      </c>
      <c r="C230" s="15"/>
      <c r="D230" s="15" t="s">
        <v>9</v>
      </c>
      <c r="E230" s="53">
        <f t="shared" si="11"/>
        <v>-480</v>
      </c>
      <c r="F230" s="3"/>
    </row>
    <row r="231" spans="1:6" x14ac:dyDescent="0.2">
      <c r="A231" s="12" t="s">
        <v>73</v>
      </c>
      <c r="B231" s="15">
        <v>571</v>
      </c>
      <c r="C231" s="15">
        <v>574</v>
      </c>
      <c r="D231" s="14">
        <f t="shared" si="10"/>
        <v>100.52539404553416</v>
      </c>
      <c r="E231" s="53">
        <f t="shared" si="11"/>
        <v>3</v>
      </c>
      <c r="F231" s="3"/>
    </row>
    <row r="232" spans="1:6" x14ac:dyDescent="0.2">
      <c r="A232" s="12" t="s">
        <v>74</v>
      </c>
      <c r="B232" s="15">
        <v>86</v>
      </c>
      <c r="C232" s="15">
        <v>30</v>
      </c>
      <c r="D232" s="14">
        <f t="shared" si="10"/>
        <v>34.883720930232556</v>
      </c>
      <c r="E232" s="53">
        <f t="shared" si="11"/>
        <v>-56</v>
      </c>
      <c r="F232" s="3"/>
    </row>
    <row r="233" spans="1:6" x14ac:dyDescent="0.2">
      <c r="A233" s="12" t="s">
        <v>76</v>
      </c>
      <c r="B233" s="15">
        <v>388</v>
      </c>
      <c r="C233" s="15">
        <v>380</v>
      </c>
      <c r="D233" s="14">
        <f t="shared" si="10"/>
        <v>97.9381443298969</v>
      </c>
      <c r="E233" s="53">
        <f t="shared" si="11"/>
        <v>-8</v>
      </c>
      <c r="F233" s="3"/>
    </row>
    <row r="234" spans="1:6" x14ac:dyDescent="0.2">
      <c r="A234" s="12"/>
      <c r="B234" s="15"/>
      <c r="C234" s="15"/>
      <c r="D234" s="14"/>
      <c r="E234" s="53"/>
      <c r="F234" s="3"/>
    </row>
    <row r="235" spans="1:6" x14ac:dyDescent="0.2">
      <c r="A235" s="20" t="s">
        <v>78</v>
      </c>
      <c r="B235" s="21">
        <v>750</v>
      </c>
      <c r="C235" s="21"/>
      <c r="D235" s="21" t="s">
        <v>9</v>
      </c>
      <c r="E235" s="23">
        <f t="shared" si="11"/>
        <v>-750</v>
      </c>
      <c r="F235" s="2"/>
    </row>
    <row r="236" spans="1:6" x14ac:dyDescent="0.2">
      <c r="A236" s="20"/>
      <c r="B236" s="21"/>
      <c r="C236" s="21"/>
      <c r="D236" s="21"/>
      <c r="E236" s="23"/>
      <c r="F236" s="3"/>
    </row>
    <row r="237" spans="1:6" x14ac:dyDescent="0.2">
      <c r="A237" s="20" t="s">
        <v>79</v>
      </c>
      <c r="B237" s="21">
        <v>90</v>
      </c>
      <c r="C237" s="21"/>
      <c r="D237" s="21" t="s">
        <v>9</v>
      </c>
      <c r="E237" s="23">
        <f t="shared" si="11"/>
        <v>-90</v>
      </c>
      <c r="F237" s="3"/>
    </row>
    <row r="238" spans="1:6" x14ac:dyDescent="0.2">
      <c r="A238" s="60" t="s">
        <v>196</v>
      </c>
      <c r="B238" s="73"/>
      <c r="C238" s="73"/>
      <c r="D238" s="73"/>
      <c r="E238" s="73"/>
      <c r="F238" s="3"/>
    </row>
    <row r="239" spans="1:6" x14ac:dyDescent="0.2">
      <c r="A239" s="3"/>
      <c r="B239" s="8"/>
      <c r="C239" s="8"/>
      <c r="D239" s="8"/>
      <c r="E239" s="8" t="s">
        <v>87</v>
      </c>
      <c r="F239" s="3"/>
    </row>
    <row r="240" spans="1:6" x14ac:dyDescent="0.2">
      <c r="A240" s="62" t="s">
        <v>115</v>
      </c>
      <c r="B240" s="10" t="s">
        <v>1</v>
      </c>
      <c r="C240" s="9"/>
      <c r="D240" s="65" t="s">
        <v>88</v>
      </c>
      <c r="E240" s="67"/>
      <c r="F240" s="2"/>
    </row>
    <row r="241" spans="1:6" x14ac:dyDescent="0.2">
      <c r="A241" s="63"/>
      <c r="B241" s="62" t="s">
        <v>7</v>
      </c>
      <c r="C241" s="62" t="s">
        <v>6</v>
      </c>
      <c r="D241" s="62" t="s">
        <v>90</v>
      </c>
      <c r="E241" s="62" t="s">
        <v>91</v>
      </c>
      <c r="F241" s="3"/>
    </row>
    <row r="242" spans="1:6" x14ac:dyDescent="0.2">
      <c r="A242" s="64"/>
      <c r="B242" s="64"/>
      <c r="C242" s="64"/>
      <c r="D242" s="64"/>
      <c r="E242" s="64"/>
      <c r="F242" s="3"/>
    </row>
    <row r="243" spans="1:6" x14ac:dyDescent="0.2">
      <c r="A243" s="4"/>
      <c r="B243" s="11">
        <v>1</v>
      </c>
      <c r="C243" s="11">
        <v>2</v>
      </c>
      <c r="D243" s="11">
        <v>3</v>
      </c>
      <c r="E243" s="11">
        <v>4</v>
      </c>
      <c r="F243" s="2"/>
    </row>
    <row r="244" spans="1:6" x14ac:dyDescent="0.2">
      <c r="A244" s="3"/>
      <c r="B244" s="1"/>
      <c r="C244" s="1"/>
      <c r="D244" s="1"/>
      <c r="E244" s="1"/>
      <c r="F244" s="3"/>
    </row>
    <row r="245" spans="1:6" x14ac:dyDescent="0.2">
      <c r="A245" s="20" t="s">
        <v>8</v>
      </c>
      <c r="B245" s="21">
        <v>8007</v>
      </c>
      <c r="C245" s="21">
        <v>9144.5</v>
      </c>
      <c r="D245" s="22">
        <v>114.20631947046334</v>
      </c>
      <c r="E245" s="23">
        <v>1137.5</v>
      </c>
      <c r="F245" s="3"/>
    </row>
    <row r="246" spans="1:6" x14ac:dyDescent="0.2">
      <c r="A246" s="20"/>
      <c r="B246" s="21"/>
      <c r="C246" s="21"/>
      <c r="D246" s="22"/>
      <c r="E246" s="23"/>
      <c r="F246" s="3"/>
    </row>
    <row r="247" spans="1:6" x14ac:dyDescent="0.2">
      <c r="A247" s="20" t="s">
        <v>10</v>
      </c>
      <c r="B247" s="21">
        <v>1244.5</v>
      </c>
      <c r="C247" s="21">
        <v>705</v>
      </c>
      <c r="D247" s="22">
        <v>56.649256729610286</v>
      </c>
      <c r="E247" s="23">
        <v>-539.5</v>
      </c>
      <c r="F247" s="3"/>
    </row>
    <row r="248" spans="1:6" x14ac:dyDescent="0.2">
      <c r="A248" s="12" t="s">
        <v>11</v>
      </c>
      <c r="B248" s="15">
        <v>193.5</v>
      </c>
      <c r="C248" s="15"/>
      <c r="D248" s="15" t="s">
        <v>9</v>
      </c>
      <c r="E248" s="53">
        <v>-193.5</v>
      </c>
      <c r="F248" s="2"/>
    </row>
    <row r="249" spans="1:6" x14ac:dyDescent="0.2">
      <c r="A249" s="12" t="s">
        <v>13</v>
      </c>
      <c r="B249" s="15">
        <v>799</v>
      </c>
      <c r="C249" s="15">
        <v>625</v>
      </c>
      <c r="D249" s="14">
        <v>78.222778473091353</v>
      </c>
      <c r="E249" s="53">
        <v>-174</v>
      </c>
      <c r="F249" s="3"/>
    </row>
    <row r="250" spans="1:6" x14ac:dyDescent="0.2">
      <c r="A250" s="12" t="s">
        <v>14</v>
      </c>
      <c r="B250" s="15">
        <v>60</v>
      </c>
      <c r="C250" s="15">
        <v>60</v>
      </c>
      <c r="D250" s="14">
        <v>100</v>
      </c>
      <c r="E250" s="53">
        <v>0</v>
      </c>
      <c r="F250" s="3"/>
    </row>
    <row r="251" spans="1:6" x14ac:dyDescent="0.2">
      <c r="A251" s="12" t="s">
        <v>15</v>
      </c>
      <c r="B251" s="15">
        <v>122</v>
      </c>
      <c r="C251" s="15"/>
      <c r="D251" s="15" t="s">
        <v>9</v>
      </c>
      <c r="E251" s="53">
        <v>-122</v>
      </c>
      <c r="F251" s="3"/>
    </row>
    <row r="252" spans="1:6" x14ac:dyDescent="0.2">
      <c r="A252" s="12" t="s">
        <v>16</v>
      </c>
      <c r="B252" s="15">
        <v>130</v>
      </c>
      <c r="C252" s="15">
        <v>80</v>
      </c>
      <c r="D252" s="14">
        <v>61.53846153846154</v>
      </c>
      <c r="E252" s="53">
        <v>-50</v>
      </c>
      <c r="F252" s="3"/>
    </row>
    <row r="253" spans="1:6" x14ac:dyDescent="0.2">
      <c r="A253" s="12"/>
      <c r="B253" s="15"/>
      <c r="C253" s="15"/>
      <c r="D253" s="14"/>
      <c r="E253" s="53"/>
      <c r="F253" s="3"/>
    </row>
    <row r="254" spans="1:6" ht="25.5" x14ac:dyDescent="0.2">
      <c r="A254" s="20" t="s">
        <v>18</v>
      </c>
      <c r="B254" s="21">
        <v>4423.5</v>
      </c>
      <c r="C254" s="21">
        <v>4604.5</v>
      </c>
      <c r="D254" s="22">
        <v>104.09178252514977</v>
      </c>
      <c r="E254" s="23">
        <v>181</v>
      </c>
      <c r="F254" s="3"/>
    </row>
    <row r="255" spans="1:6" x14ac:dyDescent="0.2">
      <c r="A255" s="12" t="s">
        <v>19</v>
      </c>
      <c r="B255" s="15">
        <v>140</v>
      </c>
      <c r="C255" s="15"/>
      <c r="D255" s="15" t="s">
        <v>9</v>
      </c>
      <c r="E255" s="53">
        <v>-140</v>
      </c>
      <c r="F255" s="2"/>
    </row>
    <row r="256" spans="1:6" x14ac:dyDescent="0.2">
      <c r="A256" s="12" t="s">
        <v>21</v>
      </c>
      <c r="B256" s="15">
        <v>972.5</v>
      </c>
      <c r="C256" s="15">
        <v>972.5</v>
      </c>
      <c r="D256" s="14">
        <v>100</v>
      </c>
      <c r="E256" s="53">
        <v>0</v>
      </c>
      <c r="F256" s="3"/>
    </row>
    <row r="257" spans="1:6" x14ac:dyDescent="0.2">
      <c r="A257" s="12" t="s">
        <v>22</v>
      </c>
      <c r="B257" s="15">
        <v>220</v>
      </c>
      <c r="C257" s="15">
        <v>226</v>
      </c>
      <c r="D257" s="14">
        <v>102.72727272727273</v>
      </c>
      <c r="E257" s="53">
        <v>6</v>
      </c>
      <c r="F257" s="3"/>
    </row>
    <row r="258" spans="1:6" x14ac:dyDescent="0.2">
      <c r="A258" s="12" t="s">
        <v>23</v>
      </c>
      <c r="B258" s="15">
        <v>2060</v>
      </c>
      <c r="C258" s="15">
        <v>2060</v>
      </c>
      <c r="D258" s="14">
        <v>100</v>
      </c>
      <c r="E258" s="53">
        <v>0</v>
      </c>
      <c r="F258" s="3"/>
    </row>
    <row r="259" spans="1:6" x14ac:dyDescent="0.2">
      <c r="A259" s="12" t="s">
        <v>25</v>
      </c>
      <c r="B259" s="15">
        <v>730</v>
      </c>
      <c r="C259" s="15">
        <v>730</v>
      </c>
      <c r="D259" s="14">
        <v>100</v>
      </c>
      <c r="E259" s="53">
        <v>0</v>
      </c>
      <c r="F259" s="3"/>
    </row>
    <row r="260" spans="1:6" x14ac:dyDescent="0.2">
      <c r="A260" s="12" t="s">
        <v>30</v>
      </c>
      <c r="B260" s="15">
        <v>300</v>
      </c>
      <c r="C260" s="15">
        <v>616</v>
      </c>
      <c r="D260" s="14">
        <v>205.33333333333331</v>
      </c>
      <c r="E260" s="53">
        <v>316</v>
      </c>
      <c r="F260" s="3"/>
    </row>
    <row r="261" spans="1:6" x14ac:dyDescent="0.2">
      <c r="A261" s="12" t="s">
        <v>32</v>
      </c>
      <c r="B261" s="15">
        <v>1</v>
      </c>
      <c r="C261" s="15"/>
      <c r="D261" s="15" t="s">
        <v>9</v>
      </c>
      <c r="E261" s="53">
        <v>-1</v>
      </c>
      <c r="F261" s="3"/>
    </row>
    <row r="262" spans="1:6" x14ac:dyDescent="0.2">
      <c r="A262" s="12"/>
      <c r="B262" s="15"/>
      <c r="C262" s="15"/>
      <c r="D262" s="15"/>
      <c r="E262" s="53"/>
      <c r="F262" s="3"/>
    </row>
    <row r="263" spans="1:6" x14ac:dyDescent="0.2">
      <c r="A263" s="20" t="s">
        <v>48</v>
      </c>
      <c r="B263" s="21">
        <v>2339</v>
      </c>
      <c r="C263" s="21">
        <v>3835</v>
      </c>
      <c r="D263" s="22">
        <v>163.95895681915349</v>
      </c>
      <c r="E263" s="23">
        <v>1496</v>
      </c>
      <c r="F263" s="3"/>
    </row>
    <row r="264" spans="1:6" x14ac:dyDescent="0.2">
      <c r="A264" s="12" t="s">
        <v>50</v>
      </c>
      <c r="B264" s="15">
        <v>910</v>
      </c>
      <c r="C264" s="15"/>
      <c r="D264" s="15" t="s">
        <v>9</v>
      </c>
      <c r="E264" s="53">
        <v>-910</v>
      </c>
      <c r="F264" s="3"/>
    </row>
    <row r="265" spans="1:6" x14ac:dyDescent="0.2">
      <c r="A265" s="12" t="s">
        <v>52</v>
      </c>
      <c r="B265" s="15">
        <v>1429</v>
      </c>
      <c r="C265" s="15">
        <v>2730</v>
      </c>
      <c r="D265" s="14">
        <v>191.04268719384186</v>
      </c>
      <c r="E265" s="53">
        <v>1301</v>
      </c>
      <c r="F265" s="2"/>
    </row>
    <row r="266" spans="1:6" x14ac:dyDescent="0.2">
      <c r="A266" s="12" t="s">
        <v>54</v>
      </c>
      <c r="B266" s="15"/>
      <c r="C266" s="15">
        <v>206</v>
      </c>
      <c r="D266" s="15" t="s">
        <v>9</v>
      </c>
      <c r="E266" s="53">
        <v>206</v>
      </c>
      <c r="F266" s="2"/>
    </row>
    <row r="267" spans="1:6" x14ac:dyDescent="0.2">
      <c r="A267" s="12" t="s">
        <v>56</v>
      </c>
      <c r="B267" s="15"/>
      <c r="C267" s="15">
        <v>899</v>
      </c>
      <c r="D267" s="15" t="s">
        <v>9</v>
      </c>
      <c r="E267" s="53">
        <v>899</v>
      </c>
      <c r="F267" s="3"/>
    </row>
    <row r="268" spans="1:6" x14ac:dyDescent="0.2">
      <c r="A268" s="3"/>
      <c r="B268" s="8"/>
      <c r="C268" s="8"/>
      <c r="D268" s="8"/>
      <c r="E268" s="3"/>
      <c r="F268" s="3"/>
    </row>
    <row r="269" spans="1:6" x14ac:dyDescent="0.2">
      <c r="A269" s="3"/>
      <c r="B269" s="8"/>
      <c r="C269" s="8"/>
      <c r="D269" s="8"/>
      <c r="E269" s="3"/>
      <c r="F269" s="3"/>
    </row>
    <row r="270" spans="1:6" x14ac:dyDescent="0.2">
      <c r="A270" s="3"/>
      <c r="B270" s="8"/>
      <c r="C270" s="8"/>
      <c r="D270" s="8"/>
      <c r="E270" s="3"/>
      <c r="F270" s="3"/>
    </row>
    <row r="271" spans="1:6" x14ac:dyDescent="0.2">
      <c r="A271" s="60" t="s">
        <v>197</v>
      </c>
      <c r="B271" s="73"/>
      <c r="C271" s="73"/>
      <c r="D271" s="73"/>
      <c r="E271" s="73"/>
      <c r="F271" s="3"/>
    </row>
    <row r="272" spans="1:6" x14ac:dyDescent="0.2">
      <c r="A272" s="3"/>
      <c r="B272" s="8"/>
      <c r="C272" s="8"/>
      <c r="D272" s="8"/>
      <c r="E272" s="8" t="s">
        <v>87</v>
      </c>
      <c r="F272" s="3"/>
    </row>
    <row r="273" spans="1:6" x14ac:dyDescent="0.2">
      <c r="A273" s="62" t="s">
        <v>115</v>
      </c>
      <c r="B273" s="10" t="s">
        <v>1</v>
      </c>
      <c r="C273" s="9"/>
      <c r="D273" s="65" t="s">
        <v>88</v>
      </c>
      <c r="E273" s="67"/>
      <c r="F273" s="3"/>
    </row>
    <row r="274" spans="1:6" x14ac:dyDescent="0.2">
      <c r="A274" s="63"/>
      <c r="B274" s="62" t="s">
        <v>7</v>
      </c>
      <c r="C274" s="62" t="s">
        <v>6</v>
      </c>
      <c r="D274" s="62" t="s">
        <v>90</v>
      </c>
      <c r="E274" s="62" t="s">
        <v>91</v>
      </c>
      <c r="F274" s="2"/>
    </row>
    <row r="275" spans="1:6" x14ac:dyDescent="0.2">
      <c r="A275" s="64"/>
      <c r="B275" s="64"/>
      <c r="C275" s="64"/>
      <c r="D275" s="64"/>
      <c r="E275" s="64"/>
      <c r="F275" s="3"/>
    </row>
    <row r="276" spans="1:6" x14ac:dyDescent="0.2">
      <c r="A276" s="4"/>
      <c r="B276" s="11">
        <v>1</v>
      </c>
      <c r="C276" s="11">
        <v>2</v>
      </c>
      <c r="D276" s="11">
        <v>3</v>
      </c>
      <c r="E276" s="11">
        <v>4</v>
      </c>
      <c r="F276" s="3"/>
    </row>
    <row r="277" spans="1:6" x14ac:dyDescent="0.2">
      <c r="A277" s="3"/>
      <c r="B277" s="1"/>
      <c r="C277" s="1"/>
      <c r="D277" s="1"/>
      <c r="E277" s="1"/>
      <c r="F277" s="3"/>
    </row>
    <row r="278" spans="1:6" x14ac:dyDescent="0.2">
      <c r="A278" s="20" t="s">
        <v>8</v>
      </c>
      <c r="B278" s="21">
        <v>1263828.24</v>
      </c>
      <c r="C278" s="21">
        <v>1494419.07</v>
      </c>
      <c r="D278" s="22">
        <f t="shared" ref="D278" si="12">C278/B278*100</f>
        <v>118.24542471056037</v>
      </c>
      <c r="E278" s="23">
        <f t="shared" ref="E278" si="13">C278-B278</f>
        <v>230590.83000000007</v>
      </c>
      <c r="F278" s="3"/>
    </row>
    <row r="279" spans="1:6" x14ac:dyDescent="0.2">
      <c r="A279" s="20"/>
      <c r="B279" s="21"/>
      <c r="C279" s="21"/>
      <c r="D279" s="22"/>
      <c r="E279" s="23"/>
      <c r="F279" s="3"/>
    </row>
    <row r="280" spans="1:6" x14ac:dyDescent="0.2">
      <c r="A280" s="20" t="s">
        <v>10</v>
      </c>
      <c r="B280" s="21">
        <v>524176</v>
      </c>
      <c r="C280" s="21">
        <v>637765.1</v>
      </c>
      <c r="D280" s="22">
        <f t="shared" ref="D280:D344" si="14">C280/B280*100</f>
        <v>121.67003067671926</v>
      </c>
      <c r="E280" s="23">
        <f t="shared" ref="E280:E344" si="15">C280-B280</f>
        <v>113589.09999999998</v>
      </c>
      <c r="F280" s="3"/>
    </row>
    <row r="281" spans="1:6" x14ac:dyDescent="0.2">
      <c r="A281" s="12" t="s">
        <v>11</v>
      </c>
      <c r="B281" s="15">
        <v>115741</v>
      </c>
      <c r="C281" s="15">
        <v>178343.6</v>
      </c>
      <c r="D281" s="14">
        <f t="shared" si="14"/>
        <v>154.08852524170348</v>
      </c>
      <c r="E281" s="53">
        <f t="shared" si="15"/>
        <v>62602.600000000006</v>
      </c>
      <c r="F281" s="3"/>
    </row>
    <row r="282" spans="1:6" x14ac:dyDescent="0.2">
      <c r="A282" s="12" t="s">
        <v>12</v>
      </c>
      <c r="B282" s="15">
        <v>209480</v>
      </c>
      <c r="C282" s="15">
        <v>240934.8</v>
      </c>
      <c r="D282" s="14">
        <f t="shared" si="14"/>
        <v>115.01565781936223</v>
      </c>
      <c r="E282" s="53">
        <f t="shared" si="15"/>
        <v>31454.799999999988</v>
      </c>
      <c r="F282" s="2"/>
    </row>
    <row r="283" spans="1:6" x14ac:dyDescent="0.2">
      <c r="A283" s="12" t="s">
        <v>13</v>
      </c>
      <c r="B283" s="15">
        <v>165024</v>
      </c>
      <c r="C283" s="15">
        <v>175655</v>
      </c>
      <c r="D283" s="14">
        <f t="shared" si="14"/>
        <v>106.44209327128176</v>
      </c>
      <c r="E283" s="53">
        <f t="shared" si="15"/>
        <v>10631</v>
      </c>
      <c r="F283" s="3"/>
    </row>
    <row r="284" spans="1:6" x14ac:dyDescent="0.2">
      <c r="A284" s="12" t="s">
        <v>14</v>
      </c>
      <c r="B284" s="15">
        <v>2263</v>
      </c>
      <c r="C284" s="15">
        <v>2608</v>
      </c>
      <c r="D284" s="14">
        <f t="shared" si="14"/>
        <v>115.24524966858154</v>
      </c>
      <c r="E284" s="53">
        <f t="shared" si="15"/>
        <v>345</v>
      </c>
      <c r="F284" s="3"/>
    </row>
    <row r="285" spans="1:6" x14ac:dyDescent="0.2">
      <c r="A285" s="12" t="s">
        <v>15</v>
      </c>
      <c r="B285" s="15">
        <v>22287</v>
      </c>
      <c r="C285" s="15">
        <v>30630.3</v>
      </c>
      <c r="D285" s="14">
        <f t="shared" si="14"/>
        <v>137.4357248620272</v>
      </c>
      <c r="E285" s="53">
        <f t="shared" si="15"/>
        <v>8343.2999999999993</v>
      </c>
      <c r="F285" s="3"/>
    </row>
    <row r="286" spans="1:6" x14ac:dyDescent="0.2">
      <c r="A286" s="12" t="s">
        <v>16</v>
      </c>
      <c r="B286" s="15">
        <v>11323</v>
      </c>
      <c r="C286" s="15">
        <v>11874.4</v>
      </c>
      <c r="D286" s="14">
        <f t="shared" si="14"/>
        <v>104.86973416938974</v>
      </c>
      <c r="E286" s="53">
        <f t="shared" si="15"/>
        <v>551.39999999999964</v>
      </c>
      <c r="F286" s="3"/>
    </row>
    <row r="287" spans="1:6" x14ac:dyDescent="0.2">
      <c r="A287" s="12" t="s">
        <v>17</v>
      </c>
      <c r="B287" s="15">
        <v>321</v>
      </c>
      <c r="C287" s="15">
        <v>327</v>
      </c>
      <c r="D287" s="14">
        <f t="shared" si="14"/>
        <v>101.86915887850468</v>
      </c>
      <c r="E287" s="53">
        <f t="shared" si="15"/>
        <v>6</v>
      </c>
      <c r="F287" s="3"/>
    </row>
    <row r="288" spans="1:6" x14ac:dyDescent="0.2">
      <c r="A288" s="12"/>
      <c r="B288" s="15"/>
      <c r="C288" s="15"/>
      <c r="D288" s="14"/>
      <c r="E288" s="53"/>
      <c r="F288" s="3"/>
    </row>
    <row r="289" spans="1:6" ht="25.5" x14ac:dyDescent="0.2">
      <c r="A289" s="20" t="s">
        <v>18</v>
      </c>
      <c r="B289" s="21">
        <v>158613.44</v>
      </c>
      <c r="C289" s="21">
        <v>171158.6</v>
      </c>
      <c r="D289" s="22">
        <f t="shared" si="14"/>
        <v>107.90926670526785</v>
      </c>
      <c r="E289" s="23">
        <f t="shared" si="15"/>
        <v>12545.160000000003</v>
      </c>
      <c r="F289" s="2"/>
    </row>
    <row r="290" spans="1:6" x14ac:dyDescent="0.2">
      <c r="A290" s="12" t="s">
        <v>19</v>
      </c>
      <c r="B290" s="15">
        <v>42910</v>
      </c>
      <c r="C290" s="15">
        <v>59637</v>
      </c>
      <c r="D290" s="14">
        <f t="shared" si="14"/>
        <v>138.98158937310649</v>
      </c>
      <c r="E290" s="53">
        <f t="shared" si="15"/>
        <v>16727</v>
      </c>
      <c r="F290" s="3"/>
    </row>
    <row r="291" spans="1:6" x14ac:dyDescent="0.2">
      <c r="A291" s="12" t="s">
        <v>20</v>
      </c>
      <c r="B291" s="15">
        <v>21858</v>
      </c>
      <c r="C291" s="15">
        <v>37708</v>
      </c>
      <c r="D291" s="14">
        <f t="shared" si="14"/>
        <v>172.51349620276329</v>
      </c>
      <c r="E291" s="53">
        <f t="shared" si="15"/>
        <v>15850</v>
      </c>
      <c r="F291" s="3"/>
    </row>
    <row r="292" spans="1:6" x14ac:dyDescent="0.2">
      <c r="A292" s="12" t="s">
        <v>21</v>
      </c>
      <c r="B292" s="15">
        <v>46021.440000000002</v>
      </c>
      <c r="C292" s="15">
        <v>39440.1</v>
      </c>
      <c r="D292" s="14">
        <f t="shared" si="14"/>
        <v>85.699404451490423</v>
      </c>
      <c r="E292" s="53">
        <f t="shared" si="15"/>
        <v>-6581.3400000000038</v>
      </c>
      <c r="F292" s="3"/>
    </row>
    <row r="293" spans="1:6" x14ac:dyDescent="0.2">
      <c r="A293" s="12" t="s">
        <v>22</v>
      </c>
      <c r="B293" s="15">
        <v>850</v>
      </c>
      <c r="C293" s="15">
        <v>947</v>
      </c>
      <c r="D293" s="14">
        <f t="shared" si="14"/>
        <v>111.41176470588235</v>
      </c>
      <c r="E293" s="53">
        <f t="shared" si="15"/>
        <v>97</v>
      </c>
      <c r="F293" s="3"/>
    </row>
    <row r="294" spans="1:6" x14ac:dyDescent="0.2">
      <c r="A294" s="12" t="s">
        <v>23</v>
      </c>
      <c r="B294" s="15">
        <v>9400</v>
      </c>
      <c r="C294" s="15">
        <v>9400</v>
      </c>
      <c r="D294" s="14">
        <f t="shared" si="14"/>
        <v>100</v>
      </c>
      <c r="E294" s="53">
        <f t="shared" si="15"/>
        <v>0</v>
      </c>
      <c r="F294" s="3"/>
    </row>
    <row r="295" spans="1:6" x14ac:dyDescent="0.2">
      <c r="A295" s="12" t="s">
        <v>24</v>
      </c>
      <c r="B295" s="15">
        <v>230</v>
      </c>
      <c r="C295" s="15">
        <v>230</v>
      </c>
      <c r="D295" s="14">
        <f t="shared" si="14"/>
        <v>100</v>
      </c>
      <c r="E295" s="53">
        <f t="shared" si="15"/>
        <v>0</v>
      </c>
      <c r="F295" s="3"/>
    </row>
    <row r="296" spans="1:6" x14ac:dyDescent="0.2">
      <c r="A296" s="12" t="s">
        <v>25</v>
      </c>
      <c r="B296" s="15">
        <v>42705</v>
      </c>
      <c r="C296" s="15">
        <v>44815</v>
      </c>
      <c r="D296" s="14">
        <f t="shared" si="14"/>
        <v>104.94087343402411</v>
      </c>
      <c r="E296" s="53">
        <f t="shared" si="15"/>
        <v>2110</v>
      </c>
      <c r="F296" s="3"/>
    </row>
    <row r="297" spans="1:6" x14ac:dyDescent="0.2">
      <c r="A297" s="12" t="s">
        <v>26</v>
      </c>
      <c r="B297" s="15">
        <v>3500</v>
      </c>
      <c r="C297" s="15">
        <v>3500</v>
      </c>
      <c r="D297" s="14">
        <f t="shared" si="14"/>
        <v>100</v>
      </c>
      <c r="E297" s="53">
        <f t="shared" si="15"/>
        <v>0</v>
      </c>
      <c r="F297" s="3"/>
    </row>
    <row r="298" spans="1:6" x14ac:dyDescent="0.2">
      <c r="A298" s="12" t="s">
        <v>27</v>
      </c>
      <c r="B298" s="15">
        <v>1147</v>
      </c>
      <c r="C298" s="15">
        <v>1312</v>
      </c>
      <c r="D298" s="14">
        <f t="shared" si="14"/>
        <v>114.38535309503051</v>
      </c>
      <c r="E298" s="53">
        <f t="shared" si="15"/>
        <v>165</v>
      </c>
      <c r="F298" s="3"/>
    </row>
    <row r="299" spans="1:6" x14ac:dyDescent="0.2">
      <c r="A299" s="12" t="s">
        <v>28</v>
      </c>
      <c r="B299" s="15">
        <v>9999</v>
      </c>
      <c r="C299" s="15">
        <v>11344</v>
      </c>
      <c r="D299" s="14">
        <f t="shared" si="14"/>
        <v>113.45134513451345</v>
      </c>
      <c r="E299" s="53">
        <f t="shared" si="15"/>
        <v>1345</v>
      </c>
      <c r="F299" s="3"/>
    </row>
    <row r="300" spans="1:6" x14ac:dyDescent="0.2">
      <c r="A300" s="12" t="s">
        <v>29</v>
      </c>
      <c r="B300" s="15">
        <v>268</v>
      </c>
      <c r="C300" s="15">
        <v>409</v>
      </c>
      <c r="D300" s="14">
        <f t="shared" si="14"/>
        <v>152.61194029850748</v>
      </c>
      <c r="E300" s="53">
        <f t="shared" si="15"/>
        <v>141</v>
      </c>
      <c r="F300" s="3"/>
    </row>
    <row r="301" spans="1:6" x14ac:dyDescent="0.2">
      <c r="A301" s="12" t="s">
        <v>30</v>
      </c>
      <c r="B301" s="15">
        <v>4782</v>
      </c>
      <c r="C301" s="15">
        <v>3385</v>
      </c>
      <c r="D301" s="14">
        <f t="shared" si="14"/>
        <v>70.786281890422416</v>
      </c>
      <c r="E301" s="53">
        <f t="shared" si="15"/>
        <v>-1397</v>
      </c>
      <c r="F301" s="2"/>
    </row>
    <row r="302" spans="1:6" x14ac:dyDescent="0.2">
      <c r="A302" s="12" t="s">
        <v>31</v>
      </c>
      <c r="B302" s="15">
        <v>437</v>
      </c>
      <c r="C302" s="15">
        <v>363.5</v>
      </c>
      <c r="D302" s="14">
        <f t="shared" si="14"/>
        <v>83.180778032036613</v>
      </c>
      <c r="E302" s="53">
        <f t="shared" si="15"/>
        <v>-73.5</v>
      </c>
      <c r="F302" s="3"/>
    </row>
    <row r="303" spans="1:6" x14ac:dyDescent="0.2">
      <c r="A303" s="12" t="s">
        <v>32</v>
      </c>
      <c r="B303" s="15">
        <v>24</v>
      </c>
      <c r="C303" s="15">
        <v>36</v>
      </c>
      <c r="D303" s="14">
        <f t="shared" si="14"/>
        <v>150</v>
      </c>
      <c r="E303" s="53">
        <f t="shared" si="15"/>
        <v>12</v>
      </c>
      <c r="F303" s="2"/>
    </row>
    <row r="304" spans="1:6" x14ac:dyDescent="0.2">
      <c r="A304" s="12" t="s">
        <v>33</v>
      </c>
      <c r="B304" s="15">
        <v>70</v>
      </c>
      <c r="C304" s="15">
        <v>70</v>
      </c>
      <c r="D304" s="14">
        <f t="shared" si="14"/>
        <v>100</v>
      </c>
      <c r="E304" s="53">
        <f t="shared" si="15"/>
        <v>0</v>
      </c>
      <c r="F304" s="3"/>
    </row>
    <row r="305" spans="1:6" x14ac:dyDescent="0.2">
      <c r="A305" s="12"/>
      <c r="B305" s="15"/>
      <c r="C305" s="15"/>
      <c r="D305" s="14"/>
      <c r="E305" s="53"/>
      <c r="F305" s="3"/>
    </row>
    <row r="306" spans="1:6" x14ac:dyDescent="0.2">
      <c r="A306" s="20" t="s">
        <v>34</v>
      </c>
      <c r="B306" s="21">
        <v>262260</v>
      </c>
      <c r="C306" s="21">
        <v>324063</v>
      </c>
      <c r="D306" s="22">
        <f t="shared" si="14"/>
        <v>123.56554564172959</v>
      </c>
      <c r="E306" s="23">
        <f t="shared" si="15"/>
        <v>61803</v>
      </c>
      <c r="F306" s="3"/>
    </row>
    <row r="307" spans="1:6" x14ac:dyDescent="0.2">
      <c r="A307" s="12" t="s">
        <v>35</v>
      </c>
      <c r="B307" s="15">
        <v>2712</v>
      </c>
      <c r="C307" s="15">
        <v>2772</v>
      </c>
      <c r="D307" s="14">
        <f t="shared" si="14"/>
        <v>102.21238938053096</v>
      </c>
      <c r="E307" s="53">
        <f t="shared" si="15"/>
        <v>60</v>
      </c>
      <c r="F307" s="3"/>
    </row>
    <row r="308" spans="1:6" x14ac:dyDescent="0.2">
      <c r="A308" s="12" t="s">
        <v>36</v>
      </c>
      <c r="B308" s="15">
        <v>147833</v>
      </c>
      <c r="C308" s="15">
        <v>168795</v>
      </c>
      <c r="D308" s="14">
        <f t="shared" si="14"/>
        <v>114.17951336981594</v>
      </c>
      <c r="E308" s="53">
        <f t="shared" si="15"/>
        <v>20962</v>
      </c>
      <c r="F308" s="3"/>
    </row>
    <row r="309" spans="1:6" x14ac:dyDescent="0.2">
      <c r="A309" s="12" t="s">
        <v>37</v>
      </c>
      <c r="B309" s="15">
        <v>12945</v>
      </c>
      <c r="C309" s="15">
        <v>14048</v>
      </c>
      <c r="D309" s="14">
        <f t="shared" si="14"/>
        <v>108.52066434916956</v>
      </c>
      <c r="E309" s="53">
        <f t="shared" si="15"/>
        <v>1103</v>
      </c>
      <c r="F309" s="3"/>
    </row>
    <row r="310" spans="1:6" x14ac:dyDescent="0.2">
      <c r="A310" s="12" t="s">
        <v>38</v>
      </c>
      <c r="B310" s="15">
        <v>400</v>
      </c>
      <c r="C310" s="15">
        <v>433</v>
      </c>
      <c r="D310" s="14">
        <f t="shared" si="14"/>
        <v>108.25</v>
      </c>
      <c r="E310" s="53">
        <f t="shared" si="15"/>
        <v>33</v>
      </c>
      <c r="F310" s="3"/>
    </row>
    <row r="311" spans="1:6" x14ac:dyDescent="0.2">
      <c r="A311" s="12" t="s">
        <v>39</v>
      </c>
      <c r="B311" s="15">
        <v>55338</v>
      </c>
      <c r="C311" s="15">
        <v>55120</v>
      </c>
      <c r="D311" s="14">
        <f t="shared" si="14"/>
        <v>99.606057320466945</v>
      </c>
      <c r="E311" s="53">
        <f t="shared" si="15"/>
        <v>-218</v>
      </c>
      <c r="F311" s="3"/>
    </row>
    <row r="312" spans="1:6" x14ac:dyDescent="0.2">
      <c r="A312" s="12" t="s">
        <v>40</v>
      </c>
      <c r="B312" s="15">
        <v>1220</v>
      </c>
      <c r="C312" s="15">
        <v>5332</v>
      </c>
      <c r="D312" s="14">
        <f t="shared" si="14"/>
        <v>437.04918032786884</v>
      </c>
      <c r="E312" s="53">
        <f t="shared" si="15"/>
        <v>4112</v>
      </c>
      <c r="F312" s="3"/>
    </row>
    <row r="313" spans="1:6" x14ac:dyDescent="0.2">
      <c r="A313" s="12" t="s">
        <v>41</v>
      </c>
      <c r="B313" s="15">
        <v>2940</v>
      </c>
      <c r="C313" s="15">
        <v>2940</v>
      </c>
      <c r="D313" s="14">
        <f t="shared" si="14"/>
        <v>100</v>
      </c>
      <c r="E313" s="53">
        <f t="shared" si="15"/>
        <v>0</v>
      </c>
      <c r="F313" s="3"/>
    </row>
    <row r="314" spans="1:6" x14ac:dyDescent="0.2">
      <c r="A314" s="12" t="s">
        <v>42</v>
      </c>
      <c r="B314" s="15">
        <v>39272</v>
      </c>
      <c r="C314" s="15">
        <v>75056</v>
      </c>
      <c r="D314" s="14">
        <f t="shared" si="14"/>
        <v>191.1183540435934</v>
      </c>
      <c r="E314" s="53">
        <f t="shared" si="15"/>
        <v>35784</v>
      </c>
      <c r="F314" s="3"/>
    </row>
    <row r="315" spans="1:6" x14ac:dyDescent="0.2">
      <c r="A315" s="12"/>
      <c r="B315" s="15"/>
      <c r="C315" s="15"/>
      <c r="D315" s="14"/>
      <c r="E315" s="53"/>
      <c r="F315" s="3"/>
    </row>
    <row r="316" spans="1:6" x14ac:dyDescent="0.2">
      <c r="A316" s="20" t="s">
        <v>43</v>
      </c>
      <c r="B316" s="21">
        <v>1272.5</v>
      </c>
      <c r="C316" s="21">
        <v>1311</v>
      </c>
      <c r="D316" s="22">
        <f t="shared" si="14"/>
        <v>103.02554027504911</v>
      </c>
      <c r="E316" s="23">
        <f t="shared" si="15"/>
        <v>38.5</v>
      </c>
      <c r="F316" s="2"/>
    </row>
    <row r="317" spans="1:6" x14ac:dyDescent="0.2">
      <c r="A317" s="12" t="s">
        <v>44</v>
      </c>
      <c r="B317" s="15">
        <v>138.5</v>
      </c>
      <c r="C317" s="15">
        <v>142</v>
      </c>
      <c r="D317" s="14">
        <f t="shared" si="14"/>
        <v>102.52707581227436</v>
      </c>
      <c r="E317" s="53">
        <f t="shared" si="15"/>
        <v>3.5</v>
      </c>
      <c r="F317" s="3"/>
    </row>
    <row r="318" spans="1:6" x14ac:dyDescent="0.2">
      <c r="A318" s="12" t="s">
        <v>45</v>
      </c>
      <c r="B318" s="15">
        <v>335</v>
      </c>
      <c r="C318" s="15">
        <v>376</v>
      </c>
      <c r="D318" s="14">
        <f t="shared" si="14"/>
        <v>112.23880597014926</v>
      </c>
      <c r="E318" s="53">
        <f t="shared" si="15"/>
        <v>41</v>
      </c>
      <c r="F318" s="2"/>
    </row>
    <row r="319" spans="1:6" x14ac:dyDescent="0.2">
      <c r="A319" s="12" t="s">
        <v>46</v>
      </c>
      <c r="B319" s="15">
        <v>774</v>
      </c>
      <c r="C319" s="15">
        <v>768</v>
      </c>
      <c r="D319" s="14">
        <f t="shared" si="14"/>
        <v>99.224806201550393</v>
      </c>
      <c r="E319" s="53">
        <f t="shared" si="15"/>
        <v>-6</v>
      </c>
      <c r="F319" s="3"/>
    </row>
    <row r="320" spans="1:6" x14ac:dyDescent="0.2">
      <c r="A320" s="12" t="s">
        <v>224</v>
      </c>
      <c r="B320" s="15">
        <v>25</v>
      </c>
      <c r="C320" s="15">
        <v>25</v>
      </c>
      <c r="D320" s="14">
        <f t="shared" si="14"/>
        <v>100</v>
      </c>
      <c r="E320" s="53">
        <f t="shared" si="15"/>
        <v>0</v>
      </c>
      <c r="F320" s="3"/>
    </row>
    <row r="321" spans="1:6" x14ac:dyDescent="0.2">
      <c r="A321" s="12"/>
      <c r="B321" s="15"/>
      <c r="C321" s="15"/>
      <c r="D321" s="14"/>
      <c r="E321" s="53"/>
      <c r="F321" s="3"/>
    </row>
    <row r="322" spans="1:6" x14ac:dyDescent="0.2">
      <c r="A322" s="20" t="s">
        <v>48</v>
      </c>
      <c r="B322" s="21">
        <v>255159.5</v>
      </c>
      <c r="C322" s="21">
        <v>293248.5</v>
      </c>
      <c r="D322" s="22">
        <f t="shared" si="14"/>
        <v>114.92752572410589</v>
      </c>
      <c r="E322" s="23">
        <f t="shared" si="15"/>
        <v>38089</v>
      </c>
      <c r="F322" s="3"/>
    </row>
    <row r="323" spans="1:6" x14ac:dyDescent="0.2">
      <c r="A323" s="12" t="s">
        <v>49</v>
      </c>
      <c r="B323" s="15">
        <v>3653</v>
      </c>
      <c r="C323" s="15">
        <v>3816</v>
      </c>
      <c r="D323" s="14">
        <f t="shared" si="14"/>
        <v>104.46208595674788</v>
      </c>
      <c r="E323" s="53">
        <f t="shared" si="15"/>
        <v>163</v>
      </c>
      <c r="F323" s="3"/>
    </row>
    <row r="324" spans="1:6" x14ac:dyDescent="0.2">
      <c r="A324" s="12" t="s">
        <v>50</v>
      </c>
      <c r="B324" s="15">
        <v>79472</v>
      </c>
      <c r="C324" s="15">
        <v>60231</v>
      </c>
      <c r="D324" s="14">
        <f t="shared" si="14"/>
        <v>75.788957116972014</v>
      </c>
      <c r="E324" s="53">
        <f t="shared" si="15"/>
        <v>-19241</v>
      </c>
      <c r="F324" s="3"/>
    </row>
    <row r="325" spans="1:6" x14ac:dyDescent="0.2">
      <c r="A325" s="12" t="s">
        <v>51</v>
      </c>
      <c r="B325" s="15">
        <v>3701.5</v>
      </c>
      <c r="C325" s="15">
        <v>3701.5</v>
      </c>
      <c r="D325" s="14">
        <f t="shared" si="14"/>
        <v>100</v>
      </c>
      <c r="E325" s="53">
        <f t="shared" si="15"/>
        <v>0</v>
      </c>
      <c r="F325" s="3"/>
    </row>
    <row r="326" spans="1:6" x14ac:dyDescent="0.2">
      <c r="A326" s="12" t="s">
        <v>52</v>
      </c>
      <c r="B326" s="15">
        <v>78717</v>
      </c>
      <c r="C326" s="15">
        <v>102481</v>
      </c>
      <c r="D326" s="14">
        <f t="shared" si="14"/>
        <v>130.18915863155354</v>
      </c>
      <c r="E326" s="53">
        <f t="shared" si="15"/>
        <v>23764</v>
      </c>
      <c r="F326" s="2"/>
    </row>
    <row r="327" spans="1:6" x14ac:dyDescent="0.2">
      <c r="A327" s="12" t="s">
        <v>53</v>
      </c>
      <c r="B327" s="15">
        <v>3965</v>
      </c>
      <c r="C327" s="15">
        <v>7670</v>
      </c>
      <c r="D327" s="14">
        <f t="shared" si="14"/>
        <v>193.44262295081967</v>
      </c>
      <c r="E327" s="53">
        <f t="shared" si="15"/>
        <v>3705</v>
      </c>
      <c r="F327" s="3"/>
    </row>
    <row r="328" spans="1:6" x14ac:dyDescent="0.2">
      <c r="A328" s="12" t="s">
        <v>54</v>
      </c>
      <c r="B328" s="15">
        <v>64470</v>
      </c>
      <c r="C328" s="15">
        <v>98618</v>
      </c>
      <c r="D328" s="14">
        <f t="shared" si="14"/>
        <v>152.96727159919342</v>
      </c>
      <c r="E328" s="53">
        <f t="shared" si="15"/>
        <v>34148</v>
      </c>
      <c r="F328" s="3"/>
    </row>
    <row r="329" spans="1:6" x14ac:dyDescent="0.2">
      <c r="A329" s="12" t="s">
        <v>55</v>
      </c>
      <c r="B329" s="15">
        <v>1320</v>
      </c>
      <c r="C329" s="15">
        <v>792</v>
      </c>
      <c r="D329" s="14">
        <f t="shared" si="14"/>
        <v>60</v>
      </c>
      <c r="E329" s="53">
        <f t="shared" si="15"/>
        <v>-528</v>
      </c>
      <c r="F329" s="3"/>
    </row>
    <row r="330" spans="1:6" x14ac:dyDescent="0.2">
      <c r="A330" s="12" t="s">
        <v>56</v>
      </c>
      <c r="B330" s="15">
        <v>25146</v>
      </c>
      <c r="C330" s="15">
        <v>24401</v>
      </c>
      <c r="D330" s="14">
        <f t="shared" si="14"/>
        <v>97.037302155412391</v>
      </c>
      <c r="E330" s="53">
        <f t="shared" si="15"/>
        <v>-745</v>
      </c>
      <c r="F330" s="3"/>
    </row>
    <row r="331" spans="1:6" x14ac:dyDescent="0.2">
      <c r="A331" s="12" t="s">
        <v>57</v>
      </c>
      <c r="B331" s="15">
        <v>2899</v>
      </c>
      <c r="C331" s="15">
        <v>1250</v>
      </c>
      <c r="D331" s="14">
        <f t="shared" si="14"/>
        <v>43.118316660917557</v>
      </c>
      <c r="E331" s="53">
        <f t="shared" si="15"/>
        <v>-1649</v>
      </c>
      <c r="F331" s="3"/>
    </row>
    <row r="332" spans="1:6" x14ac:dyDescent="0.2">
      <c r="A332" s="12"/>
      <c r="B332" s="15"/>
      <c r="C332" s="15"/>
      <c r="D332" s="14"/>
      <c r="E332" s="53"/>
      <c r="F332" s="3"/>
    </row>
    <row r="333" spans="1:6" x14ac:dyDescent="0.2">
      <c r="A333" s="20" t="s">
        <v>59</v>
      </c>
      <c r="B333" s="21">
        <v>27003.8</v>
      </c>
      <c r="C333" s="21">
        <v>27855</v>
      </c>
      <c r="D333" s="22">
        <f t="shared" si="14"/>
        <v>103.15214895681348</v>
      </c>
      <c r="E333" s="23">
        <f t="shared" si="15"/>
        <v>851.20000000000073</v>
      </c>
      <c r="F333" s="3"/>
    </row>
    <row r="334" spans="1:6" x14ac:dyDescent="0.2">
      <c r="A334" s="12" t="s">
        <v>60</v>
      </c>
      <c r="B334" s="15">
        <v>6563.8</v>
      </c>
      <c r="C334" s="15">
        <v>7795</v>
      </c>
      <c r="D334" s="14">
        <f t="shared" si="14"/>
        <v>118.7574271001554</v>
      </c>
      <c r="E334" s="53">
        <f t="shared" si="15"/>
        <v>1231.1999999999998</v>
      </c>
      <c r="F334" s="3"/>
    </row>
    <row r="335" spans="1:6" x14ac:dyDescent="0.2">
      <c r="A335" s="12" t="s">
        <v>61</v>
      </c>
      <c r="B335" s="15">
        <v>7338</v>
      </c>
      <c r="C335" s="15">
        <v>7088</v>
      </c>
      <c r="D335" s="14">
        <f t="shared" si="14"/>
        <v>96.593077132733711</v>
      </c>
      <c r="E335" s="53">
        <f t="shared" si="15"/>
        <v>-250</v>
      </c>
      <c r="F335" s="3"/>
    </row>
    <row r="336" spans="1:6" x14ac:dyDescent="0.2">
      <c r="A336" s="12" t="s">
        <v>62</v>
      </c>
      <c r="B336" s="15">
        <v>3385</v>
      </c>
      <c r="C336" s="15">
        <v>3096</v>
      </c>
      <c r="D336" s="14">
        <f t="shared" si="14"/>
        <v>91.46233382570162</v>
      </c>
      <c r="E336" s="53">
        <f t="shared" si="15"/>
        <v>-289</v>
      </c>
      <c r="F336" s="2"/>
    </row>
    <row r="337" spans="1:6" x14ac:dyDescent="0.2">
      <c r="A337" s="12" t="s">
        <v>63</v>
      </c>
      <c r="B337" s="15">
        <v>7922</v>
      </c>
      <c r="C337" s="15">
        <v>7974</v>
      </c>
      <c r="D337" s="14">
        <f t="shared" si="14"/>
        <v>100.6563998990154</v>
      </c>
      <c r="E337" s="53">
        <f t="shared" si="15"/>
        <v>52</v>
      </c>
      <c r="F337" s="3"/>
    </row>
    <row r="338" spans="1:6" x14ac:dyDescent="0.2">
      <c r="A338" s="12" t="s">
        <v>64</v>
      </c>
      <c r="B338" s="15">
        <v>1795</v>
      </c>
      <c r="C338" s="15">
        <v>1902</v>
      </c>
      <c r="D338" s="14">
        <f t="shared" si="14"/>
        <v>105.96100278551532</v>
      </c>
      <c r="E338" s="53">
        <f t="shared" si="15"/>
        <v>107</v>
      </c>
      <c r="F338" s="3"/>
    </row>
    <row r="339" spans="1:6" x14ac:dyDescent="0.2">
      <c r="A339" s="12"/>
      <c r="B339" s="15"/>
      <c r="C339" s="15"/>
      <c r="D339" s="14"/>
      <c r="E339" s="53"/>
      <c r="F339" s="3"/>
    </row>
    <row r="340" spans="1:6" x14ac:dyDescent="0.2">
      <c r="A340" s="20" t="s">
        <v>65</v>
      </c>
      <c r="B340" s="21">
        <v>26146</v>
      </c>
      <c r="C340" s="21">
        <v>23828</v>
      </c>
      <c r="D340" s="22">
        <f t="shared" si="14"/>
        <v>91.13439914327239</v>
      </c>
      <c r="E340" s="23">
        <f t="shared" si="15"/>
        <v>-2318</v>
      </c>
      <c r="F340" s="3"/>
    </row>
    <row r="341" spans="1:6" x14ac:dyDescent="0.2">
      <c r="A341" s="12" t="s">
        <v>66</v>
      </c>
      <c r="B341" s="15">
        <v>3557</v>
      </c>
      <c r="C341" s="15">
        <v>3570</v>
      </c>
      <c r="D341" s="14">
        <f t="shared" si="14"/>
        <v>100.36547652516165</v>
      </c>
      <c r="E341" s="53">
        <f t="shared" si="15"/>
        <v>13</v>
      </c>
      <c r="F341" s="3"/>
    </row>
    <row r="342" spans="1:6" x14ac:dyDescent="0.2">
      <c r="A342" s="12" t="s">
        <v>67</v>
      </c>
      <c r="B342" s="15">
        <v>682</v>
      </c>
      <c r="C342" s="15">
        <v>775</v>
      </c>
      <c r="D342" s="14">
        <f t="shared" si="14"/>
        <v>113.63636363636364</v>
      </c>
      <c r="E342" s="53">
        <f t="shared" si="15"/>
        <v>93</v>
      </c>
      <c r="F342" s="3"/>
    </row>
    <row r="343" spans="1:6" x14ac:dyDescent="0.2">
      <c r="A343" s="12" t="s">
        <v>68</v>
      </c>
      <c r="B343" s="15">
        <v>2161</v>
      </c>
      <c r="C343" s="15">
        <v>2249</v>
      </c>
      <c r="D343" s="14">
        <f t="shared" si="14"/>
        <v>104.07218880148079</v>
      </c>
      <c r="E343" s="53">
        <f t="shared" si="15"/>
        <v>88</v>
      </c>
      <c r="F343" s="3"/>
    </row>
    <row r="344" spans="1:6" x14ac:dyDescent="0.2">
      <c r="A344" s="12" t="s">
        <v>69</v>
      </c>
      <c r="B344" s="15">
        <v>2561</v>
      </c>
      <c r="C344" s="15">
        <v>2853</v>
      </c>
      <c r="D344" s="14">
        <f t="shared" si="14"/>
        <v>111.40179617336979</v>
      </c>
      <c r="E344" s="53">
        <f t="shared" si="15"/>
        <v>292</v>
      </c>
      <c r="F344" s="3"/>
    </row>
    <row r="345" spans="1:6" x14ac:dyDescent="0.2">
      <c r="A345" s="12" t="s">
        <v>70</v>
      </c>
      <c r="B345" s="15">
        <v>1560</v>
      </c>
      <c r="C345" s="15">
        <v>1600</v>
      </c>
      <c r="D345" s="14">
        <f t="shared" ref="D345:D354" si="16">C345/B345*100</f>
        <v>102.56410256410255</v>
      </c>
      <c r="E345" s="53">
        <f t="shared" ref="E345:E354" si="17">C345-B345</f>
        <v>40</v>
      </c>
      <c r="F345" s="3"/>
    </row>
    <row r="346" spans="1:6" x14ac:dyDescent="0.2">
      <c r="A346" s="12" t="s">
        <v>71</v>
      </c>
      <c r="B346" s="15">
        <v>2835</v>
      </c>
      <c r="C346" s="15">
        <v>730</v>
      </c>
      <c r="D346" s="14">
        <f t="shared" si="16"/>
        <v>25.749559082892414</v>
      </c>
      <c r="E346" s="53">
        <f t="shared" si="17"/>
        <v>-2105</v>
      </c>
      <c r="F346" s="3"/>
    </row>
    <row r="347" spans="1:6" x14ac:dyDescent="0.2">
      <c r="A347" s="12" t="s">
        <v>73</v>
      </c>
      <c r="B347" s="15">
        <v>11021</v>
      </c>
      <c r="C347" s="15">
        <v>10840</v>
      </c>
      <c r="D347" s="14">
        <f t="shared" si="16"/>
        <v>98.357680791216779</v>
      </c>
      <c r="E347" s="53">
        <f t="shared" si="17"/>
        <v>-181</v>
      </c>
      <c r="F347" s="2"/>
    </row>
    <row r="348" spans="1:6" x14ac:dyDescent="0.2">
      <c r="A348" s="12" t="s">
        <v>74</v>
      </c>
      <c r="B348" s="15">
        <v>572</v>
      </c>
      <c r="C348" s="15">
        <v>267</v>
      </c>
      <c r="D348" s="14">
        <f t="shared" si="16"/>
        <v>46.67832167832168</v>
      </c>
      <c r="E348" s="53">
        <f t="shared" si="17"/>
        <v>-305</v>
      </c>
      <c r="F348" s="3"/>
    </row>
    <row r="349" spans="1:6" x14ac:dyDescent="0.2">
      <c r="A349" s="12" t="s">
        <v>75</v>
      </c>
      <c r="B349" s="15">
        <v>260</v>
      </c>
      <c r="C349" s="15">
        <v>252</v>
      </c>
      <c r="D349" s="14">
        <f t="shared" si="16"/>
        <v>96.92307692307692</v>
      </c>
      <c r="E349" s="53">
        <f t="shared" si="17"/>
        <v>-8</v>
      </c>
      <c r="F349" s="3"/>
    </row>
    <row r="350" spans="1:6" x14ac:dyDescent="0.2">
      <c r="A350" s="12" t="s">
        <v>76</v>
      </c>
      <c r="B350" s="15">
        <v>937</v>
      </c>
      <c r="C350" s="15">
        <v>692</v>
      </c>
      <c r="D350" s="14">
        <f t="shared" si="16"/>
        <v>73.852721451440772</v>
      </c>
      <c r="E350" s="53">
        <f t="shared" si="17"/>
        <v>-245</v>
      </c>
      <c r="F350" s="3"/>
    </row>
    <row r="351" spans="1:6" x14ac:dyDescent="0.2">
      <c r="A351" s="12"/>
      <c r="B351" s="15"/>
      <c r="C351" s="15"/>
      <c r="D351" s="14"/>
      <c r="E351" s="53"/>
      <c r="F351" s="3"/>
    </row>
    <row r="352" spans="1:6" x14ac:dyDescent="0.2">
      <c r="A352" s="20" t="s">
        <v>78</v>
      </c>
      <c r="B352" s="21">
        <v>4849</v>
      </c>
      <c r="C352" s="21">
        <v>5736</v>
      </c>
      <c r="D352" s="22">
        <f t="shared" si="16"/>
        <v>118.29243142916066</v>
      </c>
      <c r="E352" s="23">
        <f t="shared" si="17"/>
        <v>887</v>
      </c>
      <c r="F352" s="3"/>
    </row>
    <row r="353" spans="1:6" x14ac:dyDescent="0.2">
      <c r="A353" s="20"/>
      <c r="B353" s="21"/>
      <c r="C353" s="21"/>
      <c r="D353" s="22"/>
      <c r="E353" s="23"/>
      <c r="F353" s="2"/>
    </row>
    <row r="354" spans="1:6" x14ac:dyDescent="0.2">
      <c r="A354" s="20" t="s">
        <v>79</v>
      </c>
      <c r="B354" s="21">
        <v>4348</v>
      </c>
      <c r="C354" s="21">
        <v>9453.8700000000008</v>
      </c>
      <c r="D354" s="22">
        <f t="shared" si="16"/>
        <v>217.4303127874885</v>
      </c>
      <c r="E354" s="23">
        <f t="shared" si="17"/>
        <v>5105.8700000000008</v>
      </c>
      <c r="F354" s="3"/>
    </row>
    <row r="355" spans="1:6" x14ac:dyDescent="0.2">
      <c r="A355" s="3"/>
      <c r="B355" s="8"/>
      <c r="C355" s="8"/>
      <c r="D355" s="8"/>
      <c r="E355" s="3"/>
      <c r="F355" s="3"/>
    </row>
    <row r="356" spans="1:6" x14ac:dyDescent="0.2">
      <c r="A356" s="3"/>
      <c r="B356" s="8"/>
      <c r="C356" s="8"/>
      <c r="D356" s="8"/>
      <c r="E356" s="3"/>
      <c r="F356" s="3"/>
    </row>
    <row r="357" spans="1:6" x14ac:dyDescent="0.2">
      <c r="A357" s="3"/>
      <c r="B357" s="8"/>
      <c r="C357" s="8"/>
      <c r="D357" s="8"/>
      <c r="E357" s="3"/>
      <c r="F357" s="3"/>
    </row>
    <row r="358" spans="1:6" x14ac:dyDescent="0.2">
      <c r="A358" s="60" t="s">
        <v>198</v>
      </c>
      <c r="B358" s="73"/>
      <c r="C358" s="73"/>
      <c r="D358" s="73"/>
      <c r="E358" s="73"/>
      <c r="F358" s="3"/>
    </row>
    <row r="359" spans="1:6" x14ac:dyDescent="0.2">
      <c r="A359" s="3"/>
      <c r="B359" s="8"/>
      <c r="C359" s="8"/>
      <c r="D359" s="8"/>
      <c r="E359" s="8" t="s">
        <v>87</v>
      </c>
      <c r="F359" s="3"/>
    </row>
    <row r="360" spans="1:6" x14ac:dyDescent="0.2">
      <c r="A360" s="62" t="s">
        <v>115</v>
      </c>
      <c r="B360" s="10" t="s">
        <v>1</v>
      </c>
      <c r="C360" s="9"/>
      <c r="D360" s="65" t="s">
        <v>88</v>
      </c>
      <c r="E360" s="67"/>
      <c r="F360" s="3"/>
    </row>
    <row r="361" spans="1:6" x14ac:dyDescent="0.2">
      <c r="A361" s="63"/>
      <c r="B361" s="62" t="s">
        <v>7</v>
      </c>
      <c r="C361" s="62" t="s">
        <v>6</v>
      </c>
      <c r="D361" s="62" t="s">
        <v>90</v>
      </c>
      <c r="E361" s="62" t="s">
        <v>91</v>
      </c>
      <c r="F361" s="3"/>
    </row>
    <row r="362" spans="1:6" x14ac:dyDescent="0.2">
      <c r="A362" s="64"/>
      <c r="B362" s="64"/>
      <c r="C362" s="64"/>
      <c r="D362" s="64"/>
      <c r="E362" s="64"/>
      <c r="F362" s="3"/>
    </row>
    <row r="363" spans="1:6" x14ac:dyDescent="0.2">
      <c r="A363" s="4"/>
      <c r="B363" s="11">
        <v>1</v>
      </c>
      <c r="C363" s="11">
        <v>2</v>
      </c>
      <c r="D363" s="11">
        <v>3</v>
      </c>
      <c r="E363" s="11">
        <v>4</v>
      </c>
      <c r="F363" s="3"/>
    </row>
    <row r="364" spans="1:6" x14ac:dyDescent="0.2">
      <c r="A364" s="3"/>
      <c r="B364" s="1"/>
      <c r="C364" s="1"/>
      <c r="D364" s="1"/>
      <c r="E364" s="1"/>
      <c r="F364" s="3"/>
    </row>
    <row r="365" spans="1:6" x14ac:dyDescent="0.2">
      <c r="A365" s="20" t="s">
        <v>8</v>
      </c>
      <c r="B365" s="21">
        <v>125745</v>
      </c>
      <c r="C365" s="21">
        <v>143187.20000000001</v>
      </c>
      <c r="D365" s="22">
        <f t="shared" ref="D365" si="18">C365/B365*100</f>
        <v>113.87108831365065</v>
      </c>
      <c r="E365" s="23">
        <f t="shared" ref="E365" si="19">C365-B365</f>
        <v>17442.200000000012</v>
      </c>
      <c r="F365" s="3"/>
    </row>
    <row r="366" spans="1:6" x14ac:dyDescent="0.2">
      <c r="A366" s="20"/>
      <c r="B366" s="21"/>
      <c r="C366" s="21"/>
      <c r="D366" s="22"/>
      <c r="E366" s="23"/>
      <c r="F366" s="3"/>
    </row>
    <row r="367" spans="1:6" x14ac:dyDescent="0.2">
      <c r="A367" s="20" t="s">
        <v>10</v>
      </c>
      <c r="B367" s="21">
        <v>7346</v>
      </c>
      <c r="C367" s="21">
        <v>15602.5</v>
      </c>
      <c r="D367" s="22">
        <f t="shared" ref="D367:D422" si="20">C367/B367*100</f>
        <v>212.39450040838551</v>
      </c>
      <c r="E367" s="23">
        <f t="shared" ref="E367:E422" si="21">C367-B367</f>
        <v>8256.5</v>
      </c>
      <c r="F367" s="3"/>
    </row>
    <row r="368" spans="1:6" x14ac:dyDescent="0.2">
      <c r="A368" s="12" t="s">
        <v>11</v>
      </c>
      <c r="B368" s="15">
        <v>1020</v>
      </c>
      <c r="C368" s="15">
        <v>804</v>
      </c>
      <c r="D368" s="14">
        <f t="shared" si="20"/>
        <v>78.82352941176471</v>
      </c>
      <c r="E368" s="53">
        <f t="shared" si="21"/>
        <v>-216</v>
      </c>
      <c r="F368" s="3"/>
    </row>
    <row r="369" spans="1:6" x14ac:dyDescent="0.2">
      <c r="A369" s="12" t="s">
        <v>12</v>
      </c>
      <c r="B369" s="15">
        <v>2492</v>
      </c>
      <c r="C369" s="15">
        <v>10569.4</v>
      </c>
      <c r="D369" s="14">
        <f t="shared" si="20"/>
        <v>424.13322632423751</v>
      </c>
      <c r="E369" s="53">
        <f t="shared" si="21"/>
        <v>8077.4</v>
      </c>
      <c r="F369" s="3"/>
    </row>
    <row r="370" spans="1:6" x14ac:dyDescent="0.2">
      <c r="A370" s="12" t="s">
        <v>13</v>
      </c>
      <c r="B370" s="15">
        <v>1464</v>
      </c>
      <c r="C370" s="15">
        <v>1770</v>
      </c>
      <c r="D370" s="14">
        <f t="shared" si="20"/>
        <v>120.90163934426231</v>
      </c>
      <c r="E370" s="53">
        <f t="shared" si="21"/>
        <v>306</v>
      </c>
      <c r="F370" s="2"/>
    </row>
    <row r="371" spans="1:6" x14ac:dyDescent="0.2">
      <c r="A371" s="12" t="s">
        <v>14</v>
      </c>
      <c r="B371" s="15">
        <v>70</v>
      </c>
      <c r="C371" s="15">
        <v>70</v>
      </c>
      <c r="D371" s="14">
        <f t="shared" si="20"/>
        <v>100</v>
      </c>
      <c r="E371" s="53">
        <f t="shared" si="21"/>
        <v>0</v>
      </c>
      <c r="F371" s="3"/>
    </row>
    <row r="372" spans="1:6" x14ac:dyDescent="0.2">
      <c r="A372" s="12" t="s">
        <v>16</v>
      </c>
      <c r="B372" s="15">
        <v>2370</v>
      </c>
      <c r="C372" s="15">
        <v>2459.1</v>
      </c>
      <c r="D372" s="14">
        <f t="shared" si="20"/>
        <v>103.75949367088609</v>
      </c>
      <c r="E372" s="53">
        <f t="shared" si="21"/>
        <v>89.099999999999909</v>
      </c>
      <c r="F372" s="3"/>
    </row>
    <row r="373" spans="1:6" x14ac:dyDescent="0.2">
      <c r="A373" s="12"/>
      <c r="B373" s="15"/>
      <c r="C373" s="15"/>
      <c r="D373" s="14"/>
      <c r="E373" s="53"/>
      <c r="F373" s="3"/>
    </row>
    <row r="374" spans="1:6" ht="25.5" x14ac:dyDescent="0.2">
      <c r="A374" s="20" t="s">
        <v>18</v>
      </c>
      <c r="B374" s="21">
        <v>70695</v>
      </c>
      <c r="C374" s="21">
        <v>81142</v>
      </c>
      <c r="D374" s="22">
        <f t="shared" si="20"/>
        <v>114.77756559869863</v>
      </c>
      <c r="E374" s="23">
        <f t="shared" si="21"/>
        <v>10447</v>
      </c>
      <c r="F374" s="3"/>
    </row>
    <row r="375" spans="1:6" x14ac:dyDescent="0.2">
      <c r="A375" s="12" t="s">
        <v>19</v>
      </c>
      <c r="B375" s="15">
        <v>38240</v>
      </c>
      <c r="C375" s="15">
        <v>56252</v>
      </c>
      <c r="D375" s="14">
        <f t="shared" si="20"/>
        <v>147.10251046025104</v>
      </c>
      <c r="E375" s="53">
        <f t="shared" si="21"/>
        <v>18012</v>
      </c>
      <c r="F375" s="3"/>
    </row>
    <row r="376" spans="1:6" x14ac:dyDescent="0.2">
      <c r="A376" s="12" t="s">
        <v>20</v>
      </c>
      <c r="B376" s="15">
        <v>21850</v>
      </c>
      <c r="C376" s="15">
        <v>37700</v>
      </c>
      <c r="D376" s="14">
        <f t="shared" si="20"/>
        <v>172.5400457665904</v>
      </c>
      <c r="E376" s="53">
        <f t="shared" si="21"/>
        <v>15850</v>
      </c>
      <c r="F376" s="3"/>
    </row>
    <row r="377" spans="1:6" x14ac:dyDescent="0.2">
      <c r="A377" s="12" t="s">
        <v>21</v>
      </c>
      <c r="B377" s="15">
        <v>29622</v>
      </c>
      <c r="C377" s="15">
        <v>22880</v>
      </c>
      <c r="D377" s="14">
        <f t="shared" si="20"/>
        <v>77.239889271487399</v>
      </c>
      <c r="E377" s="53">
        <f t="shared" si="21"/>
        <v>-6742</v>
      </c>
      <c r="F377" s="3"/>
    </row>
    <row r="378" spans="1:6" x14ac:dyDescent="0.2">
      <c r="A378" s="12" t="s">
        <v>22</v>
      </c>
      <c r="B378" s="15">
        <v>850</v>
      </c>
      <c r="C378" s="15">
        <v>947</v>
      </c>
      <c r="D378" s="14">
        <f t="shared" si="20"/>
        <v>111.41176470588235</v>
      </c>
      <c r="E378" s="53">
        <f t="shared" si="21"/>
        <v>97</v>
      </c>
      <c r="F378" s="3"/>
    </row>
    <row r="379" spans="1:6" x14ac:dyDescent="0.2">
      <c r="A379" s="12" t="s">
        <v>25</v>
      </c>
      <c r="B379" s="15">
        <v>610</v>
      </c>
      <c r="C379" s="15">
        <v>616</v>
      </c>
      <c r="D379" s="14">
        <f t="shared" si="20"/>
        <v>100.98360655737706</v>
      </c>
      <c r="E379" s="53">
        <f t="shared" si="21"/>
        <v>6</v>
      </c>
      <c r="F379" s="3"/>
    </row>
    <row r="380" spans="1:6" x14ac:dyDescent="0.2">
      <c r="A380" s="12" t="s">
        <v>28</v>
      </c>
      <c r="B380" s="15">
        <v>244</v>
      </c>
      <c r="C380" s="15">
        <v>244</v>
      </c>
      <c r="D380" s="14">
        <f t="shared" si="20"/>
        <v>100</v>
      </c>
      <c r="E380" s="53">
        <f t="shared" si="21"/>
        <v>0</v>
      </c>
      <c r="F380" s="2"/>
    </row>
    <row r="381" spans="1:6" x14ac:dyDescent="0.2">
      <c r="A381" s="12" t="s">
        <v>29</v>
      </c>
      <c r="B381" s="15">
        <v>96</v>
      </c>
      <c r="C381" s="15">
        <v>128</v>
      </c>
      <c r="D381" s="14">
        <f t="shared" si="20"/>
        <v>133.33333333333331</v>
      </c>
      <c r="E381" s="53">
        <f t="shared" si="21"/>
        <v>32</v>
      </c>
      <c r="F381" s="3"/>
    </row>
    <row r="382" spans="1:6" x14ac:dyDescent="0.2">
      <c r="A382" s="12" t="s">
        <v>30</v>
      </c>
      <c r="B382" s="15">
        <v>1025</v>
      </c>
      <c r="C382" s="15">
        <v>60</v>
      </c>
      <c r="D382" s="14">
        <f t="shared" si="20"/>
        <v>5.8536585365853666</v>
      </c>
      <c r="E382" s="53">
        <f t="shared" si="21"/>
        <v>-965</v>
      </c>
      <c r="F382" s="3"/>
    </row>
    <row r="383" spans="1:6" x14ac:dyDescent="0.2">
      <c r="A383" s="12" t="s">
        <v>32</v>
      </c>
      <c r="B383" s="15">
        <v>8</v>
      </c>
      <c r="C383" s="15">
        <v>15</v>
      </c>
      <c r="D383" s="14">
        <f t="shared" si="20"/>
        <v>187.5</v>
      </c>
      <c r="E383" s="53">
        <f t="shared" si="21"/>
        <v>7</v>
      </c>
      <c r="F383" s="3"/>
    </row>
    <row r="384" spans="1:6" x14ac:dyDescent="0.2">
      <c r="A384" s="12"/>
      <c r="B384" s="15"/>
      <c r="C384" s="15"/>
      <c r="D384" s="14"/>
      <c r="E384" s="53"/>
      <c r="F384" s="3"/>
    </row>
    <row r="385" spans="1:6" x14ac:dyDescent="0.2">
      <c r="A385" s="20" t="s">
        <v>34</v>
      </c>
      <c r="B385" s="21">
        <v>1369</v>
      </c>
      <c r="C385" s="21">
        <v>1230</v>
      </c>
      <c r="D385" s="22">
        <f t="shared" si="20"/>
        <v>89.846603360116873</v>
      </c>
      <c r="E385" s="23">
        <f t="shared" si="21"/>
        <v>-139</v>
      </c>
      <c r="F385" s="2"/>
    </row>
    <row r="386" spans="1:6" x14ac:dyDescent="0.2">
      <c r="A386" s="12" t="s">
        <v>35</v>
      </c>
      <c r="B386" s="15">
        <v>385</v>
      </c>
      <c r="C386" s="15">
        <v>242</v>
      </c>
      <c r="D386" s="14">
        <f t="shared" si="20"/>
        <v>62.857142857142854</v>
      </c>
      <c r="E386" s="53">
        <f t="shared" si="21"/>
        <v>-143</v>
      </c>
      <c r="F386" s="3"/>
    </row>
    <row r="387" spans="1:6" x14ac:dyDescent="0.2">
      <c r="A387" s="12" t="s">
        <v>37</v>
      </c>
      <c r="B387" s="15">
        <v>690</v>
      </c>
      <c r="C387" s="15">
        <v>694</v>
      </c>
      <c r="D387" s="14">
        <f t="shared" si="20"/>
        <v>100.57971014492753</v>
      </c>
      <c r="E387" s="53">
        <f t="shared" si="21"/>
        <v>4</v>
      </c>
      <c r="F387" s="3"/>
    </row>
    <row r="388" spans="1:6" x14ac:dyDescent="0.2">
      <c r="A388" s="12" t="s">
        <v>38</v>
      </c>
      <c r="B388" s="15">
        <v>70</v>
      </c>
      <c r="C388" s="15">
        <v>74</v>
      </c>
      <c r="D388" s="14">
        <f t="shared" si="20"/>
        <v>105.71428571428572</v>
      </c>
      <c r="E388" s="53">
        <f t="shared" si="21"/>
        <v>4</v>
      </c>
      <c r="F388" s="3"/>
    </row>
    <row r="389" spans="1:6" x14ac:dyDescent="0.2">
      <c r="A389" s="12" t="s">
        <v>39</v>
      </c>
      <c r="B389" s="15">
        <v>294</v>
      </c>
      <c r="C389" s="15">
        <v>294</v>
      </c>
      <c r="D389" s="14">
        <f t="shared" si="20"/>
        <v>100</v>
      </c>
      <c r="E389" s="53">
        <f t="shared" si="21"/>
        <v>0</v>
      </c>
      <c r="F389" s="3"/>
    </row>
    <row r="390" spans="1:6" x14ac:dyDescent="0.2">
      <c r="A390" s="12" t="s">
        <v>43</v>
      </c>
      <c r="B390" s="15">
        <v>30.5</v>
      </c>
      <c r="C390" s="15">
        <v>31.7</v>
      </c>
      <c r="D390" s="14">
        <f t="shared" si="20"/>
        <v>103.93442622950819</v>
      </c>
      <c r="E390" s="53">
        <f t="shared" si="21"/>
        <v>1.1999999999999993</v>
      </c>
      <c r="F390" s="3"/>
    </row>
    <row r="391" spans="1:6" x14ac:dyDescent="0.2">
      <c r="A391" s="12" t="s">
        <v>44</v>
      </c>
      <c r="B391" s="15">
        <v>30.5</v>
      </c>
      <c r="C391" s="15">
        <v>31.7</v>
      </c>
      <c r="D391" s="14">
        <f t="shared" si="20"/>
        <v>103.93442622950819</v>
      </c>
      <c r="E391" s="53">
        <f t="shared" si="21"/>
        <v>1.1999999999999993</v>
      </c>
      <c r="F391" s="3"/>
    </row>
    <row r="392" spans="1:6" x14ac:dyDescent="0.2">
      <c r="A392" s="12"/>
      <c r="B392" s="15"/>
      <c r="C392" s="15"/>
      <c r="D392" s="14"/>
      <c r="E392" s="53"/>
      <c r="F392" s="3"/>
    </row>
    <row r="393" spans="1:6" x14ac:dyDescent="0.2">
      <c r="A393" s="20" t="s">
        <v>48</v>
      </c>
      <c r="B393" s="21">
        <v>26611</v>
      </c>
      <c r="C393" s="21">
        <v>24958</v>
      </c>
      <c r="D393" s="22">
        <f t="shared" si="20"/>
        <v>93.788283040847773</v>
      </c>
      <c r="E393" s="23">
        <f t="shared" si="21"/>
        <v>-1653</v>
      </c>
      <c r="F393" s="3"/>
    </row>
    <row r="394" spans="1:6" x14ac:dyDescent="0.2">
      <c r="A394" s="12" t="s">
        <v>49</v>
      </c>
      <c r="B394" s="15">
        <v>45</v>
      </c>
      <c r="C394" s="15">
        <v>45</v>
      </c>
      <c r="D394" s="14">
        <f t="shared" si="20"/>
        <v>100</v>
      </c>
      <c r="E394" s="53">
        <f t="shared" si="21"/>
        <v>0</v>
      </c>
      <c r="F394" s="3"/>
    </row>
    <row r="395" spans="1:6" x14ac:dyDescent="0.2">
      <c r="A395" s="12" t="s">
        <v>50</v>
      </c>
      <c r="B395" s="15">
        <v>6840</v>
      </c>
      <c r="C395" s="15">
        <v>9870</v>
      </c>
      <c r="D395" s="14">
        <f t="shared" si="20"/>
        <v>144.29824561403507</v>
      </c>
      <c r="E395" s="53">
        <f t="shared" si="21"/>
        <v>3030</v>
      </c>
      <c r="F395" s="3"/>
    </row>
    <row r="396" spans="1:6" x14ac:dyDescent="0.2">
      <c r="A396" s="12" t="s">
        <v>51</v>
      </c>
      <c r="B396" s="15">
        <v>4</v>
      </c>
      <c r="C396" s="15">
        <v>4</v>
      </c>
      <c r="D396" s="14">
        <f t="shared" si="20"/>
        <v>100</v>
      </c>
      <c r="E396" s="53">
        <f t="shared" si="21"/>
        <v>0</v>
      </c>
      <c r="F396" s="2"/>
    </row>
    <row r="397" spans="1:6" x14ac:dyDescent="0.2">
      <c r="A397" s="12" t="s">
        <v>52</v>
      </c>
      <c r="B397" s="15">
        <v>4207</v>
      </c>
      <c r="C397" s="15">
        <v>4245</v>
      </c>
      <c r="D397" s="14">
        <f t="shared" si="20"/>
        <v>100.90325647729973</v>
      </c>
      <c r="E397" s="53">
        <f t="shared" si="21"/>
        <v>38</v>
      </c>
      <c r="F397" s="3"/>
    </row>
    <row r="398" spans="1:6" x14ac:dyDescent="0.2">
      <c r="A398" s="12" t="s">
        <v>54</v>
      </c>
      <c r="B398" s="15">
        <v>6623</v>
      </c>
      <c r="C398" s="15">
        <v>7516</v>
      </c>
      <c r="D398" s="14">
        <f t="shared" si="20"/>
        <v>113.48331571795258</v>
      </c>
      <c r="E398" s="53">
        <f t="shared" si="21"/>
        <v>893</v>
      </c>
      <c r="F398" s="3"/>
    </row>
    <row r="399" spans="1:6" x14ac:dyDescent="0.2">
      <c r="A399" s="12" t="s">
        <v>56</v>
      </c>
      <c r="B399" s="15">
        <v>8892</v>
      </c>
      <c r="C399" s="15">
        <v>3278</v>
      </c>
      <c r="D399" s="14">
        <f t="shared" si="20"/>
        <v>36.864597390913175</v>
      </c>
      <c r="E399" s="53">
        <f t="shared" si="21"/>
        <v>-5614</v>
      </c>
      <c r="F399" s="3"/>
    </row>
    <row r="400" spans="1:6" x14ac:dyDescent="0.2">
      <c r="A400" s="12" t="s">
        <v>57</v>
      </c>
      <c r="B400" s="15">
        <v>2899</v>
      </c>
      <c r="C400" s="15" t="s">
        <v>9</v>
      </c>
      <c r="D400" s="13" t="s">
        <v>9</v>
      </c>
      <c r="E400" s="13">
        <v>2899</v>
      </c>
      <c r="F400" s="3"/>
    </row>
    <row r="401" spans="1:6" x14ac:dyDescent="0.2">
      <c r="A401" s="12"/>
      <c r="B401" s="15"/>
      <c r="C401" s="15"/>
      <c r="D401" s="13"/>
      <c r="E401" s="13"/>
      <c r="F401" s="3"/>
    </row>
    <row r="402" spans="1:6" x14ac:dyDescent="0.2">
      <c r="A402" s="20" t="s">
        <v>59</v>
      </c>
      <c r="B402" s="21">
        <v>10057.5</v>
      </c>
      <c r="C402" s="21">
        <v>10629</v>
      </c>
      <c r="D402" s="22">
        <f t="shared" si="20"/>
        <v>105.68232662192393</v>
      </c>
      <c r="E402" s="23">
        <f t="shared" si="21"/>
        <v>571.5</v>
      </c>
      <c r="F402" s="3"/>
    </row>
    <row r="403" spans="1:6" x14ac:dyDescent="0.2">
      <c r="A403" s="12" t="s">
        <v>60</v>
      </c>
      <c r="B403" s="15">
        <v>4562.7</v>
      </c>
      <c r="C403" s="15">
        <v>5208</v>
      </c>
      <c r="D403" s="14">
        <f t="shared" si="20"/>
        <v>114.14294167926886</v>
      </c>
      <c r="E403" s="53">
        <f t="shared" si="21"/>
        <v>645.30000000000018</v>
      </c>
      <c r="F403" s="2"/>
    </row>
    <row r="404" spans="1:6" x14ac:dyDescent="0.2">
      <c r="A404" s="12" t="s">
        <v>61</v>
      </c>
      <c r="B404" s="15">
        <v>3598</v>
      </c>
      <c r="C404" s="15">
        <v>3358</v>
      </c>
      <c r="D404" s="14">
        <f t="shared" si="20"/>
        <v>93.329627570872702</v>
      </c>
      <c r="E404" s="53">
        <f t="shared" si="21"/>
        <v>-240</v>
      </c>
      <c r="F404" s="3"/>
    </row>
    <row r="405" spans="1:6" x14ac:dyDescent="0.2">
      <c r="A405" s="12" t="s">
        <v>62</v>
      </c>
      <c r="B405" s="15">
        <v>378</v>
      </c>
      <c r="C405" s="15">
        <v>395</v>
      </c>
      <c r="D405" s="14">
        <f t="shared" si="20"/>
        <v>104.49735449735449</v>
      </c>
      <c r="E405" s="53">
        <f t="shared" si="21"/>
        <v>17</v>
      </c>
      <c r="F405" s="3"/>
    </row>
    <row r="406" spans="1:6" x14ac:dyDescent="0.2">
      <c r="A406" s="12" t="s">
        <v>63</v>
      </c>
      <c r="B406" s="15">
        <v>1014</v>
      </c>
      <c r="C406" s="15">
        <v>1031</v>
      </c>
      <c r="D406" s="14">
        <f t="shared" si="20"/>
        <v>101.67652859960552</v>
      </c>
      <c r="E406" s="53">
        <f t="shared" si="21"/>
        <v>17</v>
      </c>
      <c r="F406" s="3"/>
    </row>
    <row r="407" spans="1:6" x14ac:dyDescent="0.2">
      <c r="A407" s="12" t="s">
        <v>64</v>
      </c>
      <c r="B407" s="15">
        <v>504.8</v>
      </c>
      <c r="C407" s="15">
        <v>637</v>
      </c>
      <c r="D407" s="14">
        <f t="shared" si="20"/>
        <v>126.18858954041204</v>
      </c>
      <c r="E407" s="53">
        <f t="shared" si="21"/>
        <v>132.19999999999999</v>
      </c>
      <c r="F407" s="3"/>
    </row>
    <row r="408" spans="1:6" x14ac:dyDescent="0.2">
      <c r="A408" s="12"/>
      <c r="B408" s="15"/>
      <c r="C408" s="15"/>
      <c r="D408" s="14"/>
      <c r="E408" s="53"/>
      <c r="F408" s="3"/>
    </row>
    <row r="409" spans="1:6" x14ac:dyDescent="0.2">
      <c r="A409" s="20" t="s">
        <v>65</v>
      </c>
      <c r="B409" s="21">
        <v>8578</v>
      </c>
      <c r="C409" s="21">
        <v>8449</v>
      </c>
      <c r="D409" s="22">
        <f t="shared" si="20"/>
        <v>98.496152949405456</v>
      </c>
      <c r="E409" s="23">
        <f t="shared" si="21"/>
        <v>-129</v>
      </c>
      <c r="F409" s="3"/>
    </row>
    <row r="410" spans="1:6" x14ac:dyDescent="0.2">
      <c r="A410" s="12" t="s">
        <v>66</v>
      </c>
      <c r="B410" s="15">
        <v>1110</v>
      </c>
      <c r="C410" s="15">
        <v>1183</v>
      </c>
      <c r="D410" s="14">
        <f t="shared" si="20"/>
        <v>106.57657657657657</v>
      </c>
      <c r="E410" s="53">
        <f t="shared" si="21"/>
        <v>73</v>
      </c>
      <c r="F410" s="3"/>
    </row>
    <row r="411" spans="1:6" x14ac:dyDescent="0.2">
      <c r="A411" s="12" t="s">
        <v>67</v>
      </c>
      <c r="B411" s="15">
        <v>22</v>
      </c>
      <c r="C411" s="15">
        <v>20</v>
      </c>
      <c r="D411" s="14">
        <f t="shared" si="20"/>
        <v>90.909090909090907</v>
      </c>
      <c r="E411" s="53">
        <f t="shared" si="21"/>
        <v>-2</v>
      </c>
      <c r="F411" s="3"/>
    </row>
    <row r="412" spans="1:6" x14ac:dyDescent="0.2">
      <c r="A412" s="12" t="s">
        <v>68</v>
      </c>
      <c r="B412" s="15">
        <v>866</v>
      </c>
      <c r="C412" s="15">
        <v>942</v>
      </c>
      <c r="D412" s="14">
        <f t="shared" si="20"/>
        <v>108.77598152424943</v>
      </c>
      <c r="E412" s="53">
        <f t="shared" si="21"/>
        <v>76</v>
      </c>
      <c r="F412" s="2"/>
    </row>
    <row r="413" spans="1:6" x14ac:dyDescent="0.2">
      <c r="A413" s="12" t="s">
        <v>69</v>
      </c>
      <c r="B413" s="15">
        <v>1966</v>
      </c>
      <c r="C413" s="15">
        <v>2277</v>
      </c>
      <c r="D413" s="14">
        <f t="shared" si="20"/>
        <v>115.81892166836217</v>
      </c>
      <c r="E413" s="53">
        <f t="shared" si="21"/>
        <v>311</v>
      </c>
      <c r="F413" s="3"/>
    </row>
    <row r="414" spans="1:6" x14ac:dyDescent="0.2">
      <c r="A414" s="12" t="s">
        <v>70</v>
      </c>
      <c r="B414" s="15">
        <v>930</v>
      </c>
      <c r="C414" s="15">
        <v>920</v>
      </c>
      <c r="D414" s="14">
        <f t="shared" si="20"/>
        <v>98.924731182795696</v>
      </c>
      <c r="E414" s="53">
        <f t="shared" si="21"/>
        <v>-10</v>
      </c>
      <c r="F414" s="2"/>
    </row>
    <row r="415" spans="1:6" x14ac:dyDescent="0.2">
      <c r="A415" s="12" t="s">
        <v>71</v>
      </c>
      <c r="B415" s="15">
        <v>965</v>
      </c>
      <c r="C415" s="15">
        <v>300</v>
      </c>
      <c r="D415" s="14">
        <f t="shared" si="20"/>
        <v>31.088082901554404</v>
      </c>
      <c r="E415" s="53">
        <f t="shared" si="21"/>
        <v>-665</v>
      </c>
      <c r="F415" s="3"/>
    </row>
    <row r="416" spans="1:6" x14ac:dyDescent="0.2">
      <c r="A416" s="12" t="s">
        <v>73</v>
      </c>
      <c r="B416" s="15">
        <v>2226</v>
      </c>
      <c r="C416" s="15">
        <v>2423</v>
      </c>
      <c r="D416" s="14">
        <f t="shared" si="20"/>
        <v>108.84995507637016</v>
      </c>
      <c r="E416" s="53">
        <f t="shared" si="21"/>
        <v>197</v>
      </c>
      <c r="F416" s="3"/>
    </row>
    <row r="417" spans="1:6" x14ac:dyDescent="0.2">
      <c r="A417" s="12" t="s">
        <v>74</v>
      </c>
      <c r="B417" s="15">
        <v>312</v>
      </c>
      <c r="C417" s="15">
        <v>177</v>
      </c>
      <c r="D417" s="14">
        <f t="shared" si="20"/>
        <v>56.730769230769226</v>
      </c>
      <c r="E417" s="53">
        <f t="shared" si="21"/>
        <v>-135</v>
      </c>
      <c r="F417" s="3"/>
    </row>
    <row r="418" spans="1:6" x14ac:dyDescent="0.2">
      <c r="A418" s="12" t="s">
        <v>76</v>
      </c>
      <c r="B418" s="15">
        <v>181</v>
      </c>
      <c r="C418" s="15">
        <v>207</v>
      </c>
      <c r="D418" s="14">
        <f t="shared" si="20"/>
        <v>114.36464088397791</v>
      </c>
      <c r="E418" s="53">
        <f t="shared" si="21"/>
        <v>26</v>
      </c>
      <c r="F418" s="3"/>
    </row>
    <row r="419" spans="1:6" x14ac:dyDescent="0.2">
      <c r="A419" s="12"/>
      <c r="B419" s="15"/>
      <c r="C419" s="15"/>
      <c r="D419" s="14"/>
      <c r="E419" s="53"/>
      <c r="F419" s="3"/>
    </row>
    <row r="420" spans="1:6" x14ac:dyDescent="0.2">
      <c r="A420" s="20" t="s">
        <v>78</v>
      </c>
      <c r="B420" s="21">
        <v>989</v>
      </c>
      <c r="C420" s="21">
        <v>1080</v>
      </c>
      <c r="D420" s="22">
        <f t="shared" si="20"/>
        <v>109.20121334681497</v>
      </c>
      <c r="E420" s="23">
        <f t="shared" si="21"/>
        <v>91</v>
      </c>
      <c r="F420" s="3"/>
    </row>
    <row r="421" spans="1:6" x14ac:dyDescent="0.2">
      <c r="A421" s="20"/>
      <c r="B421" s="21"/>
      <c r="C421" s="21"/>
      <c r="D421" s="22"/>
      <c r="E421" s="23"/>
      <c r="F421" s="3"/>
    </row>
    <row r="422" spans="1:6" x14ac:dyDescent="0.2">
      <c r="A422" s="20" t="s">
        <v>79</v>
      </c>
      <c r="B422" s="21">
        <v>69</v>
      </c>
      <c r="C422" s="21">
        <v>65</v>
      </c>
      <c r="D422" s="22">
        <f t="shared" si="20"/>
        <v>94.20289855072464</v>
      </c>
      <c r="E422" s="23">
        <f t="shared" si="21"/>
        <v>-4</v>
      </c>
      <c r="F422" s="3"/>
    </row>
    <row r="423" spans="1:6" x14ac:dyDescent="0.2">
      <c r="A423" s="60" t="s">
        <v>199</v>
      </c>
      <c r="B423" s="73"/>
      <c r="C423" s="73"/>
      <c r="D423" s="73"/>
      <c r="E423" s="73"/>
      <c r="F423" s="3"/>
    </row>
    <row r="424" spans="1:6" x14ac:dyDescent="0.2">
      <c r="A424" s="3"/>
      <c r="B424" s="8"/>
      <c r="C424" s="8"/>
      <c r="D424" s="8"/>
      <c r="E424" s="8" t="s">
        <v>87</v>
      </c>
      <c r="F424" s="3"/>
    </row>
    <row r="425" spans="1:6" x14ac:dyDescent="0.2">
      <c r="A425" s="62" t="s">
        <v>115</v>
      </c>
      <c r="B425" s="10" t="s">
        <v>1</v>
      </c>
      <c r="C425" s="9"/>
      <c r="D425" s="65" t="s">
        <v>88</v>
      </c>
      <c r="E425" s="67"/>
      <c r="F425" s="3"/>
    </row>
    <row r="426" spans="1:6" x14ac:dyDescent="0.2">
      <c r="A426" s="63"/>
      <c r="B426" s="62" t="s">
        <v>7</v>
      </c>
      <c r="C426" s="62" t="s">
        <v>6</v>
      </c>
      <c r="D426" s="62" t="s">
        <v>90</v>
      </c>
      <c r="E426" s="62" t="s">
        <v>91</v>
      </c>
      <c r="F426" s="2"/>
    </row>
    <row r="427" spans="1:6" x14ac:dyDescent="0.2">
      <c r="A427" s="64"/>
      <c r="B427" s="64"/>
      <c r="C427" s="64"/>
      <c r="D427" s="64"/>
      <c r="E427" s="64"/>
      <c r="F427" s="3"/>
    </row>
    <row r="428" spans="1:6" x14ac:dyDescent="0.2">
      <c r="A428" s="4"/>
      <c r="B428" s="11">
        <v>1</v>
      </c>
      <c r="C428" s="11">
        <v>2</v>
      </c>
      <c r="D428" s="11">
        <v>3</v>
      </c>
      <c r="E428" s="11">
        <v>4</v>
      </c>
      <c r="F428" s="2"/>
    </row>
    <row r="429" spans="1:6" x14ac:dyDescent="0.2">
      <c r="A429" s="3"/>
      <c r="B429" s="1"/>
      <c r="C429" s="1"/>
      <c r="D429" s="1"/>
      <c r="E429" s="1"/>
      <c r="F429" s="3"/>
    </row>
    <row r="430" spans="1:6" x14ac:dyDescent="0.2">
      <c r="A430" s="20" t="s">
        <v>8</v>
      </c>
      <c r="B430" s="26">
        <v>64303.1</v>
      </c>
      <c r="C430" s="26">
        <v>65562.5</v>
      </c>
      <c r="D430" s="22">
        <f t="shared" ref="D430" si="22">C430/B430*100</f>
        <v>101.95853699121815</v>
      </c>
      <c r="E430" s="23">
        <f t="shared" ref="E430" si="23">C430-B430</f>
        <v>1259.4000000000015</v>
      </c>
      <c r="F430" s="3"/>
    </row>
    <row r="431" spans="1:6" x14ac:dyDescent="0.2">
      <c r="A431" s="20"/>
      <c r="B431" s="26"/>
      <c r="C431" s="26"/>
      <c r="D431" s="22"/>
      <c r="E431" s="23"/>
      <c r="F431" s="3"/>
    </row>
    <row r="432" spans="1:6" x14ac:dyDescent="0.2">
      <c r="A432" s="20" t="s">
        <v>10</v>
      </c>
      <c r="B432" s="26">
        <v>8201</v>
      </c>
      <c r="C432" s="26">
        <v>7060</v>
      </c>
      <c r="D432" s="22">
        <f t="shared" ref="D432:D489" si="24">C432/B432*100</f>
        <v>86.087062553347153</v>
      </c>
      <c r="E432" s="23">
        <f t="shared" ref="E432:E489" si="25">C432-B432</f>
        <v>-1141</v>
      </c>
      <c r="F432" s="3"/>
    </row>
    <row r="433" spans="1:6" x14ac:dyDescent="0.2">
      <c r="A433" s="12" t="s">
        <v>11</v>
      </c>
      <c r="B433" s="13">
        <v>1870</v>
      </c>
      <c r="C433" s="13">
        <v>1840</v>
      </c>
      <c r="D433" s="14">
        <f t="shared" si="24"/>
        <v>98.395721925133699</v>
      </c>
      <c r="E433" s="53">
        <f t="shared" si="25"/>
        <v>-30</v>
      </c>
      <c r="F433" s="3"/>
    </row>
    <row r="434" spans="1:6" x14ac:dyDescent="0.2">
      <c r="A434" s="12" t="s">
        <v>12</v>
      </c>
      <c r="B434" s="13">
        <v>4200</v>
      </c>
      <c r="C434" s="13">
        <v>2791</v>
      </c>
      <c r="D434" s="14">
        <f t="shared" si="24"/>
        <v>66.452380952380949</v>
      </c>
      <c r="E434" s="53">
        <f t="shared" si="25"/>
        <v>-1409</v>
      </c>
      <c r="F434" s="3"/>
    </row>
    <row r="435" spans="1:6" x14ac:dyDescent="0.2">
      <c r="A435" s="12" t="s">
        <v>13</v>
      </c>
      <c r="B435" s="13">
        <v>1338</v>
      </c>
      <c r="C435" s="13">
        <v>1382</v>
      </c>
      <c r="D435" s="14">
        <f t="shared" si="24"/>
        <v>103.28849028400597</v>
      </c>
      <c r="E435" s="53">
        <f t="shared" si="25"/>
        <v>44</v>
      </c>
      <c r="F435" s="3"/>
    </row>
    <row r="436" spans="1:6" x14ac:dyDescent="0.2">
      <c r="A436" s="12" t="s">
        <v>14</v>
      </c>
      <c r="B436" s="13">
        <v>142</v>
      </c>
      <c r="C436" s="13">
        <v>142</v>
      </c>
      <c r="D436" s="14">
        <f t="shared" si="24"/>
        <v>100</v>
      </c>
      <c r="E436" s="53">
        <f t="shared" si="25"/>
        <v>0</v>
      </c>
      <c r="F436" s="3"/>
    </row>
    <row r="437" spans="1:6" x14ac:dyDescent="0.2">
      <c r="A437" s="12" t="s">
        <v>16</v>
      </c>
      <c r="B437" s="13">
        <v>765</v>
      </c>
      <c r="C437" s="13">
        <v>1020</v>
      </c>
      <c r="D437" s="14">
        <f t="shared" si="24"/>
        <v>133.33333333333331</v>
      </c>
      <c r="E437" s="53">
        <f t="shared" si="25"/>
        <v>255</v>
      </c>
      <c r="F437" s="2"/>
    </row>
    <row r="438" spans="1:6" x14ac:dyDescent="0.2">
      <c r="A438" s="12" t="s">
        <v>17</v>
      </c>
      <c r="B438" s="13">
        <v>28</v>
      </c>
      <c r="C438" s="13">
        <v>27</v>
      </c>
      <c r="D438" s="14">
        <f t="shared" si="24"/>
        <v>96.428571428571431</v>
      </c>
      <c r="E438" s="53">
        <f t="shared" si="25"/>
        <v>-1</v>
      </c>
      <c r="F438" s="3"/>
    </row>
    <row r="439" spans="1:6" x14ac:dyDescent="0.2">
      <c r="A439" s="12"/>
      <c r="B439" s="13"/>
      <c r="C439" s="13"/>
      <c r="D439" s="14"/>
      <c r="E439" s="53"/>
      <c r="F439" s="3"/>
    </row>
    <row r="440" spans="1:6" ht="25.5" x14ac:dyDescent="0.2">
      <c r="A440" s="20" t="s">
        <v>18</v>
      </c>
      <c r="B440" s="26">
        <v>10407.5</v>
      </c>
      <c r="C440" s="26">
        <v>11028.5</v>
      </c>
      <c r="D440" s="22">
        <f t="shared" si="24"/>
        <v>105.96685082872928</v>
      </c>
      <c r="E440" s="23">
        <f t="shared" si="25"/>
        <v>621</v>
      </c>
      <c r="F440" s="3"/>
    </row>
    <row r="441" spans="1:6" x14ac:dyDescent="0.2">
      <c r="A441" s="12" t="s">
        <v>19</v>
      </c>
      <c r="B441" s="13">
        <v>552</v>
      </c>
      <c r="C441" s="13">
        <v>552</v>
      </c>
      <c r="D441" s="14">
        <f t="shared" si="24"/>
        <v>100</v>
      </c>
      <c r="E441" s="53">
        <f t="shared" si="25"/>
        <v>0</v>
      </c>
      <c r="F441" s="3"/>
    </row>
    <row r="442" spans="1:6" x14ac:dyDescent="0.2">
      <c r="A442" s="12" t="s">
        <v>21</v>
      </c>
      <c r="B442" s="13">
        <v>2940.5</v>
      </c>
      <c r="C442" s="13">
        <v>2940.5</v>
      </c>
      <c r="D442" s="14">
        <f t="shared" si="24"/>
        <v>100</v>
      </c>
      <c r="E442" s="53">
        <f t="shared" si="25"/>
        <v>0</v>
      </c>
      <c r="F442" s="3"/>
    </row>
    <row r="443" spans="1:6" x14ac:dyDescent="0.2">
      <c r="A443" s="12" t="s">
        <v>23</v>
      </c>
      <c r="B443" s="13">
        <v>330</v>
      </c>
      <c r="C443" s="13">
        <v>330</v>
      </c>
      <c r="D443" s="14">
        <f t="shared" si="24"/>
        <v>100</v>
      </c>
      <c r="E443" s="53">
        <f t="shared" si="25"/>
        <v>0</v>
      </c>
      <c r="F443" s="3"/>
    </row>
    <row r="444" spans="1:6" x14ac:dyDescent="0.2">
      <c r="A444" s="12" t="s">
        <v>25</v>
      </c>
      <c r="B444" s="13">
        <v>4460</v>
      </c>
      <c r="C444" s="13">
        <v>4965</v>
      </c>
      <c r="D444" s="14">
        <f t="shared" si="24"/>
        <v>111.32286995515695</v>
      </c>
      <c r="E444" s="53">
        <f t="shared" si="25"/>
        <v>505</v>
      </c>
      <c r="F444" s="3"/>
    </row>
    <row r="445" spans="1:6" x14ac:dyDescent="0.2">
      <c r="A445" s="12" t="s">
        <v>26</v>
      </c>
      <c r="B445" s="13">
        <v>1000</v>
      </c>
      <c r="C445" s="13">
        <v>1000</v>
      </c>
      <c r="D445" s="14">
        <f t="shared" si="24"/>
        <v>100</v>
      </c>
      <c r="E445" s="53">
        <f t="shared" si="25"/>
        <v>0</v>
      </c>
      <c r="F445" s="3"/>
    </row>
    <row r="446" spans="1:6" x14ac:dyDescent="0.2">
      <c r="A446" s="12" t="s">
        <v>28</v>
      </c>
      <c r="B446" s="13">
        <v>846</v>
      </c>
      <c r="C446" s="13">
        <v>1031</v>
      </c>
      <c r="D446" s="14">
        <f t="shared" si="24"/>
        <v>121.86761229314421</v>
      </c>
      <c r="E446" s="53">
        <f t="shared" si="25"/>
        <v>185</v>
      </c>
      <c r="F446" s="3"/>
    </row>
    <row r="447" spans="1:6" x14ac:dyDescent="0.2">
      <c r="A447" s="12" t="s">
        <v>30</v>
      </c>
      <c r="B447" s="13">
        <v>1270</v>
      </c>
      <c r="C447" s="13">
        <v>1200</v>
      </c>
      <c r="D447" s="14">
        <f t="shared" si="24"/>
        <v>94.488188976377955</v>
      </c>
      <c r="E447" s="53">
        <f t="shared" si="25"/>
        <v>-70</v>
      </c>
      <c r="F447" s="3"/>
    </row>
    <row r="448" spans="1:6" x14ac:dyDescent="0.2">
      <c r="A448" s="12" t="s">
        <v>31</v>
      </c>
      <c r="B448" s="13">
        <v>2</v>
      </c>
      <c r="C448" s="13">
        <v>2</v>
      </c>
      <c r="D448" s="14">
        <f t="shared" si="24"/>
        <v>100</v>
      </c>
      <c r="E448" s="53">
        <f t="shared" si="25"/>
        <v>0</v>
      </c>
      <c r="F448" s="3"/>
    </row>
    <row r="449" spans="1:6" x14ac:dyDescent="0.2">
      <c r="A449" s="12" t="s">
        <v>32</v>
      </c>
      <c r="B449" s="13">
        <v>7</v>
      </c>
      <c r="C449" s="13">
        <v>8</v>
      </c>
      <c r="D449" s="14">
        <f t="shared" si="24"/>
        <v>114.28571428571428</v>
      </c>
      <c r="E449" s="53">
        <f t="shared" si="25"/>
        <v>1</v>
      </c>
      <c r="F449" s="2"/>
    </row>
    <row r="450" spans="1:6" x14ac:dyDescent="0.2">
      <c r="A450" s="12"/>
      <c r="B450" s="13"/>
      <c r="C450" s="13"/>
      <c r="D450" s="14"/>
      <c r="E450" s="53"/>
      <c r="F450" s="3"/>
    </row>
    <row r="451" spans="1:6" x14ac:dyDescent="0.2">
      <c r="A451" s="20" t="s">
        <v>34</v>
      </c>
      <c r="B451" s="26">
        <v>2807</v>
      </c>
      <c r="C451" s="26">
        <v>2899</v>
      </c>
      <c r="D451" s="22">
        <f t="shared" si="24"/>
        <v>103.27752048450303</v>
      </c>
      <c r="E451" s="23">
        <f t="shared" si="25"/>
        <v>92</v>
      </c>
      <c r="F451" s="3"/>
    </row>
    <row r="452" spans="1:6" x14ac:dyDescent="0.2">
      <c r="A452" s="12" t="s">
        <v>35</v>
      </c>
      <c r="B452" s="13">
        <v>100</v>
      </c>
      <c r="C452" s="13">
        <v>30</v>
      </c>
      <c r="D452" s="14">
        <f t="shared" si="24"/>
        <v>30</v>
      </c>
      <c r="E452" s="53">
        <f t="shared" si="25"/>
        <v>-70</v>
      </c>
      <c r="F452" s="2"/>
    </row>
    <row r="453" spans="1:6" x14ac:dyDescent="0.2">
      <c r="A453" s="12" t="s">
        <v>36</v>
      </c>
      <c r="B453" s="13">
        <v>2147</v>
      </c>
      <c r="C453" s="13">
        <v>2196</v>
      </c>
      <c r="D453" s="14">
        <f t="shared" si="24"/>
        <v>102.28225430833722</v>
      </c>
      <c r="E453" s="53">
        <f t="shared" si="25"/>
        <v>49</v>
      </c>
      <c r="F453" s="3"/>
    </row>
    <row r="454" spans="1:6" x14ac:dyDescent="0.2">
      <c r="A454" s="12" t="s">
        <v>37</v>
      </c>
      <c r="B454" s="13">
        <v>240</v>
      </c>
      <c r="C454" s="13">
        <v>363</v>
      </c>
      <c r="D454" s="14">
        <f t="shared" si="24"/>
        <v>151.25</v>
      </c>
      <c r="E454" s="53">
        <f t="shared" si="25"/>
        <v>123</v>
      </c>
      <c r="F454" s="3"/>
    </row>
    <row r="455" spans="1:6" x14ac:dyDescent="0.2">
      <c r="A455" s="12" t="s">
        <v>38</v>
      </c>
      <c r="B455" s="13">
        <v>80</v>
      </c>
      <c r="C455" s="13">
        <v>83</v>
      </c>
      <c r="D455" s="14">
        <f t="shared" si="24"/>
        <v>103.75000000000001</v>
      </c>
      <c r="E455" s="53">
        <f t="shared" si="25"/>
        <v>3</v>
      </c>
      <c r="F455" s="3"/>
    </row>
    <row r="456" spans="1:6" x14ac:dyDescent="0.2">
      <c r="A456" s="12" t="s">
        <v>39</v>
      </c>
      <c r="B456" s="13">
        <v>180</v>
      </c>
      <c r="C456" s="13">
        <v>170</v>
      </c>
      <c r="D456" s="14">
        <f t="shared" si="24"/>
        <v>94.444444444444443</v>
      </c>
      <c r="E456" s="53">
        <f t="shared" si="25"/>
        <v>-10</v>
      </c>
      <c r="F456" s="3"/>
    </row>
    <row r="457" spans="1:6" x14ac:dyDescent="0.2">
      <c r="A457" s="12" t="s">
        <v>41</v>
      </c>
      <c r="B457" s="13">
        <v>90</v>
      </c>
      <c r="C457" s="13">
        <v>90</v>
      </c>
      <c r="D457" s="14">
        <f t="shared" si="24"/>
        <v>100</v>
      </c>
      <c r="E457" s="53">
        <f t="shared" si="25"/>
        <v>0</v>
      </c>
      <c r="F457" s="3"/>
    </row>
    <row r="458" spans="1:6" x14ac:dyDescent="0.2">
      <c r="A458" s="12" t="s">
        <v>42</v>
      </c>
      <c r="B458" s="13">
        <v>50</v>
      </c>
      <c r="C458" s="13">
        <v>50</v>
      </c>
      <c r="D458" s="14">
        <f t="shared" si="24"/>
        <v>100</v>
      </c>
      <c r="E458" s="53">
        <f t="shared" si="25"/>
        <v>0</v>
      </c>
      <c r="F458" s="3"/>
    </row>
    <row r="459" spans="1:6" x14ac:dyDescent="0.2">
      <c r="A459" s="12"/>
      <c r="B459" s="13"/>
      <c r="C459" s="13"/>
      <c r="D459" s="14"/>
      <c r="E459" s="53"/>
      <c r="F459" s="3"/>
    </row>
    <row r="460" spans="1:6" x14ac:dyDescent="0.2">
      <c r="A460" s="20" t="s">
        <v>48</v>
      </c>
      <c r="B460" s="26">
        <v>19661</v>
      </c>
      <c r="C460" s="26">
        <v>21515</v>
      </c>
      <c r="D460" s="22">
        <f t="shared" si="24"/>
        <v>109.42983571537562</v>
      </c>
      <c r="E460" s="23">
        <f t="shared" si="25"/>
        <v>1854</v>
      </c>
      <c r="F460" s="3"/>
    </row>
    <row r="461" spans="1:6" x14ac:dyDescent="0.2">
      <c r="A461" s="12" t="s">
        <v>50</v>
      </c>
      <c r="B461" s="13">
        <v>6240</v>
      </c>
      <c r="C461" s="13">
        <v>3137</v>
      </c>
      <c r="D461" s="14">
        <f t="shared" si="24"/>
        <v>50.272435897435898</v>
      </c>
      <c r="E461" s="53">
        <f t="shared" si="25"/>
        <v>-3103</v>
      </c>
      <c r="F461" s="3"/>
    </row>
    <row r="462" spans="1:6" x14ac:dyDescent="0.2">
      <c r="A462" s="12" t="s">
        <v>52</v>
      </c>
      <c r="B462" s="13">
        <v>11934</v>
      </c>
      <c r="C462" s="13">
        <v>13200</v>
      </c>
      <c r="D462" s="14">
        <f t="shared" si="24"/>
        <v>110.60834590246355</v>
      </c>
      <c r="E462" s="53">
        <f t="shared" si="25"/>
        <v>1266</v>
      </c>
      <c r="F462" s="2"/>
    </row>
    <row r="463" spans="1:6" x14ac:dyDescent="0.2">
      <c r="A463" s="12" t="s">
        <v>53</v>
      </c>
      <c r="B463" s="13">
        <v>830</v>
      </c>
      <c r="C463" s="13">
        <v>830</v>
      </c>
      <c r="D463" s="14">
        <f t="shared" si="24"/>
        <v>100</v>
      </c>
      <c r="E463" s="53">
        <f t="shared" si="25"/>
        <v>0</v>
      </c>
      <c r="F463" s="3"/>
    </row>
    <row r="464" spans="1:6" x14ac:dyDescent="0.2">
      <c r="A464" s="12" t="s">
        <v>54</v>
      </c>
      <c r="B464" s="13" t="s">
        <v>9</v>
      </c>
      <c r="C464" s="13">
        <v>59</v>
      </c>
      <c r="D464" s="13" t="s">
        <v>9</v>
      </c>
      <c r="E464" s="13">
        <v>59</v>
      </c>
      <c r="F464" s="3"/>
    </row>
    <row r="465" spans="1:6" x14ac:dyDescent="0.2">
      <c r="A465" s="12" t="s">
        <v>56</v>
      </c>
      <c r="B465" s="13">
        <v>1487</v>
      </c>
      <c r="C465" s="13">
        <v>5119</v>
      </c>
      <c r="D465" s="14">
        <f t="shared" si="24"/>
        <v>344.25016812373906</v>
      </c>
      <c r="E465" s="53">
        <f t="shared" si="25"/>
        <v>3632</v>
      </c>
      <c r="F465" s="3"/>
    </row>
    <row r="466" spans="1:6" x14ac:dyDescent="0.2">
      <c r="A466" s="12" t="s">
        <v>57</v>
      </c>
      <c r="B466" s="13" t="s">
        <v>9</v>
      </c>
      <c r="C466" s="13">
        <v>150</v>
      </c>
      <c r="D466" s="13" t="s">
        <v>9</v>
      </c>
      <c r="E466" s="13">
        <v>150</v>
      </c>
      <c r="F466" s="3"/>
    </row>
    <row r="467" spans="1:6" x14ac:dyDescent="0.2">
      <c r="A467" s="12"/>
      <c r="B467" s="13"/>
      <c r="C467" s="13"/>
      <c r="D467" s="13"/>
      <c r="E467" s="13"/>
      <c r="F467" s="3"/>
    </row>
    <row r="468" spans="1:6" x14ac:dyDescent="0.2">
      <c r="A468" s="20" t="s">
        <v>59</v>
      </c>
      <c r="B468" s="26">
        <v>8378.6</v>
      </c>
      <c r="C468" s="26">
        <v>8283</v>
      </c>
      <c r="D468" s="22">
        <f t="shared" si="24"/>
        <v>98.858997923280739</v>
      </c>
      <c r="E468" s="23">
        <f t="shared" si="25"/>
        <v>-95.600000000000364</v>
      </c>
      <c r="F468" s="3"/>
    </row>
    <row r="469" spans="1:6" x14ac:dyDescent="0.2">
      <c r="A469" s="12" t="s">
        <v>60</v>
      </c>
      <c r="B469" s="13">
        <v>998.2</v>
      </c>
      <c r="C469" s="13">
        <v>1290</v>
      </c>
      <c r="D469" s="14">
        <f t="shared" si="24"/>
        <v>129.23261871368464</v>
      </c>
      <c r="E469" s="53">
        <f t="shared" si="25"/>
        <v>291.79999999999995</v>
      </c>
      <c r="F469" s="3"/>
    </row>
    <row r="470" spans="1:6" x14ac:dyDescent="0.2">
      <c r="A470" s="12" t="s">
        <v>61</v>
      </c>
      <c r="B470" s="13">
        <v>1860</v>
      </c>
      <c r="C470" s="13">
        <v>1885</v>
      </c>
      <c r="D470" s="14">
        <f t="shared" si="24"/>
        <v>101.34408602150538</v>
      </c>
      <c r="E470" s="53">
        <f t="shared" si="25"/>
        <v>25</v>
      </c>
      <c r="F470" s="3"/>
    </row>
    <row r="471" spans="1:6" x14ac:dyDescent="0.2">
      <c r="A471" s="12" t="s">
        <v>62</v>
      </c>
      <c r="B471" s="13">
        <v>2060</v>
      </c>
      <c r="C471" s="13">
        <v>1650</v>
      </c>
      <c r="D471" s="14">
        <f t="shared" si="24"/>
        <v>80.097087378640779</v>
      </c>
      <c r="E471" s="53">
        <f t="shared" si="25"/>
        <v>-410</v>
      </c>
      <c r="F471" s="3"/>
    </row>
    <row r="472" spans="1:6" x14ac:dyDescent="0.2">
      <c r="A472" s="12" t="s">
        <v>63</v>
      </c>
      <c r="B472" s="13">
        <v>2638</v>
      </c>
      <c r="C472" s="13">
        <v>2643</v>
      </c>
      <c r="D472" s="14">
        <f t="shared" si="24"/>
        <v>100.18953752843063</v>
      </c>
      <c r="E472" s="53">
        <f t="shared" si="25"/>
        <v>5</v>
      </c>
      <c r="F472" s="3"/>
    </row>
    <row r="473" spans="1:6" x14ac:dyDescent="0.2">
      <c r="A473" s="12" t="s">
        <v>64</v>
      </c>
      <c r="B473" s="13">
        <v>822.4</v>
      </c>
      <c r="C473" s="13">
        <v>815</v>
      </c>
      <c r="D473" s="14">
        <f t="shared" si="24"/>
        <v>99.100194552529189</v>
      </c>
      <c r="E473" s="53">
        <f t="shared" si="25"/>
        <v>-7.3999999999999773</v>
      </c>
      <c r="F473" s="2"/>
    </row>
    <row r="474" spans="1:6" x14ac:dyDescent="0.2">
      <c r="A474" s="12"/>
      <c r="B474" s="13"/>
      <c r="C474" s="13"/>
      <c r="D474" s="14"/>
      <c r="E474" s="53"/>
      <c r="F474" s="3"/>
    </row>
    <row r="475" spans="1:6" x14ac:dyDescent="0.2">
      <c r="A475" s="20" t="s">
        <v>65</v>
      </c>
      <c r="B475" s="26">
        <v>12538</v>
      </c>
      <c r="C475" s="26">
        <v>11177</v>
      </c>
      <c r="D475" s="22">
        <f t="shared" si="24"/>
        <v>89.144999202424628</v>
      </c>
      <c r="E475" s="23">
        <f t="shared" si="25"/>
        <v>-1361</v>
      </c>
      <c r="F475" s="2"/>
    </row>
    <row r="476" spans="1:6" x14ac:dyDescent="0.2">
      <c r="A476" s="12" t="s">
        <v>66</v>
      </c>
      <c r="B476" s="13">
        <v>2068</v>
      </c>
      <c r="C476" s="13">
        <v>2182</v>
      </c>
      <c r="D476" s="14">
        <f t="shared" si="24"/>
        <v>105.51257253384914</v>
      </c>
      <c r="E476" s="53">
        <f t="shared" si="25"/>
        <v>114</v>
      </c>
      <c r="F476" s="3"/>
    </row>
    <row r="477" spans="1:6" x14ac:dyDescent="0.2">
      <c r="A477" s="12" t="s">
        <v>67</v>
      </c>
      <c r="B477" s="13">
        <v>360</v>
      </c>
      <c r="C477" s="13">
        <v>300</v>
      </c>
      <c r="D477" s="14">
        <f t="shared" si="24"/>
        <v>83.333333333333343</v>
      </c>
      <c r="E477" s="53">
        <f t="shared" si="25"/>
        <v>-60</v>
      </c>
      <c r="F477" s="3"/>
    </row>
    <row r="478" spans="1:6" x14ac:dyDescent="0.2">
      <c r="A478" s="12" t="s">
        <v>68</v>
      </c>
      <c r="B478" s="13">
        <v>1206</v>
      </c>
      <c r="C478" s="13">
        <v>1220</v>
      </c>
      <c r="D478" s="14">
        <f t="shared" si="24"/>
        <v>101.16086235489222</v>
      </c>
      <c r="E478" s="53">
        <f t="shared" si="25"/>
        <v>14</v>
      </c>
      <c r="F478" s="3"/>
    </row>
    <row r="479" spans="1:6" x14ac:dyDescent="0.2">
      <c r="A479" s="12" t="s">
        <v>69</v>
      </c>
      <c r="B479" s="13">
        <v>280</v>
      </c>
      <c r="C479" s="13">
        <v>240</v>
      </c>
      <c r="D479" s="14">
        <f t="shared" si="24"/>
        <v>85.714285714285708</v>
      </c>
      <c r="E479" s="53">
        <f t="shared" si="25"/>
        <v>-40</v>
      </c>
      <c r="F479" s="3"/>
    </row>
    <row r="480" spans="1:6" x14ac:dyDescent="0.2">
      <c r="A480" s="12" t="s">
        <v>70</v>
      </c>
      <c r="B480" s="13">
        <v>125</v>
      </c>
      <c r="C480" s="13">
        <v>155</v>
      </c>
      <c r="D480" s="14">
        <f t="shared" si="24"/>
        <v>124</v>
      </c>
      <c r="E480" s="53">
        <f t="shared" si="25"/>
        <v>30</v>
      </c>
      <c r="F480" s="3"/>
    </row>
    <row r="481" spans="1:6" x14ac:dyDescent="0.2">
      <c r="A481" s="12" t="s">
        <v>71</v>
      </c>
      <c r="B481" s="13">
        <v>910</v>
      </c>
      <c r="C481" s="13">
        <v>350</v>
      </c>
      <c r="D481" s="14">
        <f t="shared" si="24"/>
        <v>38.461538461538467</v>
      </c>
      <c r="E481" s="53">
        <f t="shared" si="25"/>
        <v>-560</v>
      </c>
      <c r="F481" s="3"/>
    </row>
    <row r="482" spans="1:6" x14ac:dyDescent="0.2">
      <c r="A482" s="12" t="s">
        <v>73</v>
      </c>
      <c r="B482" s="13">
        <v>6633</v>
      </c>
      <c r="C482" s="13">
        <v>6220</v>
      </c>
      <c r="D482" s="14">
        <f t="shared" si="24"/>
        <v>93.773556460123615</v>
      </c>
      <c r="E482" s="53">
        <f t="shared" si="25"/>
        <v>-413</v>
      </c>
      <c r="F482" s="3"/>
    </row>
    <row r="483" spans="1:6" x14ac:dyDescent="0.2">
      <c r="A483" s="12" t="s">
        <v>74</v>
      </c>
      <c r="B483" s="13">
        <v>50</v>
      </c>
      <c r="C483" s="13">
        <v>60</v>
      </c>
      <c r="D483" s="14">
        <f t="shared" si="24"/>
        <v>120</v>
      </c>
      <c r="E483" s="53">
        <f t="shared" si="25"/>
        <v>10</v>
      </c>
      <c r="F483" s="3"/>
    </row>
    <row r="484" spans="1:6" x14ac:dyDescent="0.2">
      <c r="A484" s="12" t="s">
        <v>75</v>
      </c>
      <c r="B484" s="13">
        <v>150</v>
      </c>
      <c r="C484" s="13">
        <v>150</v>
      </c>
      <c r="D484" s="14">
        <f t="shared" si="24"/>
        <v>100</v>
      </c>
      <c r="E484" s="53">
        <f t="shared" si="25"/>
        <v>0</v>
      </c>
      <c r="F484" s="3"/>
    </row>
    <row r="485" spans="1:6" x14ac:dyDescent="0.2">
      <c r="A485" s="12" t="s">
        <v>76</v>
      </c>
      <c r="B485" s="13">
        <v>756</v>
      </c>
      <c r="C485" s="13">
        <v>300</v>
      </c>
      <c r="D485" s="14">
        <f t="shared" si="24"/>
        <v>39.682539682539684</v>
      </c>
      <c r="E485" s="53">
        <f t="shared" si="25"/>
        <v>-456</v>
      </c>
      <c r="F485" s="3"/>
    </row>
    <row r="486" spans="1:6" x14ac:dyDescent="0.2">
      <c r="A486" s="12"/>
      <c r="B486" s="13"/>
      <c r="C486" s="13"/>
      <c r="D486" s="14"/>
      <c r="E486" s="53"/>
      <c r="F486" s="3"/>
    </row>
    <row r="487" spans="1:6" x14ac:dyDescent="0.2">
      <c r="A487" s="20" t="s">
        <v>78</v>
      </c>
      <c r="B487" s="26">
        <v>2300</v>
      </c>
      <c r="C487" s="26">
        <v>3050</v>
      </c>
      <c r="D487" s="22">
        <f t="shared" si="24"/>
        <v>132.60869565217391</v>
      </c>
      <c r="E487" s="23">
        <f t="shared" si="25"/>
        <v>750</v>
      </c>
      <c r="F487" s="2"/>
    </row>
    <row r="488" spans="1:6" x14ac:dyDescent="0.2">
      <c r="A488" s="20"/>
      <c r="B488" s="26"/>
      <c r="C488" s="26"/>
      <c r="D488" s="22"/>
      <c r="E488" s="23"/>
      <c r="F488" s="3"/>
    </row>
    <row r="489" spans="1:6" x14ac:dyDescent="0.2">
      <c r="A489" s="20" t="s">
        <v>79</v>
      </c>
      <c r="B489" s="26">
        <v>10</v>
      </c>
      <c r="C489" s="26">
        <v>550</v>
      </c>
      <c r="D489" s="22">
        <f t="shared" si="24"/>
        <v>5500</v>
      </c>
      <c r="E489" s="23">
        <f t="shared" si="25"/>
        <v>540</v>
      </c>
      <c r="F489" s="2"/>
    </row>
    <row r="490" spans="1:6" x14ac:dyDescent="0.2">
      <c r="A490" s="60" t="s">
        <v>200</v>
      </c>
      <c r="B490" s="73"/>
      <c r="C490" s="73"/>
      <c r="D490" s="73"/>
      <c r="E490" s="73"/>
      <c r="F490" s="3"/>
    </row>
    <row r="491" spans="1:6" x14ac:dyDescent="0.2">
      <c r="A491" s="3"/>
      <c r="B491" s="8"/>
      <c r="C491" s="8"/>
      <c r="D491" s="8"/>
      <c r="E491" s="8" t="s">
        <v>87</v>
      </c>
      <c r="F491" s="3"/>
    </row>
    <row r="492" spans="1:6" x14ac:dyDescent="0.2">
      <c r="A492" s="62" t="s">
        <v>115</v>
      </c>
      <c r="B492" s="10" t="s">
        <v>1</v>
      </c>
      <c r="C492" s="9"/>
      <c r="D492" s="65" t="s">
        <v>88</v>
      </c>
      <c r="E492" s="67"/>
      <c r="F492" s="3"/>
    </row>
    <row r="493" spans="1:6" x14ac:dyDescent="0.2">
      <c r="A493" s="63"/>
      <c r="B493" s="62" t="s">
        <v>7</v>
      </c>
      <c r="C493" s="62" t="s">
        <v>6</v>
      </c>
      <c r="D493" s="62" t="s">
        <v>90</v>
      </c>
      <c r="E493" s="62" t="s">
        <v>91</v>
      </c>
      <c r="F493" s="3"/>
    </row>
    <row r="494" spans="1:6" x14ac:dyDescent="0.2">
      <c r="A494" s="64"/>
      <c r="B494" s="64"/>
      <c r="C494" s="64"/>
      <c r="D494" s="64"/>
      <c r="E494" s="64"/>
      <c r="F494" s="2"/>
    </row>
    <row r="495" spans="1:6" x14ac:dyDescent="0.2">
      <c r="A495" s="4"/>
      <c r="B495" s="11">
        <v>1</v>
      </c>
      <c r="C495" s="11">
        <v>2</v>
      </c>
      <c r="D495" s="11">
        <v>3</v>
      </c>
      <c r="E495" s="11">
        <v>4</v>
      </c>
      <c r="F495" s="3"/>
    </row>
    <row r="496" spans="1:6" x14ac:dyDescent="0.2">
      <c r="A496" s="20" t="s">
        <v>8</v>
      </c>
      <c r="B496" s="21">
        <v>167972.6</v>
      </c>
      <c r="C496" s="21">
        <v>193568.8</v>
      </c>
      <c r="D496" s="22">
        <f t="shared" ref="D496" si="26">C496/B496*100</f>
        <v>115.23831863053854</v>
      </c>
      <c r="E496" s="23">
        <f t="shared" ref="E496" si="27">C496-B496</f>
        <v>25596.199999999983</v>
      </c>
      <c r="F496" s="3"/>
    </row>
    <row r="497" spans="1:6" x14ac:dyDescent="0.2">
      <c r="A497" s="20"/>
      <c r="B497" s="21"/>
      <c r="C497" s="21"/>
      <c r="D497" s="22"/>
      <c r="E497" s="23"/>
      <c r="F497" s="3"/>
    </row>
    <row r="498" spans="1:6" x14ac:dyDescent="0.2">
      <c r="A498" s="20" t="s">
        <v>10</v>
      </c>
      <c r="B498" s="21">
        <v>50166</v>
      </c>
      <c r="C498" s="21">
        <v>52471.4</v>
      </c>
      <c r="D498" s="22">
        <f t="shared" ref="D498:D556" si="28">C498/B498*100</f>
        <v>104.59554279791095</v>
      </c>
      <c r="E498" s="23">
        <f t="shared" ref="E498:E556" si="29">C498-B498</f>
        <v>2305.4000000000015</v>
      </c>
      <c r="F498" s="2"/>
    </row>
    <row r="499" spans="1:6" x14ac:dyDescent="0.2">
      <c r="A499" s="12" t="s">
        <v>11</v>
      </c>
      <c r="B499" s="15">
        <v>3143</v>
      </c>
      <c r="C499" s="15">
        <v>3348</v>
      </c>
      <c r="D499" s="14">
        <f t="shared" si="28"/>
        <v>106.52243079860007</v>
      </c>
      <c r="E499" s="53">
        <f t="shared" si="29"/>
        <v>205</v>
      </c>
      <c r="F499" s="3"/>
    </row>
    <row r="500" spans="1:6" x14ac:dyDescent="0.2">
      <c r="A500" s="12" t="s">
        <v>12</v>
      </c>
      <c r="B500" s="15">
        <v>38223</v>
      </c>
      <c r="C500" s="15">
        <v>38458.400000000001</v>
      </c>
      <c r="D500" s="14">
        <f t="shared" si="28"/>
        <v>100.61585956099731</v>
      </c>
      <c r="E500" s="53">
        <f t="shared" si="29"/>
        <v>235.40000000000146</v>
      </c>
      <c r="F500" s="3"/>
    </row>
    <row r="501" spans="1:6" x14ac:dyDescent="0.2">
      <c r="A501" s="12" t="s">
        <v>13</v>
      </c>
      <c r="B501" s="15">
        <v>3930</v>
      </c>
      <c r="C501" s="15">
        <v>5608</v>
      </c>
      <c r="D501" s="14">
        <f t="shared" si="28"/>
        <v>142.69720101781172</v>
      </c>
      <c r="E501" s="53">
        <f t="shared" si="29"/>
        <v>1678</v>
      </c>
      <c r="F501" s="2"/>
    </row>
    <row r="502" spans="1:6" x14ac:dyDescent="0.2">
      <c r="A502" s="12" t="s">
        <v>14</v>
      </c>
      <c r="B502" s="15">
        <v>100</v>
      </c>
      <c r="C502" s="15">
        <v>100</v>
      </c>
      <c r="D502" s="14">
        <f t="shared" si="28"/>
        <v>100</v>
      </c>
      <c r="E502" s="53">
        <f t="shared" si="29"/>
        <v>0</v>
      </c>
      <c r="F502" s="3"/>
    </row>
    <row r="503" spans="1:6" x14ac:dyDescent="0.2">
      <c r="A503" s="12" t="s">
        <v>15</v>
      </c>
      <c r="B503" s="15">
        <v>677</v>
      </c>
      <c r="C503" s="15">
        <v>760</v>
      </c>
      <c r="D503" s="14">
        <f t="shared" si="28"/>
        <v>112.2599704579025</v>
      </c>
      <c r="E503" s="53">
        <f t="shared" si="29"/>
        <v>83</v>
      </c>
      <c r="F503" s="3"/>
    </row>
    <row r="504" spans="1:6" x14ac:dyDescent="0.2">
      <c r="A504" s="12" t="s">
        <v>16</v>
      </c>
      <c r="B504" s="15">
        <v>4193</v>
      </c>
      <c r="C504" s="15">
        <v>4297</v>
      </c>
      <c r="D504" s="14">
        <f t="shared" si="28"/>
        <v>102.48032435010732</v>
      </c>
      <c r="E504" s="53">
        <f t="shared" si="29"/>
        <v>104</v>
      </c>
      <c r="F504" s="2"/>
    </row>
    <row r="505" spans="1:6" x14ac:dyDescent="0.2">
      <c r="A505" s="12"/>
      <c r="B505" s="15"/>
      <c r="C505" s="15"/>
      <c r="D505" s="14"/>
      <c r="E505" s="53"/>
      <c r="F505" s="3"/>
    </row>
    <row r="506" spans="1:6" ht="25.5" x14ac:dyDescent="0.2">
      <c r="A506" s="20" t="s">
        <v>18</v>
      </c>
      <c r="B506" s="21">
        <v>20828.599999999999</v>
      </c>
      <c r="C506" s="21">
        <v>21480.1</v>
      </c>
      <c r="D506" s="22">
        <f t="shared" si="28"/>
        <v>103.12791066130225</v>
      </c>
      <c r="E506" s="23">
        <f t="shared" si="29"/>
        <v>651.5</v>
      </c>
      <c r="F506" s="3"/>
    </row>
    <row r="507" spans="1:6" x14ac:dyDescent="0.2">
      <c r="A507" s="12" t="s">
        <v>19</v>
      </c>
      <c r="B507" s="15">
        <v>468</v>
      </c>
      <c r="C507" s="15">
        <v>468</v>
      </c>
      <c r="D507" s="14">
        <f t="shared" si="28"/>
        <v>100</v>
      </c>
      <c r="E507" s="53">
        <f t="shared" si="29"/>
        <v>0</v>
      </c>
      <c r="F507" s="3"/>
    </row>
    <row r="508" spans="1:6" x14ac:dyDescent="0.2">
      <c r="A508" s="12" t="s">
        <v>21</v>
      </c>
      <c r="B508" s="15">
        <v>6586.6</v>
      </c>
      <c r="C508" s="15">
        <v>6586.1</v>
      </c>
      <c r="D508" s="14">
        <f t="shared" si="28"/>
        <v>99.992408830048888</v>
      </c>
      <c r="E508" s="53">
        <f t="shared" si="29"/>
        <v>-0.5</v>
      </c>
      <c r="F508" s="3"/>
    </row>
    <row r="509" spans="1:6" x14ac:dyDescent="0.2">
      <c r="A509" s="12" t="s">
        <v>23</v>
      </c>
      <c r="B509" s="15">
        <v>1020</v>
      </c>
      <c r="C509" s="15">
        <v>1020</v>
      </c>
      <c r="D509" s="14">
        <f t="shared" si="28"/>
        <v>100</v>
      </c>
      <c r="E509" s="53">
        <f t="shared" si="29"/>
        <v>0</v>
      </c>
      <c r="F509" s="3"/>
    </row>
    <row r="510" spans="1:6" x14ac:dyDescent="0.2">
      <c r="A510" s="12" t="s">
        <v>24</v>
      </c>
      <c r="B510" s="15">
        <v>80</v>
      </c>
      <c r="C510" s="15">
        <v>80</v>
      </c>
      <c r="D510" s="14">
        <f t="shared" si="28"/>
        <v>100</v>
      </c>
      <c r="E510" s="53">
        <f t="shared" si="29"/>
        <v>0</v>
      </c>
      <c r="F510" s="3"/>
    </row>
    <row r="511" spans="1:6" x14ac:dyDescent="0.2">
      <c r="A511" s="12" t="s">
        <v>25</v>
      </c>
      <c r="B511" s="15">
        <v>11112</v>
      </c>
      <c r="C511" s="15">
        <v>11928</v>
      </c>
      <c r="D511" s="14">
        <f t="shared" si="28"/>
        <v>107.34341252699784</v>
      </c>
      <c r="E511" s="53">
        <f t="shared" si="29"/>
        <v>816</v>
      </c>
      <c r="F511" s="3"/>
    </row>
    <row r="512" spans="1:6" x14ac:dyDescent="0.2">
      <c r="A512" s="12" t="s">
        <v>26</v>
      </c>
      <c r="B512" s="15">
        <v>500</v>
      </c>
      <c r="C512" s="15">
        <v>500</v>
      </c>
      <c r="D512" s="14">
        <f t="shared" si="28"/>
        <v>100</v>
      </c>
      <c r="E512" s="53">
        <f t="shared" si="29"/>
        <v>0</v>
      </c>
      <c r="F512" s="3"/>
    </row>
    <row r="513" spans="1:6" x14ac:dyDescent="0.2">
      <c r="A513" s="12" t="s">
        <v>28</v>
      </c>
      <c r="B513" s="15">
        <v>676</v>
      </c>
      <c r="C513" s="15">
        <v>676</v>
      </c>
      <c r="D513" s="14">
        <f t="shared" si="28"/>
        <v>100</v>
      </c>
      <c r="E513" s="53">
        <f t="shared" si="29"/>
        <v>0</v>
      </c>
      <c r="F513" s="3"/>
    </row>
    <row r="514" spans="1:6" x14ac:dyDescent="0.2">
      <c r="A514" s="12" t="s">
        <v>29</v>
      </c>
      <c r="B514" s="15">
        <v>94</v>
      </c>
      <c r="C514" s="15">
        <v>129</v>
      </c>
      <c r="D514" s="14">
        <f t="shared" si="28"/>
        <v>137.2340425531915</v>
      </c>
      <c r="E514" s="53">
        <f t="shared" si="29"/>
        <v>35</v>
      </c>
      <c r="F514" s="3"/>
    </row>
    <row r="515" spans="1:6" x14ac:dyDescent="0.2">
      <c r="A515" s="12" t="s">
        <v>30</v>
      </c>
      <c r="B515" s="15">
        <v>612</v>
      </c>
      <c r="C515" s="15">
        <v>445</v>
      </c>
      <c r="D515" s="14">
        <f t="shared" si="28"/>
        <v>72.712418300653596</v>
      </c>
      <c r="E515" s="53">
        <f t="shared" si="29"/>
        <v>-167</v>
      </c>
      <c r="F515" s="3"/>
    </row>
    <row r="516" spans="1:6" x14ac:dyDescent="0.2">
      <c r="A516" s="12" t="s">
        <v>31</v>
      </c>
      <c r="B516" s="15">
        <v>230</v>
      </c>
      <c r="C516" s="15">
        <v>195</v>
      </c>
      <c r="D516" s="14">
        <f t="shared" si="28"/>
        <v>84.782608695652172</v>
      </c>
      <c r="E516" s="53">
        <f t="shared" si="29"/>
        <v>-35</v>
      </c>
      <c r="F516" s="3"/>
    </row>
    <row r="517" spans="1:6" x14ac:dyDescent="0.2">
      <c r="A517" s="12" t="s">
        <v>32</v>
      </c>
      <c r="B517" s="15">
        <v>5</v>
      </c>
      <c r="C517" s="15">
        <v>8</v>
      </c>
      <c r="D517" s="14">
        <f t="shared" si="28"/>
        <v>160</v>
      </c>
      <c r="E517" s="53">
        <f t="shared" si="29"/>
        <v>3</v>
      </c>
      <c r="F517" s="2"/>
    </row>
    <row r="518" spans="1:6" x14ac:dyDescent="0.2">
      <c r="A518" s="12" t="s">
        <v>33</v>
      </c>
      <c r="B518" s="15">
        <v>25</v>
      </c>
      <c r="C518" s="15">
        <v>25</v>
      </c>
      <c r="D518" s="14">
        <f t="shared" si="28"/>
        <v>100</v>
      </c>
      <c r="E518" s="53">
        <f t="shared" si="29"/>
        <v>0</v>
      </c>
      <c r="F518" s="3"/>
    </row>
    <row r="519" spans="1:6" x14ac:dyDescent="0.2">
      <c r="A519" s="12"/>
      <c r="B519" s="15"/>
      <c r="C519" s="15"/>
      <c r="D519" s="14"/>
      <c r="E519" s="53"/>
      <c r="F519" s="2"/>
    </row>
    <row r="520" spans="1:6" x14ac:dyDescent="0.2">
      <c r="A520" s="20" t="s">
        <v>34</v>
      </c>
      <c r="B520" s="21">
        <v>10398</v>
      </c>
      <c r="C520" s="21">
        <v>10699.8</v>
      </c>
      <c r="D520" s="22">
        <f t="shared" si="28"/>
        <v>102.90248124639353</v>
      </c>
      <c r="E520" s="23">
        <f t="shared" si="29"/>
        <v>301.79999999999927</v>
      </c>
      <c r="F520" s="3"/>
    </row>
    <row r="521" spans="1:6" x14ac:dyDescent="0.2">
      <c r="A521" s="12" t="s">
        <v>36</v>
      </c>
      <c r="B521" s="15">
        <v>1003</v>
      </c>
      <c r="C521" s="15">
        <v>1014.8</v>
      </c>
      <c r="D521" s="14">
        <f t="shared" si="28"/>
        <v>101.17647058823529</v>
      </c>
      <c r="E521" s="53">
        <f t="shared" si="29"/>
        <v>11.799999999999955</v>
      </c>
      <c r="F521" s="3"/>
    </row>
    <row r="522" spans="1:6" x14ac:dyDescent="0.2">
      <c r="A522" s="12" t="s">
        <v>37</v>
      </c>
      <c r="B522" s="15">
        <v>4245</v>
      </c>
      <c r="C522" s="15">
        <v>4565</v>
      </c>
      <c r="D522" s="14">
        <f t="shared" si="28"/>
        <v>107.53828032979978</v>
      </c>
      <c r="E522" s="53">
        <f t="shared" si="29"/>
        <v>320</v>
      </c>
      <c r="F522" s="3"/>
    </row>
    <row r="523" spans="1:6" x14ac:dyDescent="0.2">
      <c r="A523" s="12" t="s">
        <v>38</v>
      </c>
      <c r="B523" s="15">
        <v>100</v>
      </c>
      <c r="C523" s="15">
        <v>120</v>
      </c>
      <c r="D523" s="14">
        <f t="shared" si="28"/>
        <v>120</v>
      </c>
      <c r="E523" s="53">
        <f t="shared" si="29"/>
        <v>20</v>
      </c>
      <c r="F523" s="2"/>
    </row>
    <row r="524" spans="1:6" x14ac:dyDescent="0.2">
      <c r="A524" s="12" t="s">
        <v>39</v>
      </c>
      <c r="B524" s="15">
        <v>620</v>
      </c>
      <c r="C524" s="15">
        <v>590</v>
      </c>
      <c r="D524" s="14">
        <f t="shared" si="28"/>
        <v>95.161290322580655</v>
      </c>
      <c r="E524" s="53">
        <f t="shared" si="29"/>
        <v>-30</v>
      </c>
      <c r="F524" s="3"/>
    </row>
    <row r="525" spans="1:6" x14ac:dyDescent="0.2">
      <c r="A525" s="12" t="s">
        <v>41</v>
      </c>
      <c r="B525" s="15">
        <v>1680</v>
      </c>
      <c r="C525" s="15">
        <v>1680</v>
      </c>
      <c r="D525" s="14">
        <f t="shared" si="28"/>
        <v>100</v>
      </c>
      <c r="E525" s="53">
        <f t="shared" si="29"/>
        <v>0</v>
      </c>
      <c r="F525" s="3"/>
    </row>
    <row r="526" spans="1:6" x14ac:dyDescent="0.2">
      <c r="A526" s="12" t="s">
        <v>42</v>
      </c>
      <c r="B526" s="15">
        <v>2850</v>
      </c>
      <c r="C526" s="15">
        <v>2850</v>
      </c>
      <c r="D526" s="14">
        <f t="shared" si="28"/>
        <v>100</v>
      </c>
      <c r="E526" s="53">
        <f t="shared" si="29"/>
        <v>0</v>
      </c>
      <c r="F526" s="3"/>
    </row>
    <row r="527" spans="1:6" x14ac:dyDescent="0.2">
      <c r="A527" s="12"/>
      <c r="B527" s="15"/>
      <c r="C527" s="15"/>
      <c r="D527" s="14"/>
      <c r="E527" s="53"/>
      <c r="F527" s="2"/>
    </row>
    <row r="528" spans="1:6" x14ac:dyDescent="0.2">
      <c r="A528" s="20" t="s">
        <v>48</v>
      </c>
      <c r="B528" s="21">
        <v>81515</v>
      </c>
      <c r="C528" s="21">
        <v>100820</v>
      </c>
      <c r="D528" s="22">
        <f t="shared" si="28"/>
        <v>123.68275777464271</v>
      </c>
      <c r="E528" s="23">
        <f t="shared" si="29"/>
        <v>19305</v>
      </c>
      <c r="F528" s="3"/>
    </row>
    <row r="529" spans="1:6" x14ac:dyDescent="0.2">
      <c r="A529" s="12" t="s">
        <v>49</v>
      </c>
      <c r="B529" s="15">
        <v>161</v>
      </c>
      <c r="C529" s="15">
        <v>202</v>
      </c>
      <c r="D529" s="14">
        <f t="shared" si="28"/>
        <v>125.46583850931677</v>
      </c>
      <c r="E529" s="53">
        <f t="shared" si="29"/>
        <v>41</v>
      </c>
      <c r="F529" s="3"/>
    </row>
    <row r="530" spans="1:6" x14ac:dyDescent="0.2">
      <c r="A530" s="12" t="s">
        <v>50</v>
      </c>
      <c r="B530" s="15">
        <v>24447</v>
      </c>
      <c r="C530" s="15">
        <v>25095</v>
      </c>
      <c r="D530" s="14">
        <f t="shared" si="28"/>
        <v>102.65063197938397</v>
      </c>
      <c r="E530" s="53">
        <f t="shared" si="29"/>
        <v>648</v>
      </c>
      <c r="F530" s="2"/>
    </row>
    <row r="531" spans="1:6" x14ac:dyDescent="0.2">
      <c r="A531" s="12" t="s">
        <v>51</v>
      </c>
      <c r="B531" s="15">
        <v>206</v>
      </c>
      <c r="C531" s="15">
        <v>206</v>
      </c>
      <c r="D531" s="14">
        <f t="shared" si="28"/>
        <v>100</v>
      </c>
      <c r="E531" s="53">
        <f t="shared" si="29"/>
        <v>0</v>
      </c>
      <c r="F531" s="3"/>
    </row>
    <row r="532" spans="1:6" x14ac:dyDescent="0.2">
      <c r="A532" s="12" t="s">
        <v>52</v>
      </c>
      <c r="B532" s="15">
        <v>32110</v>
      </c>
      <c r="C532" s="15">
        <v>35394</v>
      </c>
      <c r="D532" s="14">
        <f t="shared" si="28"/>
        <v>110.22734350669575</v>
      </c>
      <c r="E532" s="53">
        <f t="shared" si="29"/>
        <v>3284</v>
      </c>
      <c r="F532" s="3"/>
    </row>
    <row r="533" spans="1:6" x14ac:dyDescent="0.2">
      <c r="A533" s="12" t="s">
        <v>53</v>
      </c>
      <c r="B533" s="15">
        <v>1870</v>
      </c>
      <c r="C533" s="15">
        <v>2620</v>
      </c>
      <c r="D533" s="14">
        <f t="shared" si="28"/>
        <v>140.10695187165777</v>
      </c>
      <c r="E533" s="53">
        <f t="shared" si="29"/>
        <v>750</v>
      </c>
      <c r="F533" s="3"/>
    </row>
    <row r="534" spans="1:6" x14ac:dyDescent="0.2">
      <c r="A534" s="12" t="s">
        <v>54</v>
      </c>
      <c r="B534" s="15">
        <v>19270</v>
      </c>
      <c r="C534" s="15">
        <v>33908</v>
      </c>
      <c r="D534" s="14">
        <f t="shared" si="28"/>
        <v>175.96263622210691</v>
      </c>
      <c r="E534" s="53">
        <f t="shared" si="29"/>
        <v>14638</v>
      </c>
      <c r="F534" s="3"/>
    </row>
    <row r="535" spans="1:6" x14ac:dyDescent="0.2">
      <c r="A535" s="12" t="s">
        <v>56</v>
      </c>
      <c r="B535" s="15">
        <v>5321</v>
      </c>
      <c r="C535" s="15">
        <v>6015</v>
      </c>
      <c r="D535" s="14">
        <f t="shared" si="28"/>
        <v>113.04266115391843</v>
      </c>
      <c r="E535" s="53">
        <f t="shared" si="29"/>
        <v>694</v>
      </c>
      <c r="F535" s="3"/>
    </row>
    <row r="536" spans="1:6" x14ac:dyDescent="0.2">
      <c r="A536" s="12" t="s">
        <v>57</v>
      </c>
      <c r="B536" s="15"/>
      <c r="C536" s="15">
        <v>500</v>
      </c>
      <c r="D536" s="15" t="s">
        <v>9</v>
      </c>
      <c r="E536" s="53">
        <f t="shared" si="29"/>
        <v>500</v>
      </c>
      <c r="F536" s="3"/>
    </row>
    <row r="537" spans="1:6" x14ac:dyDescent="0.2">
      <c r="A537" s="12"/>
      <c r="B537" s="15"/>
      <c r="C537" s="15"/>
      <c r="D537" s="15"/>
      <c r="E537" s="53"/>
      <c r="F537" s="3"/>
    </row>
    <row r="538" spans="1:6" x14ac:dyDescent="0.2">
      <c r="A538" s="20" t="s">
        <v>59</v>
      </c>
      <c r="B538" s="21">
        <v>591</v>
      </c>
      <c r="C538" s="21">
        <v>587</v>
      </c>
      <c r="D538" s="22">
        <f t="shared" si="28"/>
        <v>99.323181049069376</v>
      </c>
      <c r="E538" s="23">
        <f t="shared" si="29"/>
        <v>-4</v>
      </c>
      <c r="F538" s="3"/>
    </row>
    <row r="539" spans="1:6" x14ac:dyDescent="0.2">
      <c r="A539" s="12" t="s">
        <v>61</v>
      </c>
      <c r="B539" s="15">
        <v>58</v>
      </c>
      <c r="C539" s="15">
        <v>51</v>
      </c>
      <c r="D539" s="14">
        <f t="shared" si="28"/>
        <v>87.931034482758619</v>
      </c>
      <c r="E539" s="53">
        <f t="shared" si="29"/>
        <v>-7</v>
      </c>
      <c r="F539" s="3"/>
    </row>
    <row r="540" spans="1:6" x14ac:dyDescent="0.2">
      <c r="A540" s="12" t="s">
        <v>62</v>
      </c>
      <c r="B540" s="15">
        <v>85</v>
      </c>
      <c r="C540" s="15">
        <v>85</v>
      </c>
      <c r="D540" s="14">
        <f t="shared" si="28"/>
        <v>100</v>
      </c>
      <c r="E540" s="53">
        <f t="shared" si="29"/>
        <v>0</v>
      </c>
      <c r="F540" s="3"/>
    </row>
    <row r="541" spans="1:6" x14ac:dyDescent="0.2">
      <c r="A541" s="12" t="s">
        <v>63</v>
      </c>
      <c r="B541" s="15">
        <v>381</v>
      </c>
      <c r="C541" s="15">
        <v>381</v>
      </c>
      <c r="D541" s="14">
        <f t="shared" si="28"/>
        <v>100</v>
      </c>
      <c r="E541" s="53">
        <f t="shared" si="29"/>
        <v>0</v>
      </c>
      <c r="F541" s="2"/>
    </row>
    <row r="542" spans="1:6" x14ac:dyDescent="0.2">
      <c r="A542" s="12" t="s">
        <v>64</v>
      </c>
      <c r="B542" s="15">
        <v>67</v>
      </c>
      <c r="C542" s="15">
        <v>70</v>
      </c>
      <c r="D542" s="14">
        <f t="shared" si="28"/>
        <v>104.4776119402985</v>
      </c>
      <c r="E542" s="53">
        <f t="shared" si="29"/>
        <v>3</v>
      </c>
      <c r="F542" s="3"/>
    </row>
    <row r="543" spans="1:6" x14ac:dyDescent="0.2">
      <c r="A543" s="12"/>
      <c r="B543" s="15"/>
      <c r="C543" s="15"/>
      <c r="D543" s="14"/>
      <c r="E543" s="53"/>
      <c r="F543" s="2"/>
    </row>
    <row r="544" spans="1:6" x14ac:dyDescent="0.2">
      <c r="A544" s="20" t="s">
        <v>65</v>
      </c>
      <c r="B544" s="21">
        <v>1167</v>
      </c>
      <c r="C544" s="21">
        <v>341</v>
      </c>
      <c r="D544" s="22">
        <f t="shared" si="28"/>
        <v>29.220222793487576</v>
      </c>
      <c r="E544" s="23">
        <f t="shared" si="29"/>
        <v>-826</v>
      </c>
      <c r="F544" s="3"/>
    </row>
    <row r="545" spans="1:6" x14ac:dyDescent="0.2">
      <c r="A545" s="12" t="s">
        <v>66</v>
      </c>
      <c r="B545" s="15">
        <v>241</v>
      </c>
      <c r="C545" s="15">
        <v>66</v>
      </c>
      <c r="D545" s="14">
        <f t="shared" si="28"/>
        <v>27.385892116182575</v>
      </c>
      <c r="E545" s="53">
        <f t="shared" si="29"/>
        <v>-175</v>
      </c>
      <c r="F545" s="3"/>
    </row>
    <row r="546" spans="1:6" x14ac:dyDescent="0.2">
      <c r="A546" s="12" t="s">
        <v>68</v>
      </c>
      <c r="B546" s="15">
        <v>22</v>
      </c>
      <c r="C546" s="15">
        <v>14</v>
      </c>
      <c r="D546" s="14">
        <f t="shared" si="28"/>
        <v>63.636363636363633</v>
      </c>
      <c r="E546" s="53">
        <f t="shared" si="29"/>
        <v>-8</v>
      </c>
      <c r="F546" s="3"/>
    </row>
    <row r="547" spans="1:6" x14ac:dyDescent="0.2">
      <c r="A547" s="12" t="s">
        <v>69</v>
      </c>
      <c r="B547" s="15">
        <v>66</v>
      </c>
      <c r="C547" s="15">
        <v>66</v>
      </c>
      <c r="D547" s="14">
        <f t="shared" si="28"/>
        <v>100</v>
      </c>
      <c r="E547" s="53">
        <f t="shared" si="29"/>
        <v>0</v>
      </c>
      <c r="F547" s="2"/>
    </row>
    <row r="548" spans="1:6" x14ac:dyDescent="0.2">
      <c r="A548" s="12" t="s">
        <v>70</v>
      </c>
      <c r="B548" s="15">
        <v>20</v>
      </c>
      <c r="C548" s="15">
        <v>25</v>
      </c>
      <c r="D548" s="14">
        <f t="shared" si="28"/>
        <v>125</v>
      </c>
      <c r="E548" s="53">
        <f t="shared" si="29"/>
        <v>5</v>
      </c>
      <c r="F548" s="3"/>
    </row>
    <row r="549" spans="1:6" x14ac:dyDescent="0.2">
      <c r="A549" s="12" t="s">
        <v>71</v>
      </c>
      <c r="B549" s="15">
        <v>640</v>
      </c>
      <c r="C549" s="15"/>
      <c r="D549" s="15" t="s">
        <v>9</v>
      </c>
      <c r="E549" s="53">
        <f t="shared" si="29"/>
        <v>-640</v>
      </c>
      <c r="F549" s="3"/>
    </row>
    <row r="550" spans="1:6" x14ac:dyDescent="0.2">
      <c r="A550" s="12" t="s">
        <v>73</v>
      </c>
      <c r="B550" s="15">
        <v>48</v>
      </c>
      <c r="C550" s="15">
        <v>50</v>
      </c>
      <c r="D550" s="14">
        <f t="shared" si="28"/>
        <v>104.16666666666667</v>
      </c>
      <c r="E550" s="53">
        <f t="shared" si="29"/>
        <v>2</v>
      </c>
      <c r="F550" s="2"/>
    </row>
    <row r="551" spans="1:6" x14ac:dyDescent="0.2">
      <c r="A551" s="12" t="s">
        <v>74</v>
      </c>
      <c r="B551" s="15">
        <v>30</v>
      </c>
      <c r="C551" s="15">
        <v>30</v>
      </c>
      <c r="D551" s="14">
        <f t="shared" si="28"/>
        <v>100</v>
      </c>
      <c r="E551" s="53">
        <f t="shared" si="29"/>
        <v>0</v>
      </c>
      <c r="F551" s="3"/>
    </row>
    <row r="552" spans="1:6" x14ac:dyDescent="0.2">
      <c r="A552" s="12" t="s">
        <v>75</v>
      </c>
      <c r="B552" s="15">
        <v>100</v>
      </c>
      <c r="C552" s="15">
        <v>90</v>
      </c>
      <c r="D552" s="14">
        <f t="shared" si="28"/>
        <v>90</v>
      </c>
      <c r="E552" s="53">
        <f t="shared" si="29"/>
        <v>-10</v>
      </c>
      <c r="F552" s="3"/>
    </row>
    <row r="553" spans="1:6" x14ac:dyDescent="0.2">
      <c r="A553" s="12"/>
      <c r="B553" s="15"/>
      <c r="C553" s="15"/>
      <c r="D553" s="14"/>
      <c r="E553" s="53"/>
      <c r="F553" s="3"/>
    </row>
    <row r="554" spans="1:6" x14ac:dyDescent="0.2">
      <c r="A554" s="20" t="s">
        <v>78</v>
      </c>
      <c r="B554" s="21">
        <v>720</v>
      </c>
      <c r="C554" s="21">
        <v>820</v>
      </c>
      <c r="D554" s="22">
        <f t="shared" si="28"/>
        <v>113.88888888888889</v>
      </c>
      <c r="E554" s="23">
        <f t="shared" si="29"/>
        <v>100</v>
      </c>
      <c r="F554" s="3"/>
    </row>
    <row r="555" spans="1:6" x14ac:dyDescent="0.2">
      <c r="A555" s="20"/>
      <c r="B555" s="21"/>
      <c r="C555" s="21"/>
      <c r="D555" s="22"/>
      <c r="E555" s="23"/>
      <c r="F555" s="3"/>
    </row>
    <row r="556" spans="1:6" x14ac:dyDescent="0.2">
      <c r="A556" s="20" t="s">
        <v>79</v>
      </c>
      <c r="B556" s="21">
        <v>2587</v>
      </c>
      <c r="C556" s="21">
        <v>6349.5</v>
      </c>
      <c r="D556" s="22">
        <f t="shared" si="28"/>
        <v>245.43873212214922</v>
      </c>
      <c r="E556" s="23">
        <f t="shared" si="29"/>
        <v>3762.5</v>
      </c>
      <c r="F556" s="3"/>
    </row>
    <row r="557" spans="1:6" x14ac:dyDescent="0.2">
      <c r="A557" s="60" t="s">
        <v>201</v>
      </c>
      <c r="B557" s="73"/>
      <c r="C557" s="73"/>
      <c r="D557" s="73"/>
      <c r="E557" s="73"/>
      <c r="F557" s="3"/>
    </row>
    <row r="558" spans="1:6" x14ac:dyDescent="0.2">
      <c r="A558" s="3"/>
      <c r="B558" s="8"/>
      <c r="C558" s="8"/>
      <c r="D558" s="8"/>
      <c r="E558" s="8" t="s">
        <v>87</v>
      </c>
      <c r="F558" s="3"/>
    </row>
    <row r="559" spans="1:6" x14ac:dyDescent="0.2">
      <c r="A559" s="62" t="s">
        <v>115</v>
      </c>
      <c r="B559" s="10" t="s">
        <v>1</v>
      </c>
      <c r="C559" s="9"/>
      <c r="D559" s="65" t="s">
        <v>88</v>
      </c>
      <c r="E559" s="67"/>
      <c r="F559" s="3"/>
    </row>
    <row r="560" spans="1:6" x14ac:dyDescent="0.2">
      <c r="A560" s="63"/>
      <c r="B560" s="62" t="s">
        <v>7</v>
      </c>
      <c r="C560" s="62" t="s">
        <v>6</v>
      </c>
      <c r="D560" s="62" t="s">
        <v>90</v>
      </c>
      <c r="E560" s="62" t="s">
        <v>91</v>
      </c>
      <c r="F560" s="3"/>
    </row>
    <row r="561" spans="1:6" x14ac:dyDescent="0.2">
      <c r="A561" s="64"/>
      <c r="B561" s="64"/>
      <c r="C561" s="64"/>
      <c r="D561" s="64"/>
      <c r="E561" s="64"/>
      <c r="F561" s="3"/>
    </row>
    <row r="562" spans="1:6" x14ac:dyDescent="0.2">
      <c r="A562" s="4"/>
      <c r="B562" s="11">
        <v>1</v>
      </c>
      <c r="C562" s="11">
        <v>2</v>
      </c>
      <c r="D562" s="11">
        <v>3</v>
      </c>
      <c r="E562" s="11">
        <v>4</v>
      </c>
      <c r="F562" s="3"/>
    </row>
    <row r="563" spans="1:6" x14ac:dyDescent="0.2">
      <c r="A563" s="3"/>
      <c r="B563" s="1"/>
      <c r="C563" s="1"/>
      <c r="D563" s="1"/>
      <c r="E563" s="1"/>
      <c r="F563" s="2"/>
    </row>
    <row r="564" spans="1:6" x14ac:dyDescent="0.2">
      <c r="A564" s="20" t="s">
        <v>8</v>
      </c>
      <c r="B564" s="21">
        <v>740418.6</v>
      </c>
      <c r="C564" s="21">
        <v>902621.57</v>
      </c>
      <c r="D564" s="22">
        <f t="shared" ref="D564" si="30">C564/B564*100</f>
        <v>121.90692805394137</v>
      </c>
      <c r="E564" s="23">
        <f t="shared" ref="E564" si="31">C564-B564</f>
        <v>162202.96999999997</v>
      </c>
      <c r="F564" s="3"/>
    </row>
    <row r="565" spans="1:6" x14ac:dyDescent="0.2">
      <c r="A565" s="20"/>
      <c r="B565" s="21"/>
      <c r="C565" s="21"/>
      <c r="D565" s="22"/>
      <c r="E565" s="23"/>
      <c r="F565" s="2"/>
    </row>
    <row r="566" spans="1:6" x14ac:dyDescent="0.2">
      <c r="A566" s="20" t="s">
        <v>10</v>
      </c>
      <c r="B566" s="21">
        <v>345892</v>
      </c>
      <c r="C566" s="21">
        <v>429250</v>
      </c>
      <c r="D566" s="22">
        <f t="shared" ref="D566:D635" si="32">C566/B566*100</f>
        <v>124.09942987984688</v>
      </c>
      <c r="E566" s="23">
        <f t="shared" ref="E566:E635" si="33">C566-B566</f>
        <v>83358</v>
      </c>
      <c r="F566" s="3"/>
    </row>
    <row r="567" spans="1:6" x14ac:dyDescent="0.2">
      <c r="A567" s="12" t="s">
        <v>11</v>
      </c>
      <c r="B567" s="15">
        <v>107820</v>
      </c>
      <c r="C567" s="15">
        <v>170988.6</v>
      </c>
      <c r="D567" s="14">
        <f t="shared" si="32"/>
        <v>158.58708959376739</v>
      </c>
      <c r="E567" s="53">
        <f t="shared" si="33"/>
        <v>63168.600000000006</v>
      </c>
      <c r="F567" s="3"/>
    </row>
    <row r="568" spans="1:6" x14ac:dyDescent="0.2">
      <c r="A568" s="12" t="s">
        <v>12</v>
      </c>
      <c r="B568" s="15">
        <v>72480</v>
      </c>
      <c r="C568" s="15">
        <v>73997.100000000006</v>
      </c>
      <c r="D568" s="14">
        <f t="shared" si="32"/>
        <v>102.09312913907284</v>
      </c>
      <c r="E568" s="53">
        <f t="shared" si="33"/>
        <v>1517.1000000000058</v>
      </c>
      <c r="F568" s="2"/>
    </row>
    <row r="569" spans="1:6" x14ac:dyDescent="0.2">
      <c r="A569" s="12" t="s">
        <v>13</v>
      </c>
      <c r="B569" s="15">
        <v>142852</v>
      </c>
      <c r="C569" s="15">
        <v>153463</v>
      </c>
      <c r="D569" s="14">
        <f t="shared" si="32"/>
        <v>107.42796740682665</v>
      </c>
      <c r="E569" s="53">
        <f t="shared" si="33"/>
        <v>10611</v>
      </c>
      <c r="F569" s="3"/>
    </row>
    <row r="570" spans="1:6" x14ac:dyDescent="0.2">
      <c r="A570" s="12" t="s">
        <v>14</v>
      </c>
      <c r="B570" s="15">
        <v>994</v>
      </c>
      <c r="C570" s="15">
        <v>1294</v>
      </c>
      <c r="D570" s="14">
        <f t="shared" si="32"/>
        <v>130.18108651911467</v>
      </c>
      <c r="E570" s="53">
        <f t="shared" si="33"/>
        <v>300</v>
      </c>
      <c r="F570" s="3"/>
    </row>
    <row r="571" spans="1:6" x14ac:dyDescent="0.2">
      <c r="A571" s="12" t="s">
        <v>15</v>
      </c>
      <c r="B571" s="15">
        <v>20635</v>
      </c>
      <c r="C571" s="15">
        <v>28666.3</v>
      </c>
      <c r="D571" s="14">
        <f t="shared" si="32"/>
        <v>138.92076568936272</v>
      </c>
      <c r="E571" s="53">
        <f t="shared" si="33"/>
        <v>8031.2999999999993</v>
      </c>
      <c r="F571" s="3"/>
    </row>
    <row r="572" spans="1:6" x14ac:dyDescent="0.2">
      <c r="A572" s="12" t="s">
        <v>16</v>
      </c>
      <c r="B572" s="15">
        <v>1920</v>
      </c>
      <c r="C572" s="15">
        <v>1945</v>
      </c>
      <c r="D572" s="14">
        <f t="shared" si="32"/>
        <v>101.30208333333333</v>
      </c>
      <c r="E572" s="53">
        <f t="shared" si="33"/>
        <v>25</v>
      </c>
      <c r="F572" s="2"/>
    </row>
    <row r="573" spans="1:6" x14ac:dyDescent="0.2">
      <c r="A573" s="12" t="s">
        <v>17</v>
      </c>
      <c r="B573" s="15">
        <v>185</v>
      </c>
      <c r="C573" s="15">
        <v>190</v>
      </c>
      <c r="D573" s="14">
        <f t="shared" si="32"/>
        <v>102.70270270270269</v>
      </c>
      <c r="E573" s="53">
        <f t="shared" si="33"/>
        <v>5</v>
      </c>
      <c r="F573" s="3"/>
    </row>
    <row r="574" spans="1:6" x14ac:dyDescent="0.2">
      <c r="A574" s="12"/>
      <c r="B574" s="15"/>
      <c r="C574" s="15"/>
      <c r="D574" s="14"/>
      <c r="E574" s="53"/>
      <c r="F574" s="3"/>
    </row>
    <row r="575" spans="1:6" ht="25.5" x14ac:dyDescent="0.2">
      <c r="A575" s="20" t="s">
        <v>18</v>
      </c>
      <c r="B575" s="21">
        <v>44312.4</v>
      </c>
      <c r="C575" s="21">
        <v>46343.7</v>
      </c>
      <c r="D575" s="22">
        <f t="shared" si="32"/>
        <v>104.58404419530424</v>
      </c>
      <c r="E575" s="23">
        <f t="shared" si="33"/>
        <v>2031.2999999999956</v>
      </c>
      <c r="F575" s="3"/>
    </row>
    <row r="576" spans="1:6" x14ac:dyDescent="0.2">
      <c r="A576" s="12" t="s">
        <v>19</v>
      </c>
      <c r="B576" s="15">
        <v>1197</v>
      </c>
      <c r="C576" s="15">
        <v>1217</v>
      </c>
      <c r="D576" s="14">
        <f t="shared" si="32"/>
        <v>101.67084377610693</v>
      </c>
      <c r="E576" s="53">
        <f t="shared" si="33"/>
        <v>20</v>
      </c>
      <c r="F576" s="3"/>
    </row>
    <row r="577" spans="1:6" x14ac:dyDescent="0.2">
      <c r="A577" s="12" t="s">
        <v>21</v>
      </c>
      <c r="B577" s="15">
        <v>2778.4</v>
      </c>
      <c r="C577" s="15">
        <v>2783.2</v>
      </c>
      <c r="D577" s="14">
        <f t="shared" si="32"/>
        <v>100.17276130146846</v>
      </c>
      <c r="E577" s="53">
        <f t="shared" si="33"/>
        <v>4.7999999999997272</v>
      </c>
      <c r="F577" s="3"/>
    </row>
    <row r="578" spans="1:6" x14ac:dyDescent="0.2">
      <c r="A578" s="12" t="s">
        <v>23</v>
      </c>
      <c r="B578" s="15">
        <v>4300</v>
      </c>
      <c r="C578" s="15">
        <v>4300</v>
      </c>
      <c r="D578" s="14">
        <f t="shared" si="32"/>
        <v>100</v>
      </c>
      <c r="E578" s="53">
        <f t="shared" si="33"/>
        <v>0</v>
      </c>
      <c r="F578" s="3"/>
    </row>
    <row r="579" spans="1:6" x14ac:dyDescent="0.2">
      <c r="A579" s="12" t="s">
        <v>24</v>
      </c>
      <c r="B579" s="15">
        <v>100</v>
      </c>
      <c r="C579" s="15">
        <v>100</v>
      </c>
      <c r="D579" s="14">
        <f t="shared" si="32"/>
        <v>100</v>
      </c>
      <c r="E579" s="53">
        <f t="shared" si="33"/>
        <v>0</v>
      </c>
      <c r="F579" s="3"/>
    </row>
    <row r="580" spans="1:6" x14ac:dyDescent="0.2">
      <c r="A580" s="12" t="s">
        <v>25</v>
      </c>
      <c r="B580" s="15">
        <v>25303</v>
      </c>
      <c r="C580" s="15">
        <v>26080</v>
      </c>
      <c r="D580" s="14">
        <f t="shared" si="32"/>
        <v>103.07078212069716</v>
      </c>
      <c r="E580" s="53">
        <f t="shared" si="33"/>
        <v>777</v>
      </c>
      <c r="F580" s="3"/>
    </row>
    <row r="581" spans="1:6" x14ac:dyDescent="0.2">
      <c r="A581" s="12" t="s">
        <v>26</v>
      </c>
      <c r="B581" s="15">
        <v>2000</v>
      </c>
      <c r="C581" s="15">
        <v>2000</v>
      </c>
      <c r="D581" s="14">
        <f t="shared" si="32"/>
        <v>100</v>
      </c>
      <c r="E581" s="53">
        <f t="shared" si="33"/>
        <v>0</v>
      </c>
      <c r="F581" s="3"/>
    </row>
    <row r="582" spans="1:6" x14ac:dyDescent="0.2">
      <c r="A582" s="12" t="s">
        <v>27</v>
      </c>
      <c r="B582" s="15">
        <v>1147</v>
      </c>
      <c r="C582" s="15">
        <v>1312</v>
      </c>
      <c r="D582" s="14">
        <f t="shared" si="32"/>
        <v>114.38535309503051</v>
      </c>
      <c r="E582" s="53">
        <f t="shared" si="33"/>
        <v>165</v>
      </c>
      <c r="F582" s="3"/>
    </row>
    <row r="583" spans="1:6" x14ac:dyDescent="0.2">
      <c r="A583" s="12" t="s">
        <v>28</v>
      </c>
      <c r="B583" s="15">
        <v>8233</v>
      </c>
      <c r="C583" s="15">
        <v>9393</v>
      </c>
      <c r="D583" s="14">
        <f t="shared" si="32"/>
        <v>114.08963925665007</v>
      </c>
      <c r="E583" s="53">
        <f t="shared" si="33"/>
        <v>1160</v>
      </c>
      <c r="F583" s="2"/>
    </row>
    <row r="584" spans="1:6" x14ac:dyDescent="0.2">
      <c r="A584" s="12" t="s">
        <v>29</v>
      </c>
      <c r="B584" s="15">
        <v>70</v>
      </c>
      <c r="C584" s="15">
        <v>72</v>
      </c>
      <c r="D584" s="14">
        <f t="shared" si="32"/>
        <v>102.85714285714285</v>
      </c>
      <c r="E584" s="53">
        <f t="shared" si="33"/>
        <v>2</v>
      </c>
      <c r="F584" s="3"/>
    </row>
    <row r="585" spans="1:6" x14ac:dyDescent="0.2">
      <c r="A585" s="12" t="s">
        <v>30</v>
      </c>
      <c r="B585" s="15">
        <v>1130</v>
      </c>
      <c r="C585" s="15">
        <v>1060</v>
      </c>
      <c r="D585" s="14">
        <f t="shared" si="32"/>
        <v>93.805309734513273</v>
      </c>
      <c r="E585" s="53">
        <f t="shared" si="33"/>
        <v>-70</v>
      </c>
      <c r="F585" s="2"/>
    </row>
    <row r="586" spans="1:6" x14ac:dyDescent="0.2">
      <c r="A586" s="12" t="s">
        <v>31</v>
      </c>
      <c r="B586" s="15">
        <v>120</v>
      </c>
      <c r="C586" s="15">
        <v>91.5</v>
      </c>
      <c r="D586" s="14">
        <f t="shared" si="32"/>
        <v>76.25</v>
      </c>
      <c r="E586" s="53">
        <f t="shared" si="33"/>
        <v>-28.5</v>
      </c>
      <c r="F586" s="3"/>
    </row>
    <row r="587" spans="1:6" x14ac:dyDescent="0.2">
      <c r="A587" s="12" t="s">
        <v>32</v>
      </c>
      <c r="B587" s="15">
        <v>4</v>
      </c>
      <c r="C587" s="15">
        <v>5</v>
      </c>
      <c r="D587" s="14">
        <f t="shared" si="32"/>
        <v>125</v>
      </c>
      <c r="E587" s="53">
        <f t="shared" si="33"/>
        <v>1</v>
      </c>
      <c r="F587" s="3"/>
    </row>
    <row r="588" spans="1:6" x14ac:dyDescent="0.2">
      <c r="A588" s="12" t="s">
        <v>33</v>
      </c>
      <c r="B588" s="15">
        <v>30</v>
      </c>
      <c r="C588" s="15">
        <v>30</v>
      </c>
      <c r="D588" s="14">
        <f t="shared" si="32"/>
        <v>100</v>
      </c>
      <c r="E588" s="53">
        <f t="shared" si="33"/>
        <v>0</v>
      </c>
      <c r="F588" s="2"/>
    </row>
    <row r="589" spans="1:6" x14ac:dyDescent="0.2">
      <c r="A589" s="12"/>
      <c r="B589" s="15"/>
      <c r="C589" s="15"/>
      <c r="D589" s="14"/>
      <c r="E589" s="53"/>
      <c r="F589" s="3"/>
    </row>
    <row r="590" spans="1:6" x14ac:dyDescent="0.2">
      <c r="A590" s="20" t="s">
        <v>34</v>
      </c>
      <c r="B590" s="21">
        <v>245349</v>
      </c>
      <c r="C590" s="21">
        <v>306884.2</v>
      </c>
      <c r="D590" s="22">
        <f t="shared" si="32"/>
        <v>125.08068098912162</v>
      </c>
      <c r="E590" s="23">
        <f t="shared" si="33"/>
        <v>61535.200000000012</v>
      </c>
      <c r="F590" s="3"/>
    </row>
    <row r="591" spans="1:6" x14ac:dyDescent="0.2">
      <c r="A591" s="12" t="s">
        <v>35</v>
      </c>
      <c r="B591" s="15">
        <v>120</v>
      </c>
      <c r="C591" s="15">
        <v>380</v>
      </c>
      <c r="D591" s="14">
        <f t="shared" si="32"/>
        <v>316.66666666666663</v>
      </c>
      <c r="E591" s="53">
        <f t="shared" si="33"/>
        <v>260</v>
      </c>
      <c r="F591" s="3"/>
    </row>
    <row r="592" spans="1:6" x14ac:dyDescent="0.2">
      <c r="A592" s="12" t="s">
        <v>36</v>
      </c>
      <c r="B592" s="15">
        <v>144683</v>
      </c>
      <c r="C592" s="15">
        <v>165584.20000000001</v>
      </c>
      <c r="D592" s="14">
        <f t="shared" si="32"/>
        <v>114.44620307845427</v>
      </c>
      <c r="E592" s="53">
        <f t="shared" si="33"/>
        <v>20901.200000000012</v>
      </c>
      <c r="F592" s="3"/>
    </row>
    <row r="593" spans="1:6" x14ac:dyDescent="0.2">
      <c r="A593" s="12" t="s">
        <v>37</v>
      </c>
      <c r="B593" s="15">
        <v>7690</v>
      </c>
      <c r="C593" s="15">
        <v>8346</v>
      </c>
      <c r="D593" s="14">
        <f t="shared" si="32"/>
        <v>108.53055916775031</v>
      </c>
      <c r="E593" s="53">
        <f t="shared" si="33"/>
        <v>656</v>
      </c>
      <c r="F593" s="3"/>
    </row>
    <row r="594" spans="1:6" x14ac:dyDescent="0.2">
      <c r="A594" s="12" t="s">
        <v>38</v>
      </c>
      <c r="B594" s="15">
        <v>150</v>
      </c>
      <c r="C594" s="15">
        <v>156</v>
      </c>
      <c r="D594" s="14">
        <f t="shared" si="32"/>
        <v>104</v>
      </c>
      <c r="E594" s="53">
        <f t="shared" si="33"/>
        <v>6</v>
      </c>
      <c r="F594" s="3"/>
    </row>
    <row r="595" spans="1:6" x14ac:dyDescent="0.2">
      <c r="A595" s="12" t="s">
        <v>39</v>
      </c>
      <c r="B595" s="15">
        <v>54244</v>
      </c>
      <c r="C595" s="15">
        <v>54066</v>
      </c>
      <c r="D595" s="14">
        <f t="shared" si="32"/>
        <v>99.671853108177871</v>
      </c>
      <c r="E595" s="53">
        <f t="shared" si="33"/>
        <v>-178</v>
      </c>
      <c r="F595" s="3"/>
    </row>
    <row r="596" spans="1:6" x14ac:dyDescent="0.2">
      <c r="A596" s="12" t="s">
        <v>40</v>
      </c>
      <c r="B596" s="15">
        <v>1220</v>
      </c>
      <c r="C596" s="15">
        <v>5332</v>
      </c>
      <c r="D596" s="14">
        <f t="shared" si="32"/>
        <v>437.04918032786884</v>
      </c>
      <c r="E596" s="53">
        <f t="shared" si="33"/>
        <v>4112</v>
      </c>
      <c r="F596" s="3"/>
    </row>
    <row r="597" spans="1:6" x14ac:dyDescent="0.2">
      <c r="A597" s="12" t="s">
        <v>41</v>
      </c>
      <c r="B597" s="15">
        <v>1020</v>
      </c>
      <c r="C597" s="15">
        <v>1020</v>
      </c>
      <c r="D597" s="14">
        <f t="shared" si="32"/>
        <v>100</v>
      </c>
      <c r="E597" s="53">
        <f t="shared" si="33"/>
        <v>0</v>
      </c>
      <c r="F597" s="3"/>
    </row>
    <row r="598" spans="1:6" x14ac:dyDescent="0.2">
      <c r="A598" s="12" t="s">
        <v>42</v>
      </c>
      <c r="B598" s="15">
        <v>36372</v>
      </c>
      <c r="C598" s="15">
        <v>72156</v>
      </c>
      <c r="D598" s="14">
        <f t="shared" si="32"/>
        <v>198.38337182448035</v>
      </c>
      <c r="E598" s="53">
        <f t="shared" si="33"/>
        <v>35784</v>
      </c>
      <c r="F598" s="3"/>
    </row>
    <row r="599" spans="1:6" x14ac:dyDescent="0.2">
      <c r="A599" s="12"/>
      <c r="B599" s="15"/>
      <c r="C599" s="15"/>
      <c r="D599" s="14"/>
      <c r="E599" s="53"/>
      <c r="F599" s="2"/>
    </row>
    <row r="600" spans="1:6" x14ac:dyDescent="0.2">
      <c r="A600" s="20" t="s">
        <v>43</v>
      </c>
      <c r="B600" s="21">
        <v>1190.5</v>
      </c>
      <c r="C600" s="21">
        <v>1227.3</v>
      </c>
      <c r="D600" s="22">
        <f t="shared" si="32"/>
        <v>103.09113817723645</v>
      </c>
      <c r="E600" s="23">
        <f t="shared" si="33"/>
        <v>36.799999999999955</v>
      </c>
      <c r="F600" s="3"/>
    </row>
    <row r="601" spans="1:6" x14ac:dyDescent="0.2">
      <c r="A601" s="12" t="s">
        <v>44</v>
      </c>
      <c r="B601" s="15">
        <v>56.5</v>
      </c>
      <c r="C601" s="15">
        <v>58.3</v>
      </c>
      <c r="D601" s="14">
        <f t="shared" si="32"/>
        <v>103.18584070796459</v>
      </c>
      <c r="E601" s="53">
        <f t="shared" si="33"/>
        <v>1.7999999999999972</v>
      </c>
      <c r="F601" s="2"/>
    </row>
    <row r="602" spans="1:6" x14ac:dyDescent="0.2">
      <c r="A602" s="12" t="s">
        <v>45</v>
      </c>
      <c r="B602" s="15">
        <v>335</v>
      </c>
      <c r="C602" s="15">
        <v>376</v>
      </c>
      <c r="D602" s="14">
        <f t="shared" si="32"/>
        <v>112.23880597014926</v>
      </c>
      <c r="E602" s="53">
        <f t="shared" si="33"/>
        <v>41</v>
      </c>
      <c r="F602" s="3"/>
    </row>
    <row r="603" spans="1:6" x14ac:dyDescent="0.2">
      <c r="A603" s="12" t="s">
        <v>46</v>
      </c>
      <c r="B603" s="15">
        <v>774</v>
      </c>
      <c r="C603" s="15">
        <v>768</v>
      </c>
      <c r="D603" s="14">
        <f t="shared" si="32"/>
        <v>99.224806201550393</v>
      </c>
      <c r="E603" s="53">
        <f t="shared" si="33"/>
        <v>-6</v>
      </c>
      <c r="F603" s="3"/>
    </row>
    <row r="604" spans="1:6" x14ac:dyDescent="0.2">
      <c r="A604" s="12" t="s">
        <v>224</v>
      </c>
      <c r="B604" s="15">
        <v>25</v>
      </c>
      <c r="C604" s="15">
        <v>25</v>
      </c>
      <c r="D604" s="14">
        <f t="shared" si="32"/>
        <v>100</v>
      </c>
      <c r="E604" s="53">
        <f t="shared" si="33"/>
        <v>0</v>
      </c>
      <c r="F604" s="3"/>
    </row>
    <row r="605" spans="1:6" x14ac:dyDescent="0.2">
      <c r="A605" s="12"/>
      <c r="B605" s="15"/>
      <c r="C605" s="15"/>
      <c r="D605" s="14"/>
      <c r="E605" s="53"/>
      <c r="F605" s="2"/>
    </row>
    <row r="606" spans="1:6" x14ac:dyDescent="0.2">
      <c r="A606" s="20" t="s">
        <v>48</v>
      </c>
      <c r="B606" s="21">
        <v>92519</v>
      </c>
      <c r="C606" s="21">
        <v>106881</v>
      </c>
      <c r="D606" s="22">
        <f t="shared" si="32"/>
        <v>115.52329791718459</v>
      </c>
      <c r="E606" s="23">
        <f t="shared" si="33"/>
        <v>14362</v>
      </c>
      <c r="F606" s="3"/>
    </row>
    <row r="607" spans="1:6" x14ac:dyDescent="0.2">
      <c r="A607" s="12" t="s">
        <v>49</v>
      </c>
      <c r="B607" s="15">
        <v>3384</v>
      </c>
      <c r="C607" s="15">
        <v>3454</v>
      </c>
      <c r="D607" s="14">
        <f t="shared" si="32"/>
        <v>102.06855791962175</v>
      </c>
      <c r="E607" s="53">
        <f t="shared" si="33"/>
        <v>70</v>
      </c>
      <c r="F607" s="3"/>
    </row>
    <row r="608" spans="1:6" x14ac:dyDescent="0.2">
      <c r="A608" s="12" t="s">
        <v>50</v>
      </c>
      <c r="B608" s="15">
        <v>23337</v>
      </c>
      <c r="C608" s="15">
        <v>10408</v>
      </c>
      <c r="D608" s="14">
        <f t="shared" si="32"/>
        <v>44.59870591764151</v>
      </c>
      <c r="E608" s="53">
        <f t="shared" si="33"/>
        <v>-12929</v>
      </c>
      <c r="F608" s="3"/>
    </row>
    <row r="609" spans="1:6" x14ac:dyDescent="0.2">
      <c r="A609" s="12" t="s">
        <v>51</v>
      </c>
      <c r="B609" s="15">
        <v>3458</v>
      </c>
      <c r="C609" s="15">
        <v>3458</v>
      </c>
      <c r="D609" s="14">
        <f t="shared" si="32"/>
        <v>100</v>
      </c>
      <c r="E609" s="53">
        <f t="shared" si="33"/>
        <v>0</v>
      </c>
      <c r="F609" s="2"/>
    </row>
    <row r="610" spans="1:6" x14ac:dyDescent="0.2">
      <c r="A610" s="12" t="s">
        <v>52</v>
      </c>
      <c r="B610" s="15">
        <v>21637</v>
      </c>
      <c r="C610" s="15">
        <v>29040</v>
      </c>
      <c r="D610" s="14">
        <f t="shared" si="32"/>
        <v>134.21453990849008</v>
      </c>
      <c r="E610" s="53">
        <f t="shared" si="33"/>
        <v>7403</v>
      </c>
      <c r="F610" s="3"/>
    </row>
    <row r="611" spans="1:6" x14ac:dyDescent="0.2">
      <c r="A611" s="12" t="s">
        <v>53</v>
      </c>
      <c r="B611" s="15">
        <v>915</v>
      </c>
      <c r="C611" s="15">
        <v>915</v>
      </c>
      <c r="D611" s="14">
        <f t="shared" si="32"/>
        <v>100</v>
      </c>
      <c r="E611" s="53">
        <f t="shared" si="33"/>
        <v>0</v>
      </c>
      <c r="F611" s="3"/>
    </row>
    <row r="612" spans="1:6" x14ac:dyDescent="0.2">
      <c r="A612" s="12" t="s">
        <v>54</v>
      </c>
      <c r="B612" s="15">
        <v>34399</v>
      </c>
      <c r="C612" s="15">
        <v>53721</v>
      </c>
      <c r="D612" s="14">
        <f t="shared" si="32"/>
        <v>156.17023750690427</v>
      </c>
      <c r="E612" s="53">
        <f t="shared" si="33"/>
        <v>19322</v>
      </c>
      <c r="F612" s="3"/>
    </row>
    <row r="613" spans="1:6" x14ac:dyDescent="0.2">
      <c r="A613" s="12" t="s">
        <v>55</v>
      </c>
      <c r="B613" s="15">
        <v>600</v>
      </c>
      <c r="C613" s="15">
        <v>792</v>
      </c>
      <c r="D613" s="14">
        <f t="shared" si="32"/>
        <v>132</v>
      </c>
      <c r="E613" s="53">
        <f t="shared" si="33"/>
        <v>192</v>
      </c>
      <c r="F613" s="3"/>
    </row>
    <row r="614" spans="1:6" x14ac:dyDescent="0.2">
      <c r="A614" s="12" t="s">
        <v>56</v>
      </c>
      <c r="B614" s="15">
        <v>6304</v>
      </c>
      <c r="C614" s="15">
        <v>6800</v>
      </c>
      <c r="D614" s="14">
        <f t="shared" si="32"/>
        <v>107.86802030456852</v>
      </c>
      <c r="E614" s="53">
        <f t="shared" si="33"/>
        <v>496</v>
      </c>
      <c r="F614" s="2"/>
    </row>
    <row r="615" spans="1:6" x14ac:dyDescent="0.2">
      <c r="A615" s="12" t="s">
        <v>57</v>
      </c>
      <c r="B615" s="15"/>
      <c r="C615" s="15">
        <v>600</v>
      </c>
      <c r="D615" s="15" t="s">
        <v>9</v>
      </c>
      <c r="E615" s="53">
        <f t="shared" si="33"/>
        <v>600</v>
      </c>
      <c r="F615" s="3"/>
    </row>
    <row r="616" spans="1:6" x14ac:dyDescent="0.2">
      <c r="A616" s="12"/>
      <c r="B616" s="15"/>
      <c r="C616" s="15"/>
      <c r="D616" s="15"/>
      <c r="E616" s="53"/>
      <c r="F616" s="3"/>
    </row>
    <row r="617" spans="1:6" x14ac:dyDescent="0.2">
      <c r="A617" s="20" t="s">
        <v>59</v>
      </c>
      <c r="B617" s="21">
        <v>7543.7</v>
      </c>
      <c r="C617" s="21">
        <v>7829</v>
      </c>
      <c r="D617" s="22">
        <f t="shared" si="32"/>
        <v>103.78196375783766</v>
      </c>
      <c r="E617" s="23">
        <f t="shared" si="33"/>
        <v>285.30000000000018</v>
      </c>
      <c r="F617" s="3"/>
    </row>
    <row r="618" spans="1:6" x14ac:dyDescent="0.2">
      <c r="A618" s="12" t="s">
        <v>60</v>
      </c>
      <c r="B618" s="15">
        <v>1002.9</v>
      </c>
      <c r="C618" s="15">
        <v>1297</v>
      </c>
      <c r="D618" s="14">
        <f t="shared" si="32"/>
        <v>129.32495762289363</v>
      </c>
      <c r="E618" s="53">
        <f t="shared" si="33"/>
        <v>294.10000000000002</v>
      </c>
      <c r="F618" s="3"/>
    </row>
    <row r="619" spans="1:6" x14ac:dyDescent="0.2">
      <c r="A619" s="12" t="s">
        <v>61</v>
      </c>
      <c r="B619" s="15">
        <v>1436</v>
      </c>
      <c r="C619" s="15">
        <v>1388</v>
      </c>
      <c r="D619" s="14">
        <f t="shared" si="32"/>
        <v>96.657381615598879</v>
      </c>
      <c r="E619" s="53">
        <f t="shared" si="33"/>
        <v>-48</v>
      </c>
      <c r="F619" s="3"/>
    </row>
    <row r="620" spans="1:6" x14ac:dyDescent="0.2">
      <c r="A620" s="12" t="s">
        <v>62</v>
      </c>
      <c r="B620" s="15">
        <v>815</v>
      </c>
      <c r="C620" s="15">
        <v>845</v>
      </c>
      <c r="D620" s="14">
        <f t="shared" si="32"/>
        <v>103.68098159509202</v>
      </c>
      <c r="E620" s="53">
        <f t="shared" si="33"/>
        <v>30</v>
      </c>
      <c r="F620" s="2"/>
    </row>
    <row r="621" spans="1:6" x14ac:dyDescent="0.2">
      <c r="A621" s="12" t="s">
        <v>63</v>
      </c>
      <c r="B621" s="15">
        <v>3889</v>
      </c>
      <c r="C621" s="15">
        <v>3919</v>
      </c>
      <c r="D621" s="14">
        <f t="shared" si="32"/>
        <v>100.77140653124196</v>
      </c>
      <c r="E621" s="53">
        <f t="shared" si="33"/>
        <v>30</v>
      </c>
      <c r="F621" s="3"/>
    </row>
    <row r="622" spans="1:6" x14ac:dyDescent="0.2">
      <c r="A622" s="12" t="s">
        <v>64</v>
      </c>
      <c r="B622" s="15">
        <v>400.8</v>
      </c>
      <c r="C622" s="15">
        <v>380</v>
      </c>
      <c r="D622" s="14">
        <f t="shared" si="32"/>
        <v>94.810379241516955</v>
      </c>
      <c r="E622" s="53">
        <f t="shared" si="33"/>
        <v>-20.800000000000011</v>
      </c>
      <c r="F622" s="3"/>
    </row>
    <row r="623" spans="1:6" x14ac:dyDescent="0.2">
      <c r="A623" s="12"/>
      <c r="B623" s="15"/>
      <c r="C623" s="15"/>
      <c r="D623" s="14"/>
      <c r="E623" s="53"/>
      <c r="F623" s="3"/>
    </row>
    <row r="624" spans="1:6" x14ac:dyDescent="0.2">
      <c r="A624" s="20" t="s">
        <v>65</v>
      </c>
      <c r="B624" s="21">
        <v>2621</v>
      </c>
      <c r="C624" s="21">
        <v>2511</v>
      </c>
      <c r="D624" s="22">
        <f t="shared" si="32"/>
        <v>95.803128576879047</v>
      </c>
      <c r="E624" s="23">
        <f t="shared" si="33"/>
        <v>-110</v>
      </c>
      <c r="F624" s="2"/>
    </row>
    <row r="625" spans="1:6" x14ac:dyDescent="0.2">
      <c r="A625" s="12" t="s">
        <v>66</v>
      </c>
      <c r="B625" s="15">
        <v>138</v>
      </c>
      <c r="C625" s="15">
        <v>139</v>
      </c>
      <c r="D625" s="14">
        <f t="shared" si="32"/>
        <v>100.72463768115942</v>
      </c>
      <c r="E625" s="53">
        <f t="shared" si="33"/>
        <v>1</v>
      </c>
      <c r="F625" s="3"/>
    </row>
    <row r="626" spans="1:6" x14ac:dyDescent="0.2">
      <c r="A626" s="12" t="s">
        <v>67</v>
      </c>
      <c r="B626" s="15">
        <v>300</v>
      </c>
      <c r="C626" s="15">
        <v>365</v>
      </c>
      <c r="D626" s="14">
        <f t="shared" si="32"/>
        <v>121.66666666666666</v>
      </c>
      <c r="E626" s="53">
        <f t="shared" si="33"/>
        <v>65</v>
      </c>
      <c r="F626" s="3"/>
    </row>
    <row r="627" spans="1:6" x14ac:dyDescent="0.2">
      <c r="A627" s="12" t="s">
        <v>68</v>
      </c>
      <c r="B627" s="15">
        <v>5</v>
      </c>
      <c r="C627" s="15">
        <v>8</v>
      </c>
      <c r="D627" s="14">
        <f t="shared" si="32"/>
        <v>160</v>
      </c>
      <c r="E627" s="53">
        <f t="shared" si="33"/>
        <v>3</v>
      </c>
      <c r="F627" s="3"/>
    </row>
    <row r="628" spans="1:6" x14ac:dyDescent="0.2">
      <c r="A628" s="12" t="s">
        <v>69</v>
      </c>
      <c r="B628" s="15">
        <v>58</v>
      </c>
      <c r="C628" s="15">
        <v>59</v>
      </c>
      <c r="D628" s="14">
        <f t="shared" si="32"/>
        <v>101.72413793103448</v>
      </c>
      <c r="E628" s="53">
        <f t="shared" si="33"/>
        <v>1</v>
      </c>
      <c r="F628" s="3"/>
    </row>
    <row r="629" spans="1:6" x14ac:dyDescent="0.2">
      <c r="A629" s="12" t="s">
        <v>70</v>
      </c>
      <c r="B629" s="15">
        <v>440</v>
      </c>
      <c r="C629" s="15">
        <v>460</v>
      </c>
      <c r="D629" s="14">
        <f t="shared" si="32"/>
        <v>104.54545454545455</v>
      </c>
      <c r="E629" s="53">
        <f t="shared" si="33"/>
        <v>20</v>
      </c>
      <c r="F629" s="2"/>
    </row>
    <row r="630" spans="1:6" x14ac:dyDescent="0.2">
      <c r="A630" s="12" t="s">
        <v>71</v>
      </c>
      <c r="B630" s="15">
        <v>240</v>
      </c>
      <c r="C630" s="15"/>
      <c r="D630" s="15" t="s">
        <v>9</v>
      </c>
      <c r="E630" s="53">
        <f t="shared" si="33"/>
        <v>-240</v>
      </c>
      <c r="F630" s="3"/>
    </row>
    <row r="631" spans="1:6" x14ac:dyDescent="0.2">
      <c r="A631" s="12" t="s">
        <v>73</v>
      </c>
      <c r="B631" s="15">
        <v>1430</v>
      </c>
      <c r="C631" s="15">
        <v>1383</v>
      </c>
      <c r="D631" s="14">
        <f t="shared" si="32"/>
        <v>96.71328671328672</v>
      </c>
      <c r="E631" s="53">
        <f t="shared" si="33"/>
        <v>-47</v>
      </c>
      <c r="F631" s="3"/>
    </row>
    <row r="632" spans="1:6" x14ac:dyDescent="0.2">
      <c r="A632" s="12" t="s">
        <v>75</v>
      </c>
      <c r="B632" s="15">
        <v>10</v>
      </c>
      <c r="C632" s="15">
        <v>12</v>
      </c>
      <c r="D632" s="14">
        <f t="shared" si="32"/>
        <v>120</v>
      </c>
      <c r="E632" s="53">
        <f t="shared" si="33"/>
        <v>2</v>
      </c>
      <c r="F632" s="3"/>
    </row>
    <row r="633" spans="1:6" x14ac:dyDescent="0.2">
      <c r="A633" s="12" t="s">
        <v>76</v>
      </c>
      <c r="B633" s="15"/>
      <c r="C633" s="15">
        <v>85</v>
      </c>
      <c r="D633" s="15" t="s">
        <v>9</v>
      </c>
      <c r="E633" s="53">
        <f t="shared" si="33"/>
        <v>85</v>
      </c>
      <c r="F633" s="3"/>
    </row>
    <row r="634" spans="1:6" x14ac:dyDescent="0.2">
      <c r="A634" s="12"/>
      <c r="B634" s="15"/>
      <c r="C634" s="15"/>
      <c r="D634" s="15"/>
      <c r="E634" s="53"/>
      <c r="F634" s="3"/>
    </row>
    <row r="635" spans="1:6" x14ac:dyDescent="0.2">
      <c r="A635" s="20" t="s">
        <v>78</v>
      </c>
      <c r="B635" s="21">
        <v>440</v>
      </c>
      <c r="C635" s="21">
        <v>546</v>
      </c>
      <c r="D635" s="22">
        <f t="shared" si="32"/>
        <v>124.09090909090909</v>
      </c>
      <c r="E635" s="23">
        <f t="shared" si="33"/>
        <v>106</v>
      </c>
      <c r="F635" s="3"/>
    </row>
    <row r="636" spans="1:6" x14ac:dyDescent="0.2">
      <c r="A636" s="12"/>
      <c r="B636" s="15"/>
      <c r="C636" s="15"/>
      <c r="D636" s="14"/>
      <c r="E636" s="53"/>
      <c r="F636" s="3"/>
    </row>
    <row r="637" spans="1:6" x14ac:dyDescent="0.2">
      <c r="A637" s="20" t="s">
        <v>79</v>
      </c>
      <c r="B637" s="21">
        <v>551</v>
      </c>
      <c r="C637" s="21">
        <v>1149.3699999999999</v>
      </c>
      <c r="D637" s="22">
        <f t="shared" ref="D637" si="34">C637/B637*100</f>
        <v>208.59709618874774</v>
      </c>
      <c r="E637" s="23">
        <f t="shared" ref="E637" si="35">C637-B637</f>
        <v>598.36999999999989</v>
      </c>
      <c r="F637" s="3"/>
    </row>
    <row r="638" spans="1:6" x14ac:dyDescent="0.2">
      <c r="A638" s="3"/>
      <c r="B638" s="8"/>
      <c r="C638" s="8"/>
      <c r="D638" s="8"/>
      <c r="E638" s="3"/>
      <c r="F638" s="3"/>
    </row>
    <row r="639" spans="1:6" x14ac:dyDescent="0.2">
      <c r="A639" s="3"/>
      <c r="B639" s="8"/>
      <c r="C639" s="8"/>
      <c r="D639" s="8"/>
      <c r="E639" s="3"/>
      <c r="F639" s="3"/>
    </row>
    <row r="640" spans="1:6" x14ac:dyDescent="0.2">
      <c r="A640" s="3"/>
      <c r="B640" s="8"/>
      <c r="C640" s="8"/>
      <c r="D640" s="8"/>
      <c r="E640" s="3"/>
      <c r="F640" s="3"/>
    </row>
    <row r="641" spans="1:6" x14ac:dyDescent="0.2">
      <c r="A641" s="60" t="s">
        <v>203</v>
      </c>
      <c r="B641" s="73"/>
      <c r="C641" s="73"/>
      <c r="D641" s="73"/>
      <c r="E641" s="73"/>
      <c r="F641" s="3"/>
    </row>
    <row r="642" spans="1:6" x14ac:dyDescent="0.2">
      <c r="A642" s="3"/>
      <c r="B642" s="8"/>
      <c r="C642" s="8"/>
      <c r="D642" s="8"/>
      <c r="E642" s="8" t="s">
        <v>87</v>
      </c>
      <c r="F642" s="3"/>
    </row>
    <row r="643" spans="1:6" x14ac:dyDescent="0.2">
      <c r="A643" s="62" t="s">
        <v>115</v>
      </c>
      <c r="B643" s="10" t="s">
        <v>1</v>
      </c>
      <c r="C643" s="9"/>
      <c r="D643" s="65" t="s">
        <v>88</v>
      </c>
      <c r="E643" s="67"/>
      <c r="F643" s="3"/>
    </row>
    <row r="644" spans="1:6" x14ac:dyDescent="0.2">
      <c r="A644" s="63"/>
      <c r="B644" s="62" t="s">
        <v>7</v>
      </c>
      <c r="C644" s="62" t="s">
        <v>6</v>
      </c>
      <c r="D644" s="62" t="s">
        <v>90</v>
      </c>
      <c r="E644" s="62" t="s">
        <v>91</v>
      </c>
      <c r="F644" s="3"/>
    </row>
    <row r="645" spans="1:6" x14ac:dyDescent="0.2">
      <c r="A645" s="64"/>
      <c r="B645" s="64"/>
      <c r="C645" s="64"/>
      <c r="D645" s="64"/>
      <c r="E645" s="64"/>
      <c r="F645" s="2"/>
    </row>
    <row r="646" spans="1:6" x14ac:dyDescent="0.2">
      <c r="A646" s="4"/>
      <c r="B646" s="11">
        <v>1</v>
      </c>
      <c r="C646" s="11">
        <v>2</v>
      </c>
      <c r="D646" s="11">
        <v>3</v>
      </c>
      <c r="E646" s="11">
        <v>4</v>
      </c>
      <c r="F646" s="3"/>
    </row>
    <row r="647" spans="1:6" x14ac:dyDescent="0.2">
      <c r="A647" s="3"/>
      <c r="B647" s="1"/>
      <c r="C647" s="1"/>
      <c r="D647" s="1"/>
      <c r="E647" s="1"/>
      <c r="F647" s="2"/>
    </row>
    <row r="648" spans="1:6" x14ac:dyDescent="0.2">
      <c r="A648" s="20" t="s">
        <v>8</v>
      </c>
      <c r="B648" s="21">
        <v>158785.44</v>
      </c>
      <c r="C648" s="21">
        <v>182630</v>
      </c>
      <c r="D648" s="22">
        <f t="shared" ref="D648" si="36">C648/B648*100</f>
        <v>115.01684285410552</v>
      </c>
      <c r="E648" s="23">
        <f t="shared" ref="E648" si="37">C648-B648</f>
        <v>23844.559999999998</v>
      </c>
      <c r="F648" s="3"/>
    </row>
    <row r="649" spans="1:6" x14ac:dyDescent="0.2">
      <c r="A649" s="20"/>
      <c r="B649" s="21"/>
      <c r="C649" s="21"/>
      <c r="D649" s="22"/>
      <c r="E649" s="23"/>
      <c r="F649" s="3"/>
    </row>
    <row r="650" spans="1:6" x14ac:dyDescent="0.2">
      <c r="A650" s="20" t="s">
        <v>10</v>
      </c>
      <c r="B650" s="21">
        <v>111564</v>
      </c>
      <c r="C650" s="21">
        <v>132002.20000000001</v>
      </c>
      <c r="D650" s="22">
        <f t="shared" ref="D650:D699" si="38">C650/B650*100</f>
        <v>118.3197088666595</v>
      </c>
      <c r="E650" s="23">
        <f t="shared" ref="E650:E699" si="39">C650-B650</f>
        <v>20438.200000000012</v>
      </c>
      <c r="F650" s="3"/>
    </row>
    <row r="651" spans="1:6" x14ac:dyDescent="0.2">
      <c r="A651" s="12" t="s">
        <v>11</v>
      </c>
      <c r="B651" s="15">
        <v>1888</v>
      </c>
      <c r="C651" s="15">
        <v>1363</v>
      </c>
      <c r="D651" s="14">
        <f t="shared" si="38"/>
        <v>72.192796610169495</v>
      </c>
      <c r="E651" s="53">
        <f t="shared" si="39"/>
        <v>-525</v>
      </c>
      <c r="F651" s="3"/>
    </row>
    <row r="652" spans="1:6" x14ac:dyDescent="0.2">
      <c r="A652" s="12" t="s">
        <v>12</v>
      </c>
      <c r="B652" s="15">
        <v>92085</v>
      </c>
      <c r="C652" s="15">
        <v>115118.9</v>
      </c>
      <c r="D652" s="14">
        <f t="shared" si="38"/>
        <v>125.01373730792203</v>
      </c>
      <c r="E652" s="53">
        <f t="shared" si="39"/>
        <v>23033.899999999994</v>
      </c>
      <c r="F652" s="3"/>
    </row>
    <row r="653" spans="1:6" x14ac:dyDescent="0.2">
      <c r="A653" s="12" t="s">
        <v>13</v>
      </c>
      <c r="B653" s="15">
        <v>14443</v>
      </c>
      <c r="C653" s="15">
        <v>12432</v>
      </c>
      <c r="D653" s="14">
        <f t="shared" si="38"/>
        <v>86.076299937686073</v>
      </c>
      <c r="E653" s="53">
        <f t="shared" si="39"/>
        <v>-2011</v>
      </c>
      <c r="F653" s="3"/>
    </row>
    <row r="654" spans="1:6" x14ac:dyDescent="0.2">
      <c r="A654" s="12" t="s">
        <v>14</v>
      </c>
      <c r="B654" s="15">
        <v>957</v>
      </c>
      <c r="C654" s="15">
        <v>852</v>
      </c>
      <c r="D654" s="14">
        <f t="shared" si="38"/>
        <v>89.028213166144198</v>
      </c>
      <c r="E654" s="53">
        <f t="shared" si="39"/>
        <v>-105</v>
      </c>
      <c r="F654" s="3"/>
    </row>
    <row r="655" spans="1:6" x14ac:dyDescent="0.2">
      <c r="A655" s="12" t="s">
        <v>15</v>
      </c>
      <c r="B655" s="15">
        <v>975</v>
      </c>
      <c r="C655" s="15">
        <v>840</v>
      </c>
      <c r="D655" s="14">
        <f t="shared" si="38"/>
        <v>86.15384615384616</v>
      </c>
      <c r="E655" s="53">
        <f t="shared" si="39"/>
        <v>-135</v>
      </c>
      <c r="F655" s="3"/>
    </row>
    <row r="656" spans="1:6" x14ac:dyDescent="0.2">
      <c r="A656" s="12" t="s">
        <v>16</v>
      </c>
      <c r="B656" s="15">
        <v>2075</v>
      </c>
      <c r="C656" s="15">
        <v>2153.3000000000002</v>
      </c>
      <c r="D656" s="14">
        <f t="shared" si="38"/>
        <v>103.77349397590363</v>
      </c>
      <c r="E656" s="53">
        <f t="shared" si="39"/>
        <v>78.300000000000182</v>
      </c>
      <c r="F656" s="3"/>
    </row>
    <row r="657" spans="1:6" x14ac:dyDescent="0.2">
      <c r="A657" s="12" t="s">
        <v>17</v>
      </c>
      <c r="B657" s="15">
        <v>98</v>
      </c>
      <c r="C657" s="15">
        <v>95</v>
      </c>
      <c r="D657" s="14">
        <f t="shared" si="38"/>
        <v>96.938775510204081</v>
      </c>
      <c r="E657" s="53">
        <f t="shared" si="39"/>
        <v>-3</v>
      </c>
      <c r="F657" s="3"/>
    </row>
    <row r="658" spans="1:6" x14ac:dyDescent="0.2">
      <c r="A658" s="12"/>
      <c r="B658" s="15"/>
      <c r="C658" s="15"/>
      <c r="D658" s="14"/>
      <c r="E658" s="53"/>
      <c r="F658" s="3"/>
    </row>
    <row r="659" spans="1:6" ht="25.5" x14ac:dyDescent="0.2">
      <c r="A659" s="20" t="s">
        <v>18</v>
      </c>
      <c r="B659" s="21">
        <v>10776.94</v>
      </c>
      <c r="C659" s="21">
        <v>9685.2999999999993</v>
      </c>
      <c r="D659" s="22">
        <f t="shared" si="38"/>
        <v>89.870594064734505</v>
      </c>
      <c r="E659" s="23">
        <f t="shared" si="39"/>
        <v>-1091.6400000000012</v>
      </c>
      <c r="F659" s="2"/>
    </row>
    <row r="660" spans="1:6" x14ac:dyDescent="0.2">
      <c r="A660" s="12" t="s">
        <v>19</v>
      </c>
      <c r="B660" s="15">
        <v>1043</v>
      </c>
      <c r="C660" s="15">
        <v>28</v>
      </c>
      <c r="D660" s="14">
        <f t="shared" si="38"/>
        <v>2.6845637583892619</v>
      </c>
      <c r="E660" s="53">
        <f t="shared" si="39"/>
        <v>-1015</v>
      </c>
      <c r="F660" s="3"/>
    </row>
    <row r="661" spans="1:6" x14ac:dyDescent="0.2">
      <c r="A661" s="12" t="s">
        <v>20</v>
      </c>
      <c r="B661" s="15">
        <v>8</v>
      </c>
      <c r="C661" s="15">
        <v>8</v>
      </c>
      <c r="D661" s="14">
        <f t="shared" si="38"/>
        <v>100</v>
      </c>
      <c r="E661" s="53">
        <f t="shared" si="39"/>
        <v>0</v>
      </c>
      <c r="F661" s="2"/>
    </row>
    <row r="662" spans="1:6" x14ac:dyDescent="0.2">
      <c r="A662" s="12" t="s">
        <v>21</v>
      </c>
      <c r="B662" s="15">
        <v>4093.94</v>
      </c>
      <c r="C662" s="15">
        <v>4061.3</v>
      </c>
      <c r="D662" s="14">
        <f t="shared" si="38"/>
        <v>99.202724026243672</v>
      </c>
      <c r="E662" s="53">
        <f t="shared" si="39"/>
        <v>-32.639999999999873</v>
      </c>
      <c r="F662" s="3"/>
    </row>
    <row r="663" spans="1:6" x14ac:dyDescent="0.2">
      <c r="A663" s="12" t="s">
        <v>23</v>
      </c>
      <c r="B663" s="15">
        <v>3750</v>
      </c>
      <c r="C663" s="15">
        <v>3750</v>
      </c>
      <c r="D663" s="14">
        <f t="shared" si="38"/>
        <v>100</v>
      </c>
      <c r="E663" s="53">
        <f t="shared" si="39"/>
        <v>0</v>
      </c>
      <c r="F663" s="3"/>
    </row>
    <row r="664" spans="1:6" x14ac:dyDescent="0.2">
      <c r="A664" s="12" t="s">
        <v>24</v>
      </c>
      <c r="B664" s="15">
        <v>50</v>
      </c>
      <c r="C664" s="15">
        <v>50</v>
      </c>
      <c r="D664" s="14">
        <f t="shared" si="38"/>
        <v>100</v>
      </c>
      <c r="E664" s="53">
        <f t="shared" si="39"/>
        <v>0</v>
      </c>
      <c r="F664" s="3"/>
    </row>
    <row r="665" spans="1:6" x14ac:dyDescent="0.2">
      <c r="A665" s="12" t="s">
        <v>25</v>
      </c>
      <c r="B665" s="15">
        <v>1050</v>
      </c>
      <c r="C665" s="15">
        <v>1056</v>
      </c>
      <c r="D665" s="14">
        <f t="shared" si="38"/>
        <v>100.57142857142858</v>
      </c>
      <c r="E665" s="53">
        <f t="shared" si="39"/>
        <v>6</v>
      </c>
      <c r="F665" s="3"/>
    </row>
    <row r="666" spans="1:6" x14ac:dyDescent="0.2">
      <c r="A666" s="12" t="s">
        <v>29</v>
      </c>
      <c r="B666" s="15">
        <v>8</v>
      </c>
      <c r="C666" s="15">
        <v>80</v>
      </c>
      <c r="D666" s="14">
        <f t="shared" si="38"/>
        <v>1000</v>
      </c>
      <c r="E666" s="53">
        <f t="shared" si="39"/>
        <v>72</v>
      </c>
      <c r="F666" s="3"/>
    </row>
    <row r="667" spans="1:6" x14ac:dyDescent="0.2">
      <c r="A667" s="12" t="s">
        <v>30</v>
      </c>
      <c r="B667" s="15">
        <v>732</v>
      </c>
      <c r="C667" s="15">
        <v>620</v>
      </c>
      <c r="D667" s="14">
        <f t="shared" si="38"/>
        <v>84.699453551912569</v>
      </c>
      <c r="E667" s="53">
        <f t="shared" si="39"/>
        <v>-112</v>
      </c>
      <c r="F667" s="3"/>
    </row>
    <row r="668" spans="1:6" x14ac:dyDescent="0.2">
      <c r="A668" s="12" t="s">
        <v>31</v>
      </c>
      <c r="B668" s="15">
        <v>85</v>
      </c>
      <c r="C668" s="15">
        <v>75</v>
      </c>
      <c r="D668" s="14">
        <f t="shared" si="38"/>
        <v>88.235294117647058</v>
      </c>
      <c r="E668" s="53">
        <f t="shared" si="39"/>
        <v>-10</v>
      </c>
      <c r="F668" s="2"/>
    </row>
    <row r="669" spans="1:6" x14ac:dyDescent="0.2">
      <c r="A669" s="12" t="s">
        <v>33</v>
      </c>
      <c r="B669" s="15">
        <v>15</v>
      </c>
      <c r="C669" s="15">
        <v>15</v>
      </c>
      <c r="D669" s="14">
        <f t="shared" si="38"/>
        <v>100</v>
      </c>
      <c r="E669" s="53">
        <f t="shared" si="39"/>
        <v>0</v>
      </c>
      <c r="F669" s="3"/>
    </row>
    <row r="670" spans="1:6" x14ac:dyDescent="0.2">
      <c r="A670" s="12"/>
      <c r="B670" s="15"/>
      <c r="C670" s="15"/>
      <c r="D670" s="14"/>
      <c r="E670" s="53"/>
      <c r="F670" s="3"/>
    </row>
    <row r="671" spans="1:6" x14ac:dyDescent="0.2">
      <c r="A671" s="20" t="s">
        <v>34</v>
      </c>
      <c r="B671" s="21">
        <v>230</v>
      </c>
      <c r="C671" s="21">
        <v>230</v>
      </c>
      <c r="D671" s="22">
        <f t="shared" si="38"/>
        <v>100</v>
      </c>
      <c r="E671" s="23">
        <f t="shared" si="39"/>
        <v>0</v>
      </c>
      <c r="F671" s="3"/>
    </row>
    <row r="672" spans="1:6" x14ac:dyDescent="0.2">
      <c r="A672" s="12" t="s">
        <v>37</v>
      </c>
      <c r="B672" s="15">
        <v>80</v>
      </c>
      <c r="C672" s="15">
        <v>80</v>
      </c>
      <c r="D672" s="14">
        <f t="shared" si="38"/>
        <v>100</v>
      </c>
      <c r="E672" s="53">
        <f t="shared" si="39"/>
        <v>0</v>
      </c>
      <c r="F672" s="3"/>
    </row>
    <row r="673" spans="1:6" x14ac:dyDescent="0.2">
      <c r="A673" s="12" t="s">
        <v>41</v>
      </c>
      <c r="B673" s="15">
        <v>150</v>
      </c>
      <c r="C673" s="15">
        <v>150</v>
      </c>
      <c r="D673" s="14">
        <f t="shared" si="38"/>
        <v>100</v>
      </c>
      <c r="E673" s="53">
        <f t="shared" si="39"/>
        <v>0</v>
      </c>
      <c r="F673" s="3"/>
    </row>
    <row r="674" spans="1:6" x14ac:dyDescent="0.2">
      <c r="A674" s="12"/>
      <c r="B674" s="15"/>
      <c r="C674" s="15"/>
      <c r="D674" s="14"/>
      <c r="E674" s="53"/>
      <c r="F674" s="3"/>
    </row>
    <row r="675" spans="1:6" x14ac:dyDescent="0.2">
      <c r="A675" s="20" t="s">
        <v>48</v>
      </c>
      <c r="B675" s="21">
        <v>33320.5</v>
      </c>
      <c r="C675" s="21">
        <v>37630.5</v>
      </c>
      <c r="D675" s="22">
        <f t="shared" si="38"/>
        <v>112.9349799672874</v>
      </c>
      <c r="E675" s="23">
        <f t="shared" si="39"/>
        <v>4310</v>
      </c>
      <c r="F675" s="3"/>
    </row>
    <row r="676" spans="1:6" x14ac:dyDescent="0.2">
      <c r="A676" s="12" t="s">
        <v>49</v>
      </c>
      <c r="B676" s="15">
        <v>60</v>
      </c>
      <c r="C676" s="15">
        <v>115</v>
      </c>
      <c r="D676" s="14">
        <f t="shared" si="38"/>
        <v>191.66666666666669</v>
      </c>
      <c r="E676" s="53">
        <f t="shared" si="39"/>
        <v>55</v>
      </c>
      <c r="F676" s="3"/>
    </row>
    <row r="677" spans="1:6" x14ac:dyDescent="0.2">
      <c r="A677" s="12" t="s">
        <v>50</v>
      </c>
      <c r="B677" s="15">
        <v>18608</v>
      </c>
      <c r="C677" s="15">
        <v>11601</v>
      </c>
      <c r="D677" s="14">
        <f t="shared" si="38"/>
        <v>62.344153052450558</v>
      </c>
      <c r="E677" s="53">
        <f t="shared" si="39"/>
        <v>-7007</v>
      </c>
      <c r="F677" s="3"/>
    </row>
    <row r="678" spans="1:6" x14ac:dyDescent="0.2">
      <c r="A678" s="12" t="s">
        <v>51</v>
      </c>
      <c r="B678" s="15">
        <v>33.5</v>
      </c>
      <c r="C678" s="15">
        <v>33.5</v>
      </c>
      <c r="D678" s="14">
        <f t="shared" si="38"/>
        <v>100</v>
      </c>
      <c r="E678" s="53">
        <f t="shared" si="39"/>
        <v>0</v>
      </c>
      <c r="F678" s="2"/>
    </row>
    <row r="679" spans="1:6" x14ac:dyDescent="0.2">
      <c r="A679" s="12" t="s">
        <v>52</v>
      </c>
      <c r="B679" s="15">
        <v>8649</v>
      </c>
      <c r="C679" s="15">
        <v>19982</v>
      </c>
      <c r="D679" s="14">
        <f t="shared" si="38"/>
        <v>231.03248930512197</v>
      </c>
      <c r="E679" s="53">
        <f t="shared" si="39"/>
        <v>11333</v>
      </c>
      <c r="F679" s="3"/>
    </row>
    <row r="680" spans="1:6" x14ac:dyDescent="0.2">
      <c r="A680" s="12" t="s">
        <v>53</v>
      </c>
      <c r="B680" s="15">
        <v>350</v>
      </c>
      <c r="C680" s="15">
        <v>2805</v>
      </c>
      <c r="D680" s="14">
        <f t="shared" si="38"/>
        <v>801.42857142857144</v>
      </c>
      <c r="E680" s="53">
        <f t="shared" si="39"/>
        <v>2455</v>
      </c>
      <c r="F680" s="3"/>
    </row>
    <row r="681" spans="1:6" x14ac:dyDescent="0.2">
      <c r="A681" s="12" t="s">
        <v>54</v>
      </c>
      <c r="B681" s="15">
        <v>4178</v>
      </c>
      <c r="C681" s="15">
        <v>3414</v>
      </c>
      <c r="D681" s="14">
        <f t="shared" si="38"/>
        <v>81.713738630923885</v>
      </c>
      <c r="E681" s="53">
        <f t="shared" si="39"/>
        <v>-764</v>
      </c>
      <c r="F681" s="3"/>
    </row>
    <row r="682" spans="1:6" x14ac:dyDescent="0.2">
      <c r="A682" s="12" t="s">
        <v>55</v>
      </c>
      <c r="B682" s="15">
        <v>720</v>
      </c>
      <c r="C682" s="15"/>
      <c r="D682" s="15" t="s">
        <v>9</v>
      </c>
      <c r="E682" s="53">
        <f t="shared" si="39"/>
        <v>-720</v>
      </c>
      <c r="F682" s="3"/>
    </row>
    <row r="683" spans="1:6" x14ac:dyDescent="0.2">
      <c r="A683" s="12" t="s">
        <v>56</v>
      </c>
      <c r="B683" s="15">
        <v>1792</v>
      </c>
      <c r="C683" s="15">
        <v>2485</v>
      </c>
      <c r="D683" s="14">
        <f t="shared" si="38"/>
        <v>138.671875</v>
      </c>
      <c r="E683" s="53">
        <f t="shared" si="39"/>
        <v>693</v>
      </c>
      <c r="F683" s="3"/>
    </row>
    <row r="684" spans="1:6" x14ac:dyDescent="0.2">
      <c r="A684" s="12"/>
      <c r="B684" s="15"/>
      <c r="C684" s="15"/>
      <c r="D684" s="14"/>
      <c r="E684" s="53"/>
      <c r="F684" s="3"/>
    </row>
    <row r="685" spans="1:6" x14ac:dyDescent="0.2">
      <c r="A685" s="20" t="s">
        <v>59</v>
      </c>
      <c r="B685" s="21">
        <v>363</v>
      </c>
      <c r="C685" s="21">
        <v>457</v>
      </c>
      <c r="D685" s="22">
        <f t="shared" si="38"/>
        <v>125.89531680440771</v>
      </c>
      <c r="E685" s="23">
        <f t="shared" si="39"/>
        <v>94</v>
      </c>
      <c r="F685" s="3"/>
    </row>
    <row r="686" spans="1:6" x14ac:dyDescent="0.2">
      <c r="A686" s="12" t="s">
        <v>61</v>
      </c>
      <c r="B686" s="15">
        <v>316</v>
      </c>
      <c r="C686" s="15">
        <v>336</v>
      </c>
      <c r="D686" s="14">
        <f t="shared" si="38"/>
        <v>106.32911392405062</v>
      </c>
      <c r="E686" s="53">
        <f t="shared" si="39"/>
        <v>20</v>
      </c>
      <c r="F686" s="3"/>
    </row>
    <row r="687" spans="1:6" x14ac:dyDescent="0.2">
      <c r="A687" s="12" t="s">
        <v>62</v>
      </c>
      <c r="B687" s="15">
        <v>47</v>
      </c>
      <c r="C687" s="15">
        <v>121</v>
      </c>
      <c r="D687" s="14">
        <f t="shared" si="38"/>
        <v>257.44680851063828</v>
      </c>
      <c r="E687" s="53">
        <f t="shared" si="39"/>
        <v>74</v>
      </c>
      <c r="F687" s="2"/>
    </row>
    <row r="688" spans="1:6" x14ac:dyDescent="0.2">
      <c r="A688" s="12"/>
      <c r="B688" s="15"/>
      <c r="C688" s="15"/>
      <c r="D688" s="14"/>
      <c r="E688" s="53"/>
      <c r="F688" s="3"/>
    </row>
    <row r="689" spans="1:6" x14ac:dyDescent="0.2">
      <c r="A689" s="20" t="s">
        <v>65</v>
      </c>
      <c r="B689" s="21">
        <v>1000</v>
      </c>
      <c r="C689" s="21">
        <v>1285</v>
      </c>
      <c r="D689" s="22">
        <f t="shared" si="38"/>
        <v>128.5</v>
      </c>
      <c r="E689" s="23">
        <f t="shared" si="39"/>
        <v>285</v>
      </c>
      <c r="F689" s="3"/>
    </row>
    <row r="690" spans="1:6" x14ac:dyDescent="0.2">
      <c r="A690" s="12" t="s">
        <v>67</v>
      </c>
      <c r="B690" s="15"/>
      <c r="C690" s="15">
        <v>90</v>
      </c>
      <c r="D690" s="15" t="s">
        <v>9</v>
      </c>
      <c r="E690" s="53">
        <f t="shared" si="39"/>
        <v>90</v>
      </c>
      <c r="F690" s="3"/>
    </row>
    <row r="691" spans="1:6" x14ac:dyDescent="0.2">
      <c r="A691" s="12" t="s">
        <v>69</v>
      </c>
      <c r="B691" s="15">
        <v>191</v>
      </c>
      <c r="C691" s="15">
        <v>211</v>
      </c>
      <c r="D691" s="14">
        <f t="shared" si="38"/>
        <v>110.47120418848169</v>
      </c>
      <c r="E691" s="53">
        <f t="shared" si="39"/>
        <v>20</v>
      </c>
      <c r="F691" s="3"/>
    </row>
    <row r="692" spans="1:6" x14ac:dyDescent="0.2">
      <c r="A692" s="12" t="s">
        <v>70</v>
      </c>
      <c r="B692" s="15">
        <v>45</v>
      </c>
      <c r="C692" s="15">
        <v>40</v>
      </c>
      <c r="D692" s="14">
        <f t="shared" si="38"/>
        <v>88.888888888888886</v>
      </c>
      <c r="E692" s="53">
        <f t="shared" si="39"/>
        <v>-5</v>
      </c>
      <c r="F692" s="3"/>
    </row>
    <row r="693" spans="1:6" x14ac:dyDescent="0.2">
      <c r="A693" s="12" t="s">
        <v>71</v>
      </c>
      <c r="B693" s="15">
        <v>80</v>
      </c>
      <c r="C693" s="15">
        <v>80</v>
      </c>
      <c r="D693" s="14">
        <f t="shared" si="38"/>
        <v>100</v>
      </c>
      <c r="E693" s="53">
        <f t="shared" si="39"/>
        <v>0</v>
      </c>
      <c r="F693" s="2"/>
    </row>
    <row r="694" spans="1:6" x14ac:dyDescent="0.2">
      <c r="A694" s="12" t="s">
        <v>73</v>
      </c>
      <c r="B694" s="15">
        <v>684</v>
      </c>
      <c r="C694" s="15">
        <v>764</v>
      </c>
      <c r="D694" s="14">
        <f t="shared" si="38"/>
        <v>111.69590643274854</v>
      </c>
      <c r="E694" s="53">
        <f t="shared" si="39"/>
        <v>80</v>
      </c>
      <c r="F694" s="3"/>
    </row>
    <row r="695" spans="1:6" x14ac:dyDescent="0.2">
      <c r="A695" s="12" t="s">
        <v>76</v>
      </c>
      <c r="B695" s="15"/>
      <c r="C695" s="15">
        <v>100</v>
      </c>
      <c r="D695" s="15" t="s">
        <v>9</v>
      </c>
      <c r="E695" s="53">
        <f t="shared" si="39"/>
        <v>100</v>
      </c>
      <c r="F695" s="3"/>
    </row>
    <row r="696" spans="1:6" x14ac:dyDescent="0.2">
      <c r="A696" s="12"/>
      <c r="B696" s="15"/>
      <c r="C696" s="15"/>
      <c r="D696" s="15"/>
      <c r="E696" s="53"/>
      <c r="F696" s="3"/>
    </row>
    <row r="697" spans="1:6" x14ac:dyDescent="0.2">
      <c r="A697" s="20" t="s">
        <v>78</v>
      </c>
      <c r="B697" s="21">
        <v>400</v>
      </c>
      <c r="C697" s="21"/>
      <c r="D697" s="21" t="s">
        <v>9</v>
      </c>
      <c r="E697" s="23">
        <f t="shared" si="39"/>
        <v>-400</v>
      </c>
      <c r="F697" s="3"/>
    </row>
    <row r="698" spans="1:6" x14ac:dyDescent="0.2">
      <c r="A698" s="20"/>
      <c r="B698" s="21"/>
      <c r="C698" s="21"/>
      <c r="D698" s="21"/>
      <c r="E698" s="23"/>
      <c r="F698" s="3"/>
    </row>
    <row r="699" spans="1:6" x14ac:dyDescent="0.2">
      <c r="A699" s="20" t="s">
        <v>79</v>
      </c>
      <c r="B699" s="21">
        <v>1131</v>
      </c>
      <c r="C699" s="21">
        <v>1340</v>
      </c>
      <c r="D699" s="22">
        <f t="shared" si="38"/>
        <v>118.47922192749778</v>
      </c>
      <c r="E699" s="23">
        <f t="shared" si="39"/>
        <v>209</v>
      </c>
      <c r="F699" s="3"/>
    </row>
    <row r="700" spans="1:6" x14ac:dyDescent="0.2">
      <c r="A700" s="3"/>
      <c r="B700" s="8"/>
      <c r="C700" s="8"/>
      <c r="D700" s="8"/>
      <c r="E700" s="3"/>
      <c r="F700" s="2"/>
    </row>
    <row r="701" spans="1:6" x14ac:dyDescent="0.2">
      <c r="A701" s="3"/>
      <c r="B701" s="8"/>
      <c r="C701" s="8"/>
      <c r="D701" s="8"/>
      <c r="E701" s="3"/>
      <c r="F701" s="3"/>
    </row>
    <row r="702" spans="1:6" x14ac:dyDescent="0.2">
      <c r="A702" s="3"/>
      <c r="B702" s="8"/>
      <c r="C702" s="8"/>
      <c r="D702" s="8"/>
      <c r="E702" s="3"/>
      <c r="F702" s="3"/>
    </row>
    <row r="703" spans="1:6" x14ac:dyDescent="0.2">
      <c r="A703" s="3"/>
      <c r="B703" s="8"/>
      <c r="C703" s="8"/>
      <c r="D703" s="8"/>
      <c r="E703" s="3"/>
      <c r="F703" s="3"/>
    </row>
    <row r="704" spans="1:6" x14ac:dyDescent="0.2">
      <c r="A704" s="3"/>
      <c r="B704" s="8"/>
      <c r="C704" s="8"/>
      <c r="D704" s="8"/>
      <c r="E704" s="3"/>
      <c r="F704" s="3"/>
    </row>
    <row r="705" spans="1:6" x14ac:dyDescent="0.2">
      <c r="A705" s="3"/>
      <c r="B705" s="8"/>
      <c r="C705" s="8"/>
      <c r="D705" s="8"/>
      <c r="E705" s="3"/>
      <c r="F705" s="3"/>
    </row>
    <row r="706" spans="1:6" x14ac:dyDescent="0.2">
      <c r="A706" s="60" t="s">
        <v>204</v>
      </c>
      <c r="B706" s="73"/>
      <c r="C706" s="73"/>
      <c r="D706" s="73"/>
      <c r="E706" s="73"/>
      <c r="F706" s="3"/>
    </row>
    <row r="707" spans="1:6" x14ac:dyDescent="0.2">
      <c r="A707" s="3"/>
      <c r="B707" s="8"/>
      <c r="C707" s="8"/>
      <c r="D707" s="8"/>
      <c r="E707" s="8" t="s">
        <v>87</v>
      </c>
      <c r="F707" s="2"/>
    </row>
    <row r="708" spans="1:6" x14ac:dyDescent="0.2">
      <c r="A708" s="16" t="s">
        <v>115</v>
      </c>
      <c r="B708" s="10" t="s">
        <v>1</v>
      </c>
      <c r="C708" s="9"/>
      <c r="D708" s="55" t="s">
        <v>88</v>
      </c>
      <c r="E708" s="56"/>
      <c r="F708" s="3"/>
    </row>
    <row r="709" spans="1:6" x14ac:dyDescent="0.2">
      <c r="A709" s="17"/>
      <c r="B709" s="16" t="s">
        <v>7</v>
      </c>
      <c r="C709" s="16" t="s">
        <v>6</v>
      </c>
      <c r="D709" s="16" t="s">
        <v>90</v>
      </c>
      <c r="E709" s="16" t="s">
        <v>91</v>
      </c>
      <c r="F709" s="3"/>
    </row>
    <row r="710" spans="1:6" x14ac:dyDescent="0.2">
      <c r="A710" s="19"/>
      <c r="B710" s="19"/>
      <c r="C710" s="19"/>
      <c r="D710" s="19"/>
      <c r="E710" s="19"/>
      <c r="F710" s="3"/>
    </row>
    <row r="711" spans="1:6" x14ac:dyDescent="0.2">
      <c r="A711" s="4"/>
      <c r="B711" s="11">
        <v>1</v>
      </c>
      <c r="C711" s="11">
        <v>2</v>
      </c>
      <c r="D711" s="11">
        <v>3</v>
      </c>
      <c r="E711" s="11">
        <v>4</v>
      </c>
      <c r="F711" s="3"/>
    </row>
    <row r="712" spans="1:6" x14ac:dyDescent="0.2">
      <c r="A712" s="3"/>
      <c r="B712" s="1"/>
      <c r="C712" s="1"/>
      <c r="D712" s="1"/>
      <c r="E712" s="1"/>
      <c r="F712" s="3"/>
    </row>
    <row r="713" spans="1:6" x14ac:dyDescent="0.2">
      <c r="A713" s="20" t="s">
        <v>8</v>
      </c>
      <c r="B713" s="21">
        <v>6603.5</v>
      </c>
      <c r="C713" s="21">
        <v>6660</v>
      </c>
      <c r="D713" s="22">
        <f t="shared" ref="D713" si="40">C713/B713*100</f>
        <v>100.85560687514197</v>
      </c>
      <c r="E713" s="23">
        <f t="shared" ref="E713" si="41">C713-B713</f>
        <v>56.5</v>
      </c>
      <c r="F713" s="3"/>
    </row>
    <row r="714" spans="1:6" x14ac:dyDescent="0.2">
      <c r="A714" s="20"/>
      <c r="B714" s="21"/>
      <c r="C714" s="21"/>
      <c r="D714" s="22"/>
      <c r="E714" s="23"/>
      <c r="F714" s="3"/>
    </row>
    <row r="715" spans="1:6" x14ac:dyDescent="0.2">
      <c r="A715" s="20" t="s">
        <v>10</v>
      </c>
      <c r="B715" s="21">
        <v>1007</v>
      </c>
      <c r="C715" s="21">
        <v>1379</v>
      </c>
      <c r="D715" s="22">
        <f t="shared" ref="D715:D742" si="42">C715/B715*100</f>
        <v>136.94141012909634</v>
      </c>
      <c r="E715" s="23">
        <f t="shared" ref="E715:E745" si="43">C715-B715</f>
        <v>372</v>
      </c>
      <c r="F715" s="3"/>
    </row>
    <row r="716" spans="1:6" x14ac:dyDescent="0.2">
      <c r="A716" s="12" t="s">
        <v>13</v>
      </c>
      <c r="B716" s="15">
        <v>997</v>
      </c>
      <c r="C716" s="15">
        <v>1000</v>
      </c>
      <c r="D716" s="14">
        <f t="shared" si="42"/>
        <v>100.30090270812437</v>
      </c>
      <c r="E716" s="53">
        <f t="shared" si="43"/>
        <v>3</v>
      </c>
      <c r="F716" s="3"/>
    </row>
    <row r="717" spans="1:6" x14ac:dyDescent="0.2">
      <c r="A717" s="12" t="s">
        <v>14</v>
      </c>
      <c r="B717" s="15"/>
      <c r="C717" s="15">
        <v>150</v>
      </c>
      <c r="D717" s="15" t="s">
        <v>9</v>
      </c>
      <c r="E717" s="53">
        <f t="shared" si="43"/>
        <v>150</v>
      </c>
      <c r="F717" s="3"/>
    </row>
    <row r="718" spans="1:6" x14ac:dyDescent="0.2">
      <c r="A718" s="12" t="s">
        <v>15</v>
      </c>
      <c r="B718" s="15"/>
      <c r="C718" s="15">
        <v>364</v>
      </c>
      <c r="D718" s="15" t="s">
        <v>9</v>
      </c>
      <c r="E718" s="53">
        <f t="shared" si="43"/>
        <v>364</v>
      </c>
      <c r="F718" s="3"/>
    </row>
    <row r="719" spans="1:6" x14ac:dyDescent="0.2">
      <c r="A719" s="12" t="s">
        <v>17</v>
      </c>
      <c r="B719" s="15">
        <v>10</v>
      </c>
      <c r="C719" s="15">
        <v>15</v>
      </c>
      <c r="D719" s="14">
        <f t="shared" si="42"/>
        <v>150</v>
      </c>
      <c r="E719" s="53">
        <f t="shared" si="43"/>
        <v>5</v>
      </c>
      <c r="F719" s="3"/>
    </row>
    <row r="720" spans="1:6" x14ac:dyDescent="0.2">
      <c r="A720" s="12"/>
      <c r="B720" s="15"/>
      <c r="C720" s="15"/>
      <c r="D720" s="14"/>
      <c r="E720" s="53"/>
      <c r="F720" s="2"/>
    </row>
    <row r="721" spans="1:6" ht="25.5" x14ac:dyDescent="0.2">
      <c r="A721" s="20" t="s">
        <v>18</v>
      </c>
      <c r="B721" s="21">
        <v>1593</v>
      </c>
      <c r="C721" s="21">
        <v>1290</v>
      </c>
      <c r="D721" s="22">
        <f t="shared" si="42"/>
        <v>80.979284369114879</v>
      </c>
      <c r="E721" s="23">
        <f t="shared" si="43"/>
        <v>-303</v>
      </c>
      <c r="F721" s="3"/>
    </row>
    <row r="722" spans="1:6" x14ac:dyDescent="0.2">
      <c r="A722" s="12" t="s">
        <v>19</v>
      </c>
      <c r="B722" s="15">
        <v>1410</v>
      </c>
      <c r="C722" s="15">
        <v>1120</v>
      </c>
      <c r="D722" s="14">
        <f t="shared" si="42"/>
        <v>79.432624113475185</v>
      </c>
      <c r="E722" s="53">
        <f t="shared" si="43"/>
        <v>-290</v>
      </c>
      <c r="F722" s="2"/>
    </row>
    <row r="723" spans="1:6" x14ac:dyDescent="0.2">
      <c r="A723" s="12" t="s">
        <v>25</v>
      </c>
      <c r="B723" s="15">
        <v>170</v>
      </c>
      <c r="C723" s="15">
        <v>170</v>
      </c>
      <c r="D723" s="14">
        <f t="shared" si="42"/>
        <v>100</v>
      </c>
      <c r="E723" s="53">
        <f t="shared" si="43"/>
        <v>0</v>
      </c>
      <c r="F723" s="3"/>
    </row>
    <row r="724" spans="1:6" x14ac:dyDescent="0.2">
      <c r="A724" s="12" t="s">
        <v>30</v>
      </c>
      <c r="B724" s="15">
        <v>13</v>
      </c>
      <c r="C724" s="15"/>
      <c r="D724" s="15" t="s">
        <v>9</v>
      </c>
      <c r="E724" s="53">
        <f t="shared" si="43"/>
        <v>-13</v>
      </c>
      <c r="F724" s="3"/>
    </row>
    <row r="725" spans="1:6" x14ac:dyDescent="0.2">
      <c r="A725" s="12"/>
      <c r="B725" s="15"/>
      <c r="C725" s="15"/>
      <c r="D725" s="15"/>
      <c r="E725" s="53"/>
      <c r="F725" s="3"/>
    </row>
    <row r="726" spans="1:6" x14ac:dyDescent="0.2">
      <c r="A726" s="20" t="s">
        <v>34</v>
      </c>
      <c r="B726" s="21">
        <v>2107</v>
      </c>
      <c r="C726" s="21">
        <v>2120</v>
      </c>
      <c r="D726" s="22">
        <f t="shared" si="42"/>
        <v>100.61699098243948</v>
      </c>
      <c r="E726" s="23">
        <f t="shared" si="43"/>
        <v>13</v>
      </c>
      <c r="F726" s="3"/>
    </row>
    <row r="727" spans="1:6" x14ac:dyDescent="0.2">
      <c r="A727" s="12" t="s">
        <v>35</v>
      </c>
      <c r="B727" s="15">
        <v>2107</v>
      </c>
      <c r="C727" s="15">
        <v>2120</v>
      </c>
      <c r="D727" s="14">
        <f t="shared" si="42"/>
        <v>100.61699098243948</v>
      </c>
      <c r="E727" s="53">
        <f t="shared" si="43"/>
        <v>13</v>
      </c>
      <c r="F727" s="3"/>
    </row>
    <row r="728" spans="1:6" x14ac:dyDescent="0.2">
      <c r="A728" s="12" t="s">
        <v>43</v>
      </c>
      <c r="B728" s="15">
        <v>51.5</v>
      </c>
      <c r="C728" s="15">
        <v>52</v>
      </c>
      <c r="D728" s="14">
        <f t="shared" si="42"/>
        <v>100.97087378640776</v>
      </c>
      <c r="E728" s="53">
        <f t="shared" si="43"/>
        <v>0.5</v>
      </c>
      <c r="F728" s="3"/>
    </row>
    <row r="729" spans="1:6" x14ac:dyDescent="0.2">
      <c r="A729" s="12" t="s">
        <v>44</v>
      </c>
      <c r="B729" s="15">
        <v>51.5</v>
      </c>
      <c r="C729" s="15">
        <v>52</v>
      </c>
      <c r="D729" s="14">
        <f t="shared" si="42"/>
        <v>100.97087378640776</v>
      </c>
      <c r="E729" s="53">
        <f t="shared" si="43"/>
        <v>0.5</v>
      </c>
      <c r="F729" s="3"/>
    </row>
    <row r="730" spans="1:6" x14ac:dyDescent="0.2">
      <c r="A730" s="12"/>
      <c r="B730" s="15"/>
      <c r="C730" s="15"/>
      <c r="D730" s="14"/>
      <c r="E730" s="53"/>
      <c r="F730" s="3"/>
    </row>
    <row r="731" spans="1:6" x14ac:dyDescent="0.2">
      <c r="A731" s="20" t="s">
        <v>48</v>
      </c>
      <c r="B731" s="21">
        <v>1533</v>
      </c>
      <c r="C731" s="21">
        <v>1444</v>
      </c>
      <c r="D731" s="22">
        <f t="shared" si="42"/>
        <v>94.194390084801043</v>
      </c>
      <c r="E731" s="23">
        <f t="shared" si="43"/>
        <v>-89</v>
      </c>
      <c r="F731" s="3"/>
    </row>
    <row r="732" spans="1:6" x14ac:dyDescent="0.2">
      <c r="A732" s="12" t="s">
        <v>49</v>
      </c>
      <c r="B732" s="15">
        <v>3</v>
      </c>
      <c r="C732" s="15"/>
      <c r="D732" s="15" t="s">
        <v>9</v>
      </c>
      <c r="E732" s="53">
        <f t="shared" si="43"/>
        <v>-3</v>
      </c>
      <c r="F732" s="3"/>
    </row>
    <row r="733" spans="1:6" x14ac:dyDescent="0.2">
      <c r="A733" s="12" t="s">
        <v>50</v>
      </c>
      <c r="B733" s="15"/>
      <c r="C733" s="15">
        <v>120</v>
      </c>
      <c r="D733" s="15" t="s">
        <v>9</v>
      </c>
      <c r="E733" s="53">
        <f t="shared" si="43"/>
        <v>120</v>
      </c>
      <c r="F733" s="3"/>
    </row>
    <row r="734" spans="1:6" x14ac:dyDescent="0.2">
      <c r="A734" s="12" t="s">
        <v>52</v>
      </c>
      <c r="B734" s="15">
        <v>180</v>
      </c>
      <c r="C734" s="15">
        <v>620</v>
      </c>
      <c r="D734" s="14">
        <f t="shared" si="42"/>
        <v>344.44444444444446</v>
      </c>
      <c r="E734" s="53">
        <f t="shared" si="43"/>
        <v>440</v>
      </c>
      <c r="F734" s="2"/>
    </row>
    <row r="735" spans="1:6" x14ac:dyDescent="0.2">
      <c r="A735" s="12" t="s">
        <v>53</v>
      </c>
      <c r="B735" s="15"/>
      <c r="C735" s="15">
        <v>500</v>
      </c>
      <c r="D735" s="15" t="s">
        <v>9</v>
      </c>
      <c r="E735" s="53">
        <f t="shared" si="43"/>
        <v>500</v>
      </c>
      <c r="F735" s="3"/>
    </row>
    <row r="736" spans="1:6" x14ac:dyDescent="0.2">
      <c r="A736" s="12" t="s">
        <v>56</v>
      </c>
      <c r="B736" s="15">
        <v>1350</v>
      </c>
      <c r="C736" s="15">
        <v>704</v>
      </c>
      <c r="D736" s="14">
        <f t="shared" si="42"/>
        <v>52.148148148148145</v>
      </c>
      <c r="E736" s="53">
        <f t="shared" si="43"/>
        <v>-646</v>
      </c>
      <c r="F736" s="2"/>
    </row>
    <row r="737" spans="1:6" x14ac:dyDescent="0.2">
      <c r="A737" s="12"/>
      <c r="B737" s="15"/>
      <c r="C737" s="15"/>
      <c r="D737" s="14"/>
      <c r="E737" s="53"/>
      <c r="F737" s="3"/>
    </row>
    <row r="738" spans="1:6" x14ac:dyDescent="0.2">
      <c r="A738" s="20" t="s">
        <v>59</v>
      </c>
      <c r="B738" s="21">
        <v>70</v>
      </c>
      <c r="C738" s="21">
        <v>70</v>
      </c>
      <c r="D738" s="22">
        <f t="shared" si="42"/>
        <v>100</v>
      </c>
      <c r="E738" s="23">
        <f t="shared" si="43"/>
        <v>0</v>
      </c>
      <c r="F738" s="3"/>
    </row>
    <row r="739" spans="1:6" x14ac:dyDescent="0.2">
      <c r="A739" s="12" t="s">
        <v>61</v>
      </c>
      <c r="B739" s="15">
        <v>70</v>
      </c>
      <c r="C739" s="15">
        <v>70</v>
      </c>
      <c r="D739" s="14">
        <f t="shared" si="42"/>
        <v>100</v>
      </c>
      <c r="E739" s="53">
        <f t="shared" si="43"/>
        <v>0</v>
      </c>
      <c r="F739" s="3"/>
    </row>
    <row r="740" spans="1:6" x14ac:dyDescent="0.2">
      <c r="A740" s="12"/>
      <c r="B740" s="15"/>
      <c r="C740" s="15"/>
      <c r="D740" s="14"/>
      <c r="E740" s="53"/>
      <c r="F740" s="3"/>
    </row>
    <row r="741" spans="1:6" x14ac:dyDescent="0.2">
      <c r="A741" s="20" t="s">
        <v>65</v>
      </c>
      <c r="B741" s="21">
        <v>242</v>
      </c>
      <c r="C741" s="21">
        <v>65</v>
      </c>
      <c r="D741" s="22">
        <f t="shared" si="42"/>
        <v>26.859504132231404</v>
      </c>
      <c r="E741" s="23">
        <f t="shared" si="43"/>
        <v>-177</v>
      </c>
      <c r="F741" s="3"/>
    </row>
    <row r="742" spans="1:6" x14ac:dyDescent="0.2">
      <c r="A742" s="12" t="s">
        <v>68</v>
      </c>
      <c r="B742" s="15">
        <v>62</v>
      </c>
      <c r="C742" s="15">
        <v>65</v>
      </c>
      <c r="D742" s="14">
        <f t="shared" si="42"/>
        <v>104.83870967741935</v>
      </c>
      <c r="E742" s="53">
        <f t="shared" si="43"/>
        <v>3</v>
      </c>
      <c r="F742" s="3"/>
    </row>
    <row r="743" spans="1:6" x14ac:dyDescent="0.2">
      <c r="A743" s="12" t="s">
        <v>74</v>
      </c>
      <c r="B743" s="15">
        <v>180</v>
      </c>
      <c r="C743" s="15"/>
      <c r="D743" s="15" t="s">
        <v>9</v>
      </c>
      <c r="E743" s="53">
        <f t="shared" si="43"/>
        <v>-180</v>
      </c>
      <c r="F743" s="2"/>
    </row>
    <row r="744" spans="1:6" x14ac:dyDescent="0.2">
      <c r="A744" s="12"/>
      <c r="B744" s="15"/>
      <c r="C744" s="15"/>
      <c r="D744" s="15"/>
      <c r="E744" s="53"/>
      <c r="F744" s="3"/>
    </row>
    <row r="745" spans="1:6" x14ac:dyDescent="0.2">
      <c r="A745" s="20" t="s">
        <v>78</v>
      </c>
      <c r="B745" s="21"/>
      <c r="C745" s="21">
        <v>240</v>
      </c>
      <c r="D745" s="21" t="s">
        <v>9</v>
      </c>
      <c r="E745" s="23">
        <f t="shared" si="43"/>
        <v>240</v>
      </c>
      <c r="F745" s="3"/>
    </row>
    <row r="746" spans="1:6" x14ac:dyDescent="0.2">
      <c r="A746" s="3"/>
      <c r="B746" s="8"/>
      <c r="C746" s="8"/>
      <c r="D746" s="8"/>
      <c r="E746" s="3"/>
      <c r="F746" s="3"/>
    </row>
    <row r="747" spans="1:6" x14ac:dyDescent="0.2">
      <c r="A747" s="3"/>
      <c r="B747" s="8"/>
      <c r="C747" s="8"/>
      <c r="D747" s="8"/>
      <c r="E747" s="3"/>
      <c r="F747" s="3"/>
    </row>
    <row r="748" spans="1:6" x14ac:dyDescent="0.2">
      <c r="A748" s="3"/>
      <c r="B748" s="8"/>
      <c r="C748" s="8"/>
      <c r="D748" s="8"/>
      <c r="E748" s="3"/>
      <c r="F748" s="3"/>
    </row>
    <row r="749" spans="1:6" x14ac:dyDescent="0.2">
      <c r="A749" s="60" t="s">
        <v>205</v>
      </c>
      <c r="B749" s="73"/>
      <c r="C749" s="73"/>
      <c r="D749" s="73"/>
      <c r="E749" s="73"/>
      <c r="F749" s="3"/>
    </row>
    <row r="750" spans="1:6" x14ac:dyDescent="0.2">
      <c r="A750" s="3"/>
      <c r="B750" s="8"/>
      <c r="C750" s="8"/>
      <c r="D750" s="8"/>
      <c r="E750" s="8" t="s">
        <v>87</v>
      </c>
      <c r="F750" s="3"/>
    </row>
    <row r="751" spans="1:6" x14ac:dyDescent="0.2">
      <c r="A751" s="16" t="s">
        <v>115</v>
      </c>
      <c r="B751" s="10" t="s">
        <v>1</v>
      </c>
      <c r="C751" s="9"/>
      <c r="D751" s="55" t="s">
        <v>88</v>
      </c>
      <c r="E751" s="56"/>
      <c r="F751" s="2"/>
    </row>
    <row r="752" spans="1:6" x14ac:dyDescent="0.2">
      <c r="A752" s="17"/>
      <c r="B752" s="16" t="s">
        <v>7</v>
      </c>
      <c r="C752" s="16" t="s">
        <v>6</v>
      </c>
      <c r="D752" s="16" t="s">
        <v>90</v>
      </c>
      <c r="E752" s="16" t="s">
        <v>91</v>
      </c>
      <c r="F752" s="3"/>
    </row>
    <row r="753" spans="1:6" x14ac:dyDescent="0.2">
      <c r="A753" s="19"/>
      <c r="B753" s="19"/>
      <c r="C753" s="19"/>
      <c r="D753" s="19"/>
      <c r="E753" s="19"/>
      <c r="F753" s="3"/>
    </row>
    <row r="754" spans="1:6" x14ac:dyDescent="0.2">
      <c r="A754" s="4"/>
      <c r="B754" s="11">
        <v>1</v>
      </c>
      <c r="C754" s="11">
        <v>2</v>
      </c>
      <c r="D754" s="11">
        <v>3</v>
      </c>
      <c r="E754" s="11">
        <v>4</v>
      </c>
      <c r="F754" s="3"/>
    </row>
    <row r="755" spans="1:6" x14ac:dyDescent="0.2">
      <c r="A755" s="3"/>
      <c r="B755" s="1"/>
      <c r="C755" s="1"/>
      <c r="D755" s="1"/>
      <c r="E755" s="1"/>
      <c r="F755" s="3"/>
    </row>
    <row r="756" spans="1:6" x14ac:dyDescent="0.2">
      <c r="A756" s="20" t="s">
        <v>8</v>
      </c>
      <c r="B756" s="26">
        <v>17574.400000000001</v>
      </c>
      <c r="C756" s="26">
        <v>16104</v>
      </c>
      <c r="D756" s="22">
        <f t="shared" ref="D756" si="44">C756/B756*100</f>
        <v>91.633284777858691</v>
      </c>
      <c r="E756" s="23">
        <f t="shared" ref="E756" si="45">C756-B756</f>
        <v>-1470.4000000000015</v>
      </c>
      <c r="F756" s="3"/>
    </row>
    <row r="757" spans="1:6" x14ac:dyDescent="0.2">
      <c r="A757" s="20"/>
      <c r="B757" s="26"/>
      <c r="C757" s="26"/>
      <c r="D757" s="22"/>
      <c r="E757" s="23"/>
      <c r="F757" s="3"/>
    </row>
    <row r="758" spans="1:6" x14ac:dyDescent="0.2">
      <c r="A758" s="20" t="s">
        <v>10</v>
      </c>
      <c r="B758" s="26">
        <v>6624</v>
      </c>
      <c r="C758" s="26">
        <v>4763</v>
      </c>
      <c r="D758" s="22">
        <f t="shared" ref="D758:D794" si="46">C758/B758*100</f>
        <v>71.905193236714965</v>
      </c>
      <c r="E758" s="23">
        <f t="shared" ref="E758:E798" si="47">C758-B758</f>
        <v>-1861</v>
      </c>
      <c r="F758" s="3"/>
    </row>
    <row r="759" spans="1:6" x14ac:dyDescent="0.2">
      <c r="A759" s="12" t="s">
        <v>11</v>
      </c>
      <c r="B759" s="13">
        <v>286</v>
      </c>
      <c r="C759" s="13"/>
      <c r="D759" s="13" t="s">
        <v>9</v>
      </c>
      <c r="E759" s="53">
        <f t="shared" si="47"/>
        <v>-286</v>
      </c>
      <c r="F759" s="3"/>
    </row>
    <row r="760" spans="1:6" x14ac:dyDescent="0.2">
      <c r="A760" s="12" t="s">
        <v>13</v>
      </c>
      <c r="B760" s="13">
        <v>6118</v>
      </c>
      <c r="C760" s="13">
        <v>4543</v>
      </c>
      <c r="D760" s="14">
        <f t="shared" si="46"/>
        <v>74.256292906178487</v>
      </c>
      <c r="E760" s="53">
        <f t="shared" si="47"/>
        <v>-1575</v>
      </c>
      <c r="F760" s="3"/>
    </row>
    <row r="761" spans="1:6" x14ac:dyDescent="0.2">
      <c r="A761" s="12" t="s">
        <v>14</v>
      </c>
      <c r="B761" s="13">
        <v>360</v>
      </c>
      <c r="C761" s="13">
        <v>210</v>
      </c>
      <c r="D761" s="14">
        <f t="shared" si="46"/>
        <v>58.333333333333336</v>
      </c>
      <c r="E761" s="53">
        <f t="shared" si="47"/>
        <v>-150</v>
      </c>
      <c r="F761" s="3"/>
    </row>
    <row r="762" spans="1:6" x14ac:dyDescent="0.2">
      <c r="A762" s="12" t="s">
        <v>16</v>
      </c>
      <c r="B762" s="13">
        <v>220</v>
      </c>
      <c r="C762" s="13">
        <v>220</v>
      </c>
      <c r="D762" s="14">
        <f t="shared" si="46"/>
        <v>100</v>
      </c>
      <c r="E762" s="53">
        <f t="shared" si="47"/>
        <v>0</v>
      </c>
      <c r="F762" s="3"/>
    </row>
    <row r="763" spans="1:6" x14ac:dyDescent="0.2">
      <c r="A763" s="12"/>
      <c r="B763" s="13"/>
      <c r="C763" s="13"/>
      <c r="D763" s="14"/>
      <c r="E763" s="53"/>
      <c r="F763" s="2"/>
    </row>
    <row r="764" spans="1:6" ht="25.5" x14ac:dyDescent="0.2">
      <c r="A764" s="20" t="s">
        <v>18</v>
      </c>
      <c r="B764" s="26">
        <v>5902.8</v>
      </c>
      <c r="C764" s="26">
        <v>5064.8</v>
      </c>
      <c r="D764" s="22">
        <f t="shared" si="46"/>
        <v>85.803347563867987</v>
      </c>
      <c r="E764" s="23">
        <f t="shared" si="47"/>
        <v>-838</v>
      </c>
      <c r="F764" s="3"/>
    </row>
    <row r="765" spans="1:6" x14ac:dyDescent="0.2">
      <c r="A765" s="12" t="s">
        <v>19</v>
      </c>
      <c r="B765" s="13"/>
      <c r="C765" s="13">
        <v>111</v>
      </c>
      <c r="D765" s="13" t="s">
        <v>9</v>
      </c>
      <c r="E765" s="53">
        <f t="shared" si="47"/>
        <v>111</v>
      </c>
      <c r="F765" s="2"/>
    </row>
    <row r="766" spans="1:6" x14ac:dyDescent="0.2">
      <c r="A766" s="12" t="s">
        <v>21</v>
      </c>
      <c r="B766" s="13">
        <v>571.79999999999995</v>
      </c>
      <c r="C766" s="13">
        <v>465.8</v>
      </c>
      <c r="D766" s="14">
        <f t="shared" si="46"/>
        <v>81.462049667716002</v>
      </c>
      <c r="E766" s="53">
        <f t="shared" si="47"/>
        <v>-105.99999999999994</v>
      </c>
      <c r="F766" s="3"/>
    </row>
    <row r="767" spans="1:6" x14ac:dyDescent="0.2">
      <c r="A767" s="12" t="s">
        <v>25</v>
      </c>
      <c r="B767" s="13">
        <v>3840</v>
      </c>
      <c r="C767" s="13">
        <v>3180</v>
      </c>
      <c r="D767" s="14">
        <f t="shared" si="46"/>
        <v>82.8125</v>
      </c>
      <c r="E767" s="53">
        <f t="shared" si="47"/>
        <v>-660</v>
      </c>
      <c r="F767" s="3"/>
    </row>
    <row r="768" spans="1:6" x14ac:dyDescent="0.2">
      <c r="A768" s="12" t="s">
        <v>26</v>
      </c>
      <c r="B768" s="13">
        <v>500</v>
      </c>
      <c r="C768" s="13">
        <v>500</v>
      </c>
      <c r="D768" s="14">
        <f t="shared" si="46"/>
        <v>100</v>
      </c>
      <c r="E768" s="53">
        <f t="shared" si="47"/>
        <v>0</v>
      </c>
      <c r="F768" s="3"/>
    </row>
    <row r="769" spans="1:6" x14ac:dyDescent="0.2">
      <c r="A769" s="12" t="s">
        <v>28</v>
      </c>
      <c r="B769" s="13">
        <v>258</v>
      </c>
      <c r="C769" s="13">
        <v>348</v>
      </c>
      <c r="D769" s="14">
        <f t="shared" si="46"/>
        <v>134.88372093023256</v>
      </c>
      <c r="E769" s="53">
        <f t="shared" si="47"/>
        <v>90</v>
      </c>
      <c r="F769" s="3"/>
    </row>
    <row r="770" spans="1:6" x14ac:dyDescent="0.2">
      <c r="A770" s="12" t="s">
        <v>30</v>
      </c>
      <c r="B770" s="13">
        <v>1197</v>
      </c>
      <c r="C770" s="13">
        <v>922</v>
      </c>
      <c r="D770" s="14">
        <f t="shared" si="46"/>
        <v>77.02589807852965</v>
      </c>
      <c r="E770" s="53">
        <f t="shared" si="47"/>
        <v>-275</v>
      </c>
      <c r="F770" s="3"/>
    </row>
    <row r="771" spans="1:6" x14ac:dyDescent="0.2">
      <c r="A771" s="12" t="s">
        <v>31</v>
      </c>
      <c r="B771" s="13">
        <v>35</v>
      </c>
      <c r="C771" s="13">
        <v>36</v>
      </c>
      <c r="D771" s="14">
        <f t="shared" si="46"/>
        <v>102.85714285714285</v>
      </c>
      <c r="E771" s="53">
        <f t="shared" si="47"/>
        <v>1</v>
      </c>
      <c r="F771" s="3"/>
    </row>
    <row r="772" spans="1:6" x14ac:dyDescent="0.2">
      <c r="A772" s="12" t="s">
        <v>32</v>
      </c>
      <c r="B772" s="13">
        <v>1</v>
      </c>
      <c r="C772" s="13">
        <v>2</v>
      </c>
      <c r="D772" s="14">
        <f t="shared" si="46"/>
        <v>200</v>
      </c>
      <c r="E772" s="53">
        <f t="shared" si="47"/>
        <v>1</v>
      </c>
      <c r="F772" s="3"/>
    </row>
    <row r="773" spans="1:6" x14ac:dyDescent="0.2">
      <c r="A773" s="12"/>
      <c r="B773" s="13"/>
      <c r="C773" s="13"/>
      <c r="D773" s="14"/>
      <c r="E773" s="53"/>
      <c r="F773" s="3"/>
    </row>
    <row r="774" spans="1:6" x14ac:dyDescent="0.2">
      <c r="A774" s="20" t="s">
        <v>34</v>
      </c>
      <c r="B774" s="26">
        <v>212</v>
      </c>
      <c r="C774" s="26">
        <v>212</v>
      </c>
      <c r="D774" s="22">
        <f t="shared" si="46"/>
        <v>100</v>
      </c>
      <c r="E774" s="23">
        <f t="shared" si="47"/>
        <v>0</v>
      </c>
      <c r="F774" s="3"/>
    </row>
    <row r="775" spans="1:6" x14ac:dyDescent="0.2">
      <c r="A775" s="12" t="s">
        <v>39</v>
      </c>
      <c r="B775" s="13">
        <v>22</v>
      </c>
      <c r="C775" s="13">
        <v>22</v>
      </c>
      <c r="D775" s="14">
        <f t="shared" si="46"/>
        <v>100</v>
      </c>
      <c r="E775" s="53">
        <f t="shared" si="47"/>
        <v>0</v>
      </c>
      <c r="F775" s="3"/>
    </row>
    <row r="776" spans="1:6" x14ac:dyDescent="0.2">
      <c r="A776" s="12" t="s">
        <v>41</v>
      </c>
      <c r="B776" s="13">
        <v>140</v>
      </c>
      <c r="C776" s="13">
        <v>140</v>
      </c>
      <c r="D776" s="14">
        <f t="shared" si="46"/>
        <v>100</v>
      </c>
      <c r="E776" s="53">
        <f t="shared" si="47"/>
        <v>0</v>
      </c>
      <c r="F776" s="3"/>
    </row>
    <row r="777" spans="1:6" x14ac:dyDescent="0.2">
      <c r="A777" s="12" t="s">
        <v>42</v>
      </c>
      <c r="B777" s="13">
        <v>50</v>
      </c>
      <c r="C777" s="13">
        <v>50</v>
      </c>
      <c r="D777" s="14">
        <f t="shared" si="46"/>
        <v>100</v>
      </c>
      <c r="E777" s="53">
        <f t="shared" si="47"/>
        <v>0</v>
      </c>
      <c r="F777" s="2"/>
    </row>
    <row r="778" spans="1:6" x14ac:dyDescent="0.2">
      <c r="A778" s="12"/>
      <c r="B778" s="13"/>
      <c r="C778" s="13"/>
      <c r="D778" s="14"/>
      <c r="E778" s="53"/>
      <c r="F778" s="3"/>
    </row>
    <row r="779" spans="1:6" x14ac:dyDescent="0.2">
      <c r="A779" s="20" t="s">
        <v>48</v>
      </c>
      <c r="B779" s="26">
        <v>4407.6000000000004</v>
      </c>
      <c r="C779" s="26">
        <v>5135.6000000000004</v>
      </c>
      <c r="D779" s="22">
        <f t="shared" si="46"/>
        <v>116.51692531082676</v>
      </c>
      <c r="E779" s="23">
        <f t="shared" si="47"/>
        <v>728</v>
      </c>
      <c r="F779" s="2"/>
    </row>
    <row r="780" spans="1:6" x14ac:dyDescent="0.2">
      <c r="A780" s="12" t="s">
        <v>49</v>
      </c>
      <c r="B780" s="13">
        <v>75</v>
      </c>
      <c r="C780" s="13">
        <v>73</v>
      </c>
      <c r="D780" s="14">
        <f t="shared" si="46"/>
        <v>97.333333333333343</v>
      </c>
      <c r="E780" s="53">
        <f t="shared" si="47"/>
        <v>-2</v>
      </c>
      <c r="F780" s="3"/>
    </row>
    <row r="781" spans="1:6" x14ac:dyDescent="0.2">
      <c r="A781" s="12" t="s">
        <v>50</v>
      </c>
      <c r="B781" s="13">
        <v>3802</v>
      </c>
      <c r="C781" s="13">
        <v>2740</v>
      </c>
      <c r="D781" s="14">
        <f t="shared" si="46"/>
        <v>72.067332982640721</v>
      </c>
      <c r="E781" s="53">
        <f t="shared" si="47"/>
        <v>-1062</v>
      </c>
      <c r="F781" s="3"/>
    </row>
    <row r="782" spans="1:6" x14ac:dyDescent="0.2">
      <c r="A782" s="12" t="s">
        <v>51</v>
      </c>
      <c r="B782" s="13">
        <v>185.6</v>
      </c>
      <c r="C782" s="13">
        <v>185.6</v>
      </c>
      <c r="D782" s="14">
        <f t="shared" si="46"/>
        <v>100</v>
      </c>
      <c r="E782" s="53">
        <f t="shared" si="47"/>
        <v>0</v>
      </c>
      <c r="F782" s="3"/>
    </row>
    <row r="783" spans="1:6" x14ac:dyDescent="0.2">
      <c r="A783" s="12" t="s">
        <v>52</v>
      </c>
      <c r="B783" s="13">
        <v>345</v>
      </c>
      <c r="C783" s="13">
        <v>595</v>
      </c>
      <c r="D783" s="14">
        <f t="shared" si="46"/>
        <v>172.46376811594203</v>
      </c>
      <c r="E783" s="53">
        <f t="shared" si="47"/>
        <v>250</v>
      </c>
      <c r="F783" s="3"/>
    </row>
    <row r="784" spans="1:6" x14ac:dyDescent="0.2">
      <c r="A784" s="12" t="s">
        <v>54</v>
      </c>
      <c r="B784" s="13"/>
      <c r="C784" s="13">
        <v>30</v>
      </c>
      <c r="D784" s="13" t="s">
        <v>9</v>
      </c>
      <c r="E784" s="53">
        <f t="shared" si="47"/>
        <v>30</v>
      </c>
      <c r="F784" s="3"/>
    </row>
    <row r="785" spans="1:6" x14ac:dyDescent="0.2">
      <c r="A785" s="12" t="s">
        <v>56</v>
      </c>
      <c r="B785" s="13"/>
      <c r="C785" s="13">
        <v>1512</v>
      </c>
      <c r="D785" s="13" t="s">
        <v>9</v>
      </c>
      <c r="E785" s="53">
        <f t="shared" si="47"/>
        <v>1512</v>
      </c>
      <c r="F785" s="2"/>
    </row>
    <row r="786" spans="1:6" x14ac:dyDescent="0.2">
      <c r="A786" s="12"/>
      <c r="B786" s="13"/>
      <c r="C786" s="13"/>
      <c r="D786" s="13"/>
      <c r="E786" s="53"/>
      <c r="F786" s="3"/>
    </row>
    <row r="787" spans="1:6" x14ac:dyDescent="0.2">
      <c r="A787" s="20" t="s">
        <v>59</v>
      </c>
      <c r="B787" s="26">
        <v>88</v>
      </c>
      <c r="C787" s="26">
        <v>173.6</v>
      </c>
      <c r="D787" s="22">
        <f t="shared" si="46"/>
        <v>197.27272727272725</v>
      </c>
      <c r="E787" s="23">
        <f t="shared" si="47"/>
        <v>85.6</v>
      </c>
      <c r="F787" s="3"/>
    </row>
    <row r="788" spans="1:6" x14ac:dyDescent="0.2">
      <c r="A788" s="12" t="s">
        <v>62</v>
      </c>
      <c r="B788" s="13"/>
      <c r="C788" s="13">
        <v>80</v>
      </c>
      <c r="D788" s="13" t="s">
        <v>9</v>
      </c>
      <c r="E788" s="53">
        <f t="shared" si="47"/>
        <v>80</v>
      </c>
      <c r="F788" s="3"/>
    </row>
    <row r="789" spans="1:6" x14ac:dyDescent="0.2">
      <c r="A789" s="12" t="s">
        <v>63</v>
      </c>
      <c r="B789" s="13">
        <v>75</v>
      </c>
      <c r="C789" s="13">
        <v>76</v>
      </c>
      <c r="D789" s="14">
        <f t="shared" si="46"/>
        <v>101.33333333333334</v>
      </c>
      <c r="E789" s="53">
        <f t="shared" si="47"/>
        <v>1</v>
      </c>
      <c r="F789" s="3"/>
    </row>
    <row r="790" spans="1:6" x14ac:dyDescent="0.2">
      <c r="A790" s="12" t="s">
        <v>64</v>
      </c>
      <c r="B790" s="13">
        <v>13</v>
      </c>
      <c r="C790" s="13">
        <v>17.600000000000001</v>
      </c>
      <c r="D790" s="14">
        <f t="shared" si="46"/>
        <v>135.38461538461539</v>
      </c>
      <c r="E790" s="53">
        <f t="shared" si="47"/>
        <v>4.6000000000000014</v>
      </c>
      <c r="F790" s="3"/>
    </row>
    <row r="791" spans="1:6" x14ac:dyDescent="0.2">
      <c r="A791" s="12"/>
      <c r="B791" s="13"/>
      <c r="C791" s="13"/>
      <c r="D791" s="14"/>
      <c r="E791" s="53"/>
      <c r="F791" s="3"/>
    </row>
    <row r="792" spans="1:6" x14ac:dyDescent="0.2">
      <c r="A792" s="20" t="s">
        <v>65</v>
      </c>
      <c r="B792" s="26">
        <v>40</v>
      </c>
      <c r="C792" s="26">
        <v>755</v>
      </c>
      <c r="D792" s="22">
        <f t="shared" si="46"/>
        <v>1887.5</v>
      </c>
      <c r="E792" s="23">
        <f t="shared" si="47"/>
        <v>715</v>
      </c>
      <c r="F792" s="3"/>
    </row>
    <row r="793" spans="1:6" x14ac:dyDescent="0.2">
      <c r="A793" s="12" t="s">
        <v>66</v>
      </c>
      <c r="B793" s="13"/>
      <c r="C793" s="13">
        <v>133</v>
      </c>
      <c r="D793" s="13" t="s">
        <v>9</v>
      </c>
      <c r="E793" s="53">
        <f t="shared" si="47"/>
        <v>133</v>
      </c>
      <c r="F793" s="3"/>
    </row>
    <row r="794" spans="1:6" x14ac:dyDescent="0.2">
      <c r="A794" s="12" t="s">
        <v>70</v>
      </c>
      <c r="B794" s="13">
        <v>40</v>
      </c>
      <c r="C794" s="13">
        <v>327</v>
      </c>
      <c r="D794" s="14">
        <f t="shared" si="46"/>
        <v>817.50000000000011</v>
      </c>
      <c r="E794" s="53">
        <f t="shared" si="47"/>
        <v>287</v>
      </c>
      <c r="F794" s="2"/>
    </row>
    <row r="795" spans="1:6" x14ac:dyDescent="0.2">
      <c r="A795" s="12" t="s">
        <v>73</v>
      </c>
      <c r="B795" s="13"/>
      <c r="C795" s="13">
        <v>195</v>
      </c>
      <c r="D795" s="13" t="s">
        <v>9</v>
      </c>
      <c r="E795" s="53">
        <f t="shared" si="47"/>
        <v>195</v>
      </c>
      <c r="F795" s="3"/>
    </row>
    <row r="796" spans="1:6" x14ac:dyDescent="0.2">
      <c r="A796" s="12" t="s">
        <v>76</v>
      </c>
      <c r="B796" s="13"/>
      <c r="C796" s="13">
        <v>100</v>
      </c>
      <c r="D796" s="13" t="s">
        <v>9</v>
      </c>
      <c r="E796" s="53">
        <f t="shared" si="47"/>
        <v>100</v>
      </c>
      <c r="F796" s="3"/>
    </row>
    <row r="797" spans="1:6" x14ac:dyDescent="0.2">
      <c r="A797" s="12"/>
      <c r="B797" s="13"/>
      <c r="C797" s="13"/>
      <c r="D797" s="13"/>
      <c r="E797" s="53"/>
      <c r="F797" s="3"/>
    </row>
    <row r="798" spans="1:6" x14ac:dyDescent="0.2">
      <c r="A798" s="20" t="s">
        <v>78</v>
      </c>
      <c r="B798" s="26">
        <v>300</v>
      </c>
      <c r="C798" s="26"/>
      <c r="D798" s="26" t="s">
        <v>9</v>
      </c>
      <c r="E798" s="23">
        <f t="shared" si="47"/>
        <v>-300</v>
      </c>
      <c r="F798" s="3"/>
    </row>
    <row r="799" spans="1:6" x14ac:dyDescent="0.2">
      <c r="A799" s="3"/>
      <c r="B799" s="8"/>
      <c r="C799" s="8"/>
      <c r="D799" s="8"/>
      <c r="E799" s="3"/>
      <c r="F799" s="3"/>
    </row>
    <row r="800" spans="1:6" x14ac:dyDescent="0.2">
      <c r="A800" s="3"/>
      <c r="B800" s="8"/>
      <c r="C800" s="8"/>
      <c r="D800" s="8"/>
      <c r="E800" s="3"/>
      <c r="F800" s="3"/>
    </row>
    <row r="801" spans="1:6" x14ac:dyDescent="0.2">
      <c r="A801" s="3"/>
      <c r="B801" s="8"/>
      <c r="C801" s="8"/>
      <c r="D801" s="8"/>
      <c r="E801" s="3"/>
      <c r="F801" s="3"/>
    </row>
    <row r="802" spans="1:6" x14ac:dyDescent="0.2">
      <c r="A802" s="3"/>
      <c r="B802" s="8"/>
      <c r="C802" s="8"/>
      <c r="D802" s="8"/>
      <c r="E802" s="3"/>
      <c r="F802" s="3"/>
    </row>
    <row r="803" spans="1:6" x14ac:dyDescent="0.2">
      <c r="A803" s="3"/>
      <c r="B803" s="8"/>
      <c r="C803" s="8"/>
      <c r="D803" s="8"/>
      <c r="E803" s="3"/>
      <c r="F803" s="2"/>
    </row>
    <row r="804" spans="1:6" x14ac:dyDescent="0.2">
      <c r="A804" s="3"/>
      <c r="B804" s="8"/>
      <c r="C804" s="8"/>
      <c r="D804" s="8"/>
      <c r="E804" s="3"/>
      <c r="F804" s="3"/>
    </row>
    <row r="805" spans="1:6" x14ac:dyDescent="0.2">
      <c r="A805" s="60" t="s">
        <v>206</v>
      </c>
      <c r="B805" s="73"/>
      <c r="C805" s="73"/>
      <c r="D805" s="73"/>
      <c r="E805" s="73"/>
      <c r="F805" s="3"/>
    </row>
    <row r="806" spans="1:6" x14ac:dyDescent="0.2">
      <c r="A806" s="3"/>
      <c r="B806" s="8"/>
      <c r="C806" s="8"/>
      <c r="D806" s="8"/>
      <c r="E806" s="8" t="s">
        <v>87</v>
      </c>
      <c r="F806" s="3"/>
    </row>
    <row r="807" spans="1:6" x14ac:dyDescent="0.2">
      <c r="A807" s="62" t="s">
        <v>115</v>
      </c>
      <c r="B807" s="10" t="s">
        <v>1</v>
      </c>
      <c r="C807" s="9"/>
      <c r="D807" s="65" t="s">
        <v>88</v>
      </c>
      <c r="E807" s="67"/>
      <c r="F807" s="3"/>
    </row>
    <row r="808" spans="1:6" x14ac:dyDescent="0.2">
      <c r="A808" s="63"/>
      <c r="B808" s="62" t="s">
        <v>7</v>
      </c>
      <c r="C808" s="62" t="s">
        <v>6</v>
      </c>
      <c r="D808" s="62" t="s">
        <v>90</v>
      </c>
      <c r="E808" s="62" t="s">
        <v>91</v>
      </c>
      <c r="F808" s="3"/>
    </row>
    <row r="809" spans="1:6" x14ac:dyDescent="0.2">
      <c r="A809" s="64"/>
      <c r="B809" s="64"/>
      <c r="C809" s="64"/>
      <c r="D809" s="64"/>
      <c r="E809" s="64"/>
      <c r="F809" s="3"/>
    </row>
    <row r="810" spans="1:6" x14ac:dyDescent="0.2">
      <c r="A810" s="4"/>
      <c r="B810" s="11">
        <v>1</v>
      </c>
      <c r="C810" s="11">
        <v>2</v>
      </c>
      <c r="D810" s="11">
        <v>3</v>
      </c>
      <c r="E810" s="11">
        <v>4</v>
      </c>
      <c r="F810" s="2"/>
    </row>
    <row r="811" spans="1:6" x14ac:dyDescent="0.2">
      <c r="A811" s="3"/>
      <c r="B811" s="1"/>
      <c r="C811" s="1"/>
      <c r="D811" s="1"/>
      <c r="E811" s="1"/>
      <c r="F811" s="3"/>
    </row>
    <row r="812" spans="1:6" x14ac:dyDescent="0.2">
      <c r="A812" s="20" t="s">
        <v>8</v>
      </c>
      <c r="B812" s="21">
        <v>8217.7000000000007</v>
      </c>
      <c r="C812" s="21">
        <v>10759.3</v>
      </c>
      <c r="D812" s="22">
        <f t="shared" ref="D812" si="48">C812/B812*100</f>
        <v>130.92836195042406</v>
      </c>
      <c r="E812" s="23">
        <f t="shared" ref="E812" si="49">C812-B812</f>
        <v>2541.5999999999985</v>
      </c>
      <c r="F812" s="3"/>
    </row>
    <row r="813" spans="1:6" x14ac:dyDescent="0.2">
      <c r="A813" s="20"/>
      <c r="B813" s="21"/>
      <c r="C813" s="21"/>
      <c r="D813" s="22"/>
      <c r="E813" s="23"/>
      <c r="F813" s="3"/>
    </row>
    <row r="814" spans="1:6" x14ac:dyDescent="0.2">
      <c r="A814" s="20" t="s">
        <v>10</v>
      </c>
      <c r="B814" s="21">
        <v>2069</v>
      </c>
      <c r="C814" s="21">
        <v>2848</v>
      </c>
      <c r="D814" s="22">
        <f t="shared" ref="D814:D849" si="50">C814/B814*100</f>
        <v>137.6510391493475</v>
      </c>
      <c r="E814" s="23">
        <f t="shared" ref="E814:E853" si="51">C814-B814</f>
        <v>779</v>
      </c>
      <c r="F814" s="3"/>
    </row>
    <row r="815" spans="1:6" x14ac:dyDescent="0.2">
      <c r="A815" s="12" t="s">
        <v>11</v>
      </c>
      <c r="B815" s="15">
        <v>220</v>
      </c>
      <c r="C815" s="15"/>
      <c r="D815" s="15" t="s">
        <v>9</v>
      </c>
      <c r="E815" s="53">
        <f t="shared" si="51"/>
        <v>-220</v>
      </c>
      <c r="F815" s="3"/>
    </row>
    <row r="816" spans="1:6" x14ac:dyDescent="0.2">
      <c r="A816" s="12" t="s">
        <v>13</v>
      </c>
      <c r="B816" s="15">
        <v>1629</v>
      </c>
      <c r="C816" s="15">
        <v>2628</v>
      </c>
      <c r="D816" s="14">
        <f t="shared" si="50"/>
        <v>161.32596685082873</v>
      </c>
      <c r="E816" s="53">
        <f t="shared" si="51"/>
        <v>999</v>
      </c>
      <c r="F816" s="3"/>
    </row>
    <row r="817" spans="1:6" x14ac:dyDescent="0.2">
      <c r="A817" s="12" t="s">
        <v>14</v>
      </c>
      <c r="B817" s="15">
        <v>360</v>
      </c>
      <c r="C817" s="15">
        <v>210</v>
      </c>
      <c r="D817" s="14">
        <f t="shared" si="50"/>
        <v>58.333333333333336</v>
      </c>
      <c r="E817" s="53">
        <f t="shared" si="51"/>
        <v>-150</v>
      </c>
      <c r="F817" s="3"/>
    </row>
    <row r="818" spans="1:6" x14ac:dyDescent="0.2">
      <c r="A818" s="12" t="s">
        <v>16</v>
      </c>
      <c r="B818" s="15">
        <v>220</v>
      </c>
      <c r="C818" s="15">
        <v>220</v>
      </c>
      <c r="D818" s="14">
        <f t="shared" si="50"/>
        <v>100</v>
      </c>
      <c r="E818" s="53">
        <f t="shared" si="51"/>
        <v>0</v>
      </c>
      <c r="F818" s="3"/>
    </row>
    <row r="819" spans="1:6" x14ac:dyDescent="0.2">
      <c r="A819" s="12"/>
      <c r="B819" s="15"/>
      <c r="C819" s="15"/>
      <c r="D819" s="14"/>
      <c r="E819" s="53"/>
      <c r="F819" s="3"/>
    </row>
    <row r="820" spans="1:6" ht="25.5" x14ac:dyDescent="0.2">
      <c r="A820" s="20" t="s">
        <v>18</v>
      </c>
      <c r="B820" s="21">
        <v>3574.1</v>
      </c>
      <c r="C820" s="21">
        <v>3185.1</v>
      </c>
      <c r="D820" s="22">
        <f t="shared" si="50"/>
        <v>89.116141126437427</v>
      </c>
      <c r="E820" s="23">
        <f t="shared" si="51"/>
        <v>-389</v>
      </c>
      <c r="F820" s="3"/>
    </row>
    <row r="821" spans="1:6" x14ac:dyDescent="0.2">
      <c r="A821" s="12" t="s">
        <v>19</v>
      </c>
      <c r="B821" s="15"/>
      <c r="C821" s="15">
        <v>36</v>
      </c>
      <c r="D821" s="15" t="s">
        <v>9</v>
      </c>
      <c r="E821" s="53">
        <f t="shared" si="51"/>
        <v>36</v>
      </c>
      <c r="F821" s="3"/>
    </row>
    <row r="822" spans="1:6" x14ac:dyDescent="0.2">
      <c r="A822" s="12" t="s">
        <v>21</v>
      </c>
      <c r="B822" s="15">
        <v>153.1</v>
      </c>
      <c r="C822" s="15">
        <v>153.1</v>
      </c>
      <c r="D822" s="14">
        <f t="shared" si="50"/>
        <v>100</v>
      </c>
      <c r="E822" s="53">
        <f t="shared" si="51"/>
        <v>0</v>
      </c>
      <c r="F822" s="3"/>
    </row>
    <row r="823" spans="1:6" x14ac:dyDescent="0.2">
      <c r="A823" s="12" t="s">
        <v>25</v>
      </c>
      <c r="B823" s="15">
        <v>2480</v>
      </c>
      <c r="C823" s="15">
        <v>2160</v>
      </c>
      <c r="D823" s="14">
        <f t="shared" si="50"/>
        <v>87.096774193548384</v>
      </c>
      <c r="E823" s="53">
        <f t="shared" si="51"/>
        <v>-320</v>
      </c>
      <c r="F823" s="2"/>
    </row>
    <row r="824" spans="1:6" x14ac:dyDescent="0.2">
      <c r="A824" s="12" t="s">
        <v>26</v>
      </c>
      <c r="B824" s="15">
        <v>500</v>
      </c>
      <c r="C824" s="15">
        <v>500</v>
      </c>
      <c r="D824" s="14">
        <f t="shared" si="50"/>
        <v>100</v>
      </c>
      <c r="E824" s="53">
        <f t="shared" si="51"/>
        <v>0</v>
      </c>
      <c r="F824" s="3"/>
    </row>
    <row r="825" spans="1:6" x14ac:dyDescent="0.2">
      <c r="A825" s="12" t="s">
        <v>28</v>
      </c>
      <c r="B825" s="15">
        <v>258</v>
      </c>
      <c r="C825" s="15">
        <v>348</v>
      </c>
      <c r="D825" s="14">
        <f t="shared" si="50"/>
        <v>134.88372093023256</v>
      </c>
      <c r="E825" s="53">
        <f t="shared" si="51"/>
        <v>90</v>
      </c>
      <c r="F825" s="2"/>
    </row>
    <row r="826" spans="1:6" x14ac:dyDescent="0.2">
      <c r="A826" s="12" t="s">
        <v>30</v>
      </c>
      <c r="B826" s="15">
        <v>647</v>
      </c>
      <c r="C826" s="15">
        <v>450</v>
      </c>
      <c r="D826" s="14">
        <f t="shared" si="50"/>
        <v>69.551777434312214</v>
      </c>
      <c r="E826" s="53">
        <f t="shared" si="51"/>
        <v>-197</v>
      </c>
      <c r="F826" s="3"/>
    </row>
    <row r="827" spans="1:6" x14ac:dyDescent="0.2">
      <c r="A827" s="12" t="s">
        <v>31</v>
      </c>
      <c r="B827" s="15">
        <v>35</v>
      </c>
      <c r="C827" s="15">
        <v>36</v>
      </c>
      <c r="D827" s="14">
        <f t="shared" si="50"/>
        <v>102.85714285714285</v>
      </c>
      <c r="E827" s="53">
        <f t="shared" si="51"/>
        <v>1</v>
      </c>
      <c r="F827" s="3"/>
    </row>
    <row r="828" spans="1:6" x14ac:dyDescent="0.2">
      <c r="A828" s="12" t="s">
        <v>32</v>
      </c>
      <c r="B828" s="15">
        <v>1</v>
      </c>
      <c r="C828" s="15">
        <v>2</v>
      </c>
      <c r="D828" s="14">
        <f t="shared" si="50"/>
        <v>200</v>
      </c>
      <c r="E828" s="53">
        <f t="shared" si="51"/>
        <v>1</v>
      </c>
      <c r="F828" s="3"/>
    </row>
    <row r="829" spans="1:6" x14ac:dyDescent="0.2">
      <c r="A829" s="12"/>
      <c r="B829" s="15"/>
      <c r="C829" s="15"/>
      <c r="D829" s="14"/>
      <c r="E829" s="53"/>
      <c r="F829" s="3"/>
    </row>
    <row r="830" spans="1:6" x14ac:dyDescent="0.2">
      <c r="A830" s="20" t="s">
        <v>34</v>
      </c>
      <c r="B830" s="21">
        <v>212</v>
      </c>
      <c r="C830" s="21">
        <v>212</v>
      </c>
      <c r="D830" s="22">
        <f t="shared" si="50"/>
        <v>100</v>
      </c>
      <c r="E830" s="23">
        <f t="shared" si="51"/>
        <v>0</v>
      </c>
      <c r="F830" s="3"/>
    </row>
    <row r="831" spans="1:6" x14ac:dyDescent="0.2">
      <c r="A831" s="12" t="s">
        <v>39</v>
      </c>
      <c r="B831" s="15">
        <v>22</v>
      </c>
      <c r="C831" s="15">
        <v>22</v>
      </c>
      <c r="D831" s="14">
        <f t="shared" si="50"/>
        <v>100</v>
      </c>
      <c r="E831" s="53">
        <f t="shared" si="51"/>
        <v>0</v>
      </c>
      <c r="F831" s="3"/>
    </row>
    <row r="832" spans="1:6" x14ac:dyDescent="0.2">
      <c r="A832" s="12" t="s">
        <v>41</v>
      </c>
      <c r="B832" s="15">
        <v>140</v>
      </c>
      <c r="C832" s="15">
        <v>140</v>
      </c>
      <c r="D832" s="14">
        <f t="shared" si="50"/>
        <v>100</v>
      </c>
      <c r="E832" s="53">
        <f t="shared" si="51"/>
        <v>0</v>
      </c>
      <c r="F832" s="3"/>
    </row>
    <row r="833" spans="1:6" x14ac:dyDescent="0.2">
      <c r="A833" s="12" t="s">
        <v>42</v>
      </c>
      <c r="B833" s="15">
        <v>50</v>
      </c>
      <c r="C833" s="15">
        <v>50</v>
      </c>
      <c r="D833" s="14">
        <f t="shared" si="50"/>
        <v>100</v>
      </c>
      <c r="E833" s="53">
        <f t="shared" si="51"/>
        <v>0</v>
      </c>
      <c r="F833" s="3"/>
    </row>
    <row r="834" spans="1:6" x14ac:dyDescent="0.2">
      <c r="A834" s="12"/>
      <c r="B834" s="15"/>
      <c r="C834" s="15"/>
      <c r="D834" s="14"/>
      <c r="E834" s="53"/>
      <c r="F834" s="3"/>
    </row>
    <row r="835" spans="1:6" x14ac:dyDescent="0.2">
      <c r="A835" s="20" t="s">
        <v>48</v>
      </c>
      <c r="B835" s="21">
        <v>1934.6</v>
      </c>
      <c r="C835" s="21">
        <v>3585.6</v>
      </c>
      <c r="D835" s="22">
        <f t="shared" si="50"/>
        <v>185.34063889176059</v>
      </c>
      <c r="E835" s="23">
        <f t="shared" si="51"/>
        <v>1651</v>
      </c>
      <c r="F835" s="3"/>
    </row>
    <row r="836" spans="1:6" x14ac:dyDescent="0.2">
      <c r="A836" s="12" t="s">
        <v>49</v>
      </c>
      <c r="B836" s="15">
        <v>74</v>
      </c>
      <c r="C836" s="15">
        <v>73</v>
      </c>
      <c r="D836" s="14">
        <f t="shared" si="50"/>
        <v>98.648648648648646</v>
      </c>
      <c r="E836" s="53">
        <f t="shared" si="51"/>
        <v>-1</v>
      </c>
      <c r="F836" s="3"/>
    </row>
    <row r="837" spans="1:6" x14ac:dyDescent="0.2">
      <c r="A837" s="12" t="s">
        <v>50</v>
      </c>
      <c r="B837" s="15">
        <v>1700</v>
      </c>
      <c r="C837" s="15">
        <v>2000</v>
      </c>
      <c r="D837" s="14">
        <f t="shared" si="50"/>
        <v>117.64705882352942</v>
      </c>
      <c r="E837" s="53">
        <f t="shared" si="51"/>
        <v>300</v>
      </c>
      <c r="F837" s="2"/>
    </row>
    <row r="838" spans="1:6" x14ac:dyDescent="0.2">
      <c r="A838" s="12" t="s">
        <v>51</v>
      </c>
      <c r="B838" s="15">
        <v>160.6</v>
      </c>
      <c r="C838" s="15">
        <v>160.6</v>
      </c>
      <c r="D838" s="14">
        <f t="shared" si="50"/>
        <v>100</v>
      </c>
      <c r="E838" s="53">
        <f t="shared" si="51"/>
        <v>0</v>
      </c>
      <c r="F838" s="3"/>
    </row>
    <row r="839" spans="1:6" x14ac:dyDescent="0.2">
      <c r="A839" s="12" t="s">
        <v>52</v>
      </c>
      <c r="B839" s="15"/>
      <c r="C839" s="15">
        <v>315</v>
      </c>
      <c r="D839" s="15" t="s">
        <v>9</v>
      </c>
      <c r="E839" s="53">
        <f t="shared" si="51"/>
        <v>315</v>
      </c>
      <c r="F839" s="2"/>
    </row>
    <row r="840" spans="1:6" x14ac:dyDescent="0.2">
      <c r="A840" s="12" t="s">
        <v>56</v>
      </c>
      <c r="B840" s="15"/>
      <c r="C840" s="15">
        <v>1037</v>
      </c>
      <c r="D840" s="15" t="s">
        <v>9</v>
      </c>
      <c r="E840" s="53">
        <f t="shared" si="51"/>
        <v>1037</v>
      </c>
      <c r="F840" s="3"/>
    </row>
    <row r="841" spans="1:6" x14ac:dyDescent="0.2">
      <c r="A841" s="12"/>
      <c r="B841" s="15"/>
      <c r="C841" s="15"/>
      <c r="D841" s="15"/>
      <c r="E841" s="53"/>
      <c r="F841" s="3"/>
    </row>
    <row r="842" spans="1:6" x14ac:dyDescent="0.2">
      <c r="A842" s="20" t="s">
        <v>59</v>
      </c>
      <c r="B842" s="21">
        <v>88</v>
      </c>
      <c r="C842" s="21">
        <v>173.6</v>
      </c>
      <c r="D842" s="22">
        <f t="shared" si="50"/>
        <v>197.27272727272725</v>
      </c>
      <c r="E842" s="23">
        <f t="shared" si="51"/>
        <v>85.6</v>
      </c>
      <c r="F842" s="3"/>
    </row>
    <row r="843" spans="1:6" x14ac:dyDescent="0.2">
      <c r="A843" s="12" t="s">
        <v>62</v>
      </c>
      <c r="B843" s="15"/>
      <c r="C843" s="15">
        <v>80</v>
      </c>
      <c r="D843" s="15" t="s">
        <v>9</v>
      </c>
      <c r="E843" s="53">
        <f t="shared" si="51"/>
        <v>80</v>
      </c>
      <c r="F843" s="3"/>
    </row>
    <row r="844" spans="1:6" x14ac:dyDescent="0.2">
      <c r="A844" s="12" t="s">
        <v>63</v>
      </c>
      <c r="B844" s="15">
        <v>75</v>
      </c>
      <c r="C844" s="15">
        <v>76</v>
      </c>
      <c r="D844" s="14">
        <f t="shared" si="50"/>
        <v>101.33333333333334</v>
      </c>
      <c r="E844" s="53">
        <f t="shared" si="51"/>
        <v>1</v>
      </c>
      <c r="F844" s="3"/>
    </row>
    <row r="845" spans="1:6" x14ac:dyDescent="0.2">
      <c r="A845" s="12" t="s">
        <v>64</v>
      </c>
      <c r="B845" s="15">
        <v>13</v>
      </c>
      <c r="C845" s="15">
        <v>17.600000000000001</v>
      </c>
      <c r="D845" s="14">
        <f t="shared" si="50"/>
        <v>135.38461538461539</v>
      </c>
      <c r="E845" s="53">
        <f t="shared" si="51"/>
        <v>4.6000000000000014</v>
      </c>
      <c r="F845" s="3"/>
    </row>
    <row r="846" spans="1:6" x14ac:dyDescent="0.2">
      <c r="A846" s="12"/>
      <c r="B846" s="15"/>
      <c r="C846" s="15"/>
      <c r="D846" s="14"/>
      <c r="E846" s="53"/>
      <c r="F846" s="3"/>
    </row>
    <row r="847" spans="1:6" x14ac:dyDescent="0.2">
      <c r="A847" s="20" t="s">
        <v>65</v>
      </c>
      <c r="B847" s="21">
        <v>40</v>
      </c>
      <c r="C847" s="21">
        <v>755</v>
      </c>
      <c r="D847" s="22">
        <f t="shared" si="50"/>
        <v>1887.5</v>
      </c>
      <c r="E847" s="23">
        <f t="shared" si="51"/>
        <v>715</v>
      </c>
      <c r="F847" s="3"/>
    </row>
    <row r="848" spans="1:6" x14ac:dyDescent="0.2">
      <c r="A848" s="12" t="s">
        <v>66</v>
      </c>
      <c r="B848" s="15"/>
      <c r="C848" s="15">
        <v>133</v>
      </c>
      <c r="D848" s="15" t="s">
        <v>9</v>
      </c>
      <c r="E848" s="53">
        <f t="shared" si="51"/>
        <v>133</v>
      </c>
      <c r="F848" s="2"/>
    </row>
    <row r="849" spans="1:6" x14ac:dyDescent="0.2">
      <c r="A849" s="12" t="s">
        <v>70</v>
      </c>
      <c r="B849" s="15">
        <v>40</v>
      </c>
      <c r="C849" s="15">
        <v>327</v>
      </c>
      <c r="D849" s="14">
        <f t="shared" si="50"/>
        <v>817.50000000000011</v>
      </c>
      <c r="E849" s="53">
        <f t="shared" si="51"/>
        <v>287</v>
      </c>
      <c r="F849" s="3"/>
    </row>
    <row r="850" spans="1:6" x14ac:dyDescent="0.2">
      <c r="A850" s="12" t="s">
        <v>73</v>
      </c>
      <c r="B850" s="15"/>
      <c r="C850" s="15">
        <v>195</v>
      </c>
      <c r="D850" s="15" t="s">
        <v>9</v>
      </c>
      <c r="E850" s="53">
        <f t="shared" si="51"/>
        <v>195</v>
      </c>
      <c r="F850" s="3"/>
    </row>
    <row r="851" spans="1:6" x14ac:dyDescent="0.2">
      <c r="A851" s="12" t="s">
        <v>76</v>
      </c>
      <c r="B851" s="15"/>
      <c r="C851" s="15">
        <v>100</v>
      </c>
      <c r="D851" s="15" t="s">
        <v>9</v>
      </c>
      <c r="E851" s="53">
        <f t="shared" si="51"/>
        <v>100</v>
      </c>
      <c r="F851" s="3"/>
    </row>
    <row r="852" spans="1:6" x14ac:dyDescent="0.2">
      <c r="A852" s="12"/>
      <c r="B852" s="15"/>
      <c r="C852" s="15"/>
      <c r="D852" s="15"/>
      <c r="E852" s="53"/>
      <c r="F852" s="3"/>
    </row>
    <row r="853" spans="1:6" x14ac:dyDescent="0.2">
      <c r="A853" s="20" t="s">
        <v>78</v>
      </c>
      <c r="B853" s="21">
        <v>300</v>
      </c>
      <c r="C853" s="21"/>
      <c r="D853" s="21" t="s">
        <v>9</v>
      </c>
      <c r="E853" s="23">
        <f t="shared" si="51"/>
        <v>-300</v>
      </c>
      <c r="F853" s="3"/>
    </row>
    <row r="854" spans="1:6" x14ac:dyDescent="0.2">
      <c r="A854" s="3"/>
      <c r="B854" s="8"/>
      <c r="C854" s="8"/>
      <c r="D854" s="8"/>
      <c r="E854" s="3"/>
      <c r="F854" s="2"/>
    </row>
    <row r="855" spans="1:6" x14ac:dyDescent="0.2">
      <c r="A855" s="3"/>
      <c r="B855" s="8"/>
      <c r="C855" s="8"/>
      <c r="D855" s="8"/>
      <c r="E855" s="3"/>
      <c r="F855" s="3"/>
    </row>
    <row r="856" spans="1:6" x14ac:dyDescent="0.2">
      <c r="A856" s="3"/>
      <c r="B856" s="8"/>
      <c r="C856" s="8"/>
      <c r="D856" s="8"/>
      <c r="E856" s="3"/>
      <c r="F856" s="3"/>
    </row>
    <row r="857" spans="1:6" x14ac:dyDescent="0.2">
      <c r="A857" s="3"/>
      <c r="B857" s="8"/>
      <c r="C857" s="8"/>
      <c r="D857" s="8"/>
      <c r="E857" s="3"/>
      <c r="F857" s="2"/>
    </row>
    <row r="858" spans="1:6" x14ac:dyDescent="0.2">
      <c r="A858" s="3"/>
      <c r="B858" s="8"/>
      <c r="C858" s="8"/>
      <c r="D858" s="8"/>
      <c r="E858" s="3"/>
      <c r="F858" s="3"/>
    </row>
    <row r="859" spans="1:6" x14ac:dyDescent="0.2">
      <c r="A859" s="60" t="s">
        <v>207</v>
      </c>
      <c r="B859" s="73"/>
      <c r="C859" s="73"/>
      <c r="D859" s="73"/>
      <c r="E859" s="73"/>
      <c r="F859" s="3"/>
    </row>
    <row r="860" spans="1:6" x14ac:dyDescent="0.2">
      <c r="A860" s="3"/>
      <c r="B860" s="8"/>
      <c r="C860" s="8"/>
      <c r="D860" s="8"/>
      <c r="E860" s="8" t="s">
        <v>87</v>
      </c>
      <c r="F860" s="3"/>
    </row>
    <row r="861" spans="1:6" x14ac:dyDescent="0.2">
      <c r="A861" s="62" t="s">
        <v>115</v>
      </c>
      <c r="B861" s="10" t="s">
        <v>1</v>
      </c>
      <c r="C861" s="9"/>
      <c r="D861" s="65" t="s">
        <v>88</v>
      </c>
      <c r="E861" s="67"/>
      <c r="F861" s="3"/>
    </row>
    <row r="862" spans="1:6" x14ac:dyDescent="0.2">
      <c r="A862" s="63"/>
      <c r="B862" s="62" t="s">
        <v>7</v>
      </c>
      <c r="C862" s="62" t="s">
        <v>6</v>
      </c>
      <c r="D862" s="62" t="s">
        <v>90</v>
      </c>
      <c r="E862" s="62" t="s">
        <v>91</v>
      </c>
      <c r="F862" s="3"/>
    </row>
    <row r="863" spans="1:6" x14ac:dyDescent="0.2">
      <c r="A863" s="64"/>
      <c r="B863" s="64"/>
      <c r="C863" s="64"/>
      <c r="D863" s="64"/>
      <c r="E863" s="64"/>
      <c r="F863" s="3"/>
    </row>
    <row r="864" spans="1:6" x14ac:dyDescent="0.2">
      <c r="A864" s="4"/>
      <c r="B864" s="11">
        <v>1</v>
      </c>
      <c r="C864" s="11">
        <v>2</v>
      </c>
      <c r="D864" s="11">
        <v>3</v>
      </c>
      <c r="E864" s="11">
        <v>4</v>
      </c>
      <c r="F864" s="3"/>
    </row>
    <row r="865" spans="1:6" x14ac:dyDescent="0.2">
      <c r="A865" s="3"/>
      <c r="B865" s="1"/>
      <c r="C865" s="1"/>
      <c r="D865" s="1"/>
      <c r="E865" s="1"/>
      <c r="F865" s="3"/>
    </row>
    <row r="866" spans="1:6" x14ac:dyDescent="0.2">
      <c r="A866" s="20" t="s">
        <v>8</v>
      </c>
      <c r="B866" s="21">
        <v>8968.7000000000007</v>
      </c>
      <c r="C866" s="21">
        <v>4869.7</v>
      </c>
      <c r="D866" s="22">
        <f t="shared" ref="D866" si="52">C866/B866*100</f>
        <v>54.296609319076339</v>
      </c>
      <c r="E866" s="23">
        <f t="shared" ref="E866" si="53">C866-B866</f>
        <v>-4099.0000000000009</v>
      </c>
      <c r="F866" s="3"/>
    </row>
    <row r="867" spans="1:6" x14ac:dyDescent="0.2">
      <c r="A867" s="20"/>
      <c r="B867" s="21"/>
      <c r="C867" s="21"/>
      <c r="D867" s="22"/>
      <c r="E867" s="23"/>
      <c r="F867" s="3"/>
    </row>
    <row r="868" spans="1:6" x14ac:dyDescent="0.2">
      <c r="A868" s="20" t="s">
        <v>10</v>
      </c>
      <c r="B868" s="21">
        <v>4287</v>
      </c>
      <c r="C868" s="21">
        <v>1875</v>
      </c>
      <c r="D868" s="22">
        <f t="shared" ref="D868:D882" si="54">C868/B868*100</f>
        <v>43.736878936319108</v>
      </c>
      <c r="E868" s="23">
        <f t="shared" ref="E868:E884" si="55">C868-B868</f>
        <v>-2412</v>
      </c>
      <c r="F868" s="3"/>
    </row>
    <row r="869" spans="1:6" x14ac:dyDescent="0.2">
      <c r="A869" s="12" t="s">
        <v>11</v>
      </c>
      <c r="B869" s="15">
        <v>66</v>
      </c>
      <c r="C869" s="15"/>
      <c r="D869" s="15" t="s">
        <v>9</v>
      </c>
      <c r="E869" s="53">
        <f t="shared" si="55"/>
        <v>-66</v>
      </c>
      <c r="F869" s="2"/>
    </row>
    <row r="870" spans="1:6" x14ac:dyDescent="0.2">
      <c r="A870" s="12" t="s">
        <v>13</v>
      </c>
      <c r="B870" s="15">
        <v>4221</v>
      </c>
      <c r="C870" s="15">
        <v>1875</v>
      </c>
      <c r="D870" s="14">
        <f t="shared" si="54"/>
        <v>44.420753375977256</v>
      </c>
      <c r="E870" s="53">
        <f t="shared" si="55"/>
        <v>-2346</v>
      </c>
      <c r="F870" s="3"/>
    </row>
    <row r="871" spans="1:6" x14ac:dyDescent="0.2">
      <c r="A871" s="12"/>
      <c r="B871" s="15"/>
      <c r="C871" s="15"/>
      <c r="D871" s="14"/>
      <c r="E871" s="53"/>
      <c r="F871" s="2"/>
    </row>
    <row r="872" spans="1:6" ht="25.5" x14ac:dyDescent="0.2">
      <c r="A872" s="20" t="s">
        <v>18</v>
      </c>
      <c r="B872" s="21">
        <v>2208.6999999999998</v>
      </c>
      <c r="C872" s="21">
        <v>1879.7</v>
      </c>
      <c r="D872" s="22">
        <f t="shared" si="54"/>
        <v>85.104360030787348</v>
      </c>
      <c r="E872" s="23">
        <f t="shared" si="55"/>
        <v>-328.99999999999977</v>
      </c>
      <c r="F872" s="3"/>
    </row>
    <row r="873" spans="1:6" x14ac:dyDescent="0.2">
      <c r="A873" s="12" t="s">
        <v>19</v>
      </c>
      <c r="B873" s="15"/>
      <c r="C873" s="15">
        <v>75</v>
      </c>
      <c r="D873" s="15" t="s">
        <v>9</v>
      </c>
      <c r="E873" s="53">
        <f t="shared" si="55"/>
        <v>75</v>
      </c>
      <c r="F873" s="3"/>
    </row>
    <row r="874" spans="1:6" x14ac:dyDescent="0.2">
      <c r="A874" s="12" t="s">
        <v>21</v>
      </c>
      <c r="B874" s="15">
        <v>418.7</v>
      </c>
      <c r="C874" s="15">
        <v>312.7</v>
      </c>
      <c r="D874" s="14">
        <f t="shared" si="54"/>
        <v>74.683544303797461</v>
      </c>
      <c r="E874" s="53">
        <f t="shared" si="55"/>
        <v>-106</v>
      </c>
      <c r="F874" s="2"/>
    </row>
    <row r="875" spans="1:6" x14ac:dyDescent="0.2">
      <c r="A875" s="12" t="s">
        <v>25</v>
      </c>
      <c r="B875" s="15">
        <v>1340</v>
      </c>
      <c r="C875" s="15">
        <v>1020</v>
      </c>
      <c r="D875" s="14">
        <f t="shared" si="54"/>
        <v>76.119402985074629</v>
      </c>
      <c r="E875" s="53">
        <f t="shared" si="55"/>
        <v>-320</v>
      </c>
      <c r="F875" s="3"/>
    </row>
    <row r="876" spans="1:6" x14ac:dyDescent="0.2">
      <c r="A876" s="12" t="s">
        <v>30</v>
      </c>
      <c r="B876" s="15">
        <v>450</v>
      </c>
      <c r="C876" s="15">
        <v>472</v>
      </c>
      <c r="D876" s="14">
        <f t="shared" si="54"/>
        <v>104.8888888888889</v>
      </c>
      <c r="E876" s="53">
        <f t="shared" si="55"/>
        <v>22</v>
      </c>
      <c r="F876" s="3"/>
    </row>
    <row r="877" spans="1:6" x14ac:dyDescent="0.2">
      <c r="A877" s="12"/>
      <c r="B877" s="15"/>
      <c r="C877" s="15"/>
      <c r="D877" s="14"/>
      <c r="E877" s="53"/>
      <c r="F877" s="3"/>
    </row>
    <row r="878" spans="1:6" x14ac:dyDescent="0.2">
      <c r="A878" s="20" t="s">
        <v>48</v>
      </c>
      <c r="B878" s="21">
        <v>2473</v>
      </c>
      <c r="C878" s="21">
        <v>1115</v>
      </c>
      <c r="D878" s="22">
        <f t="shared" si="54"/>
        <v>45.086938940558028</v>
      </c>
      <c r="E878" s="23">
        <f t="shared" si="55"/>
        <v>-1358</v>
      </c>
      <c r="F878" s="3"/>
    </row>
    <row r="879" spans="1:6" x14ac:dyDescent="0.2">
      <c r="A879" s="12" t="s">
        <v>49</v>
      </c>
      <c r="B879" s="15">
        <v>1</v>
      </c>
      <c r="C879" s="15"/>
      <c r="D879" s="15" t="s">
        <v>9</v>
      </c>
      <c r="E879" s="53">
        <f t="shared" si="55"/>
        <v>-1</v>
      </c>
      <c r="F879" s="3"/>
    </row>
    <row r="880" spans="1:6" x14ac:dyDescent="0.2">
      <c r="A880" s="12" t="s">
        <v>50</v>
      </c>
      <c r="B880" s="15">
        <v>2102</v>
      </c>
      <c r="C880" s="15">
        <v>305</v>
      </c>
      <c r="D880" s="14">
        <f t="shared" si="54"/>
        <v>14.509990485252141</v>
      </c>
      <c r="E880" s="53">
        <f t="shared" si="55"/>
        <v>-1797</v>
      </c>
      <c r="F880" s="3"/>
    </row>
    <row r="881" spans="1:6" x14ac:dyDescent="0.2">
      <c r="A881" s="12" t="s">
        <v>51</v>
      </c>
      <c r="B881" s="15">
        <v>25</v>
      </c>
      <c r="C881" s="15">
        <v>25</v>
      </c>
      <c r="D881" s="14">
        <f t="shared" si="54"/>
        <v>100</v>
      </c>
      <c r="E881" s="53">
        <f t="shared" si="55"/>
        <v>0</v>
      </c>
      <c r="F881" s="3"/>
    </row>
    <row r="882" spans="1:6" x14ac:dyDescent="0.2">
      <c r="A882" s="12" t="s">
        <v>52</v>
      </c>
      <c r="B882" s="15">
        <v>345</v>
      </c>
      <c r="C882" s="15">
        <v>280</v>
      </c>
      <c r="D882" s="14">
        <f t="shared" si="54"/>
        <v>81.159420289855078</v>
      </c>
      <c r="E882" s="53">
        <f t="shared" si="55"/>
        <v>-65</v>
      </c>
      <c r="F882" s="3"/>
    </row>
    <row r="883" spans="1:6" x14ac:dyDescent="0.2">
      <c r="A883" s="12" t="s">
        <v>54</v>
      </c>
      <c r="B883" s="15"/>
      <c r="C883" s="15">
        <v>30</v>
      </c>
      <c r="D883" s="15" t="s">
        <v>9</v>
      </c>
      <c r="E883" s="53">
        <f t="shared" si="55"/>
        <v>30</v>
      </c>
      <c r="F883" s="3"/>
    </row>
    <row r="884" spans="1:6" x14ac:dyDescent="0.2">
      <c r="A884" s="12" t="s">
        <v>56</v>
      </c>
      <c r="B884" s="15"/>
      <c r="C884" s="15">
        <v>475</v>
      </c>
      <c r="D884" s="15" t="s">
        <v>9</v>
      </c>
      <c r="E884" s="53">
        <f t="shared" si="55"/>
        <v>475</v>
      </c>
      <c r="F884" s="3"/>
    </row>
    <row r="885" spans="1:6" x14ac:dyDescent="0.2">
      <c r="A885" s="3"/>
      <c r="B885" s="8"/>
      <c r="C885" s="8"/>
      <c r="D885" s="8"/>
      <c r="E885" s="3"/>
      <c r="F885" s="3"/>
    </row>
    <row r="886" spans="1:6" x14ac:dyDescent="0.2">
      <c r="A886" s="3"/>
      <c r="B886" s="8"/>
      <c r="C886" s="8"/>
      <c r="D886" s="8"/>
      <c r="E886" s="3"/>
      <c r="F886" s="2"/>
    </row>
    <row r="887" spans="1:6" x14ac:dyDescent="0.2">
      <c r="A887" s="3"/>
      <c r="B887" s="8"/>
      <c r="C887" s="8"/>
      <c r="D887" s="8"/>
      <c r="E887" s="3"/>
      <c r="F887" s="3"/>
    </row>
    <row r="888" spans="1:6" x14ac:dyDescent="0.2">
      <c r="A888" s="3"/>
      <c r="B888" s="8"/>
      <c r="C888" s="8"/>
      <c r="D888" s="8"/>
      <c r="E888" s="3"/>
      <c r="F888" s="2"/>
    </row>
    <row r="889" spans="1:6" x14ac:dyDescent="0.2">
      <c r="A889" s="60" t="s">
        <v>208</v>
      </c>
      <c r="B889" s="73"/>
      <c r="C889" s="73"/>
      <c r="D889" s="73"/>
      <c r="E889" s="73"/>
      <c r="F889" s="3"/>
    </row>
    <row r="890" spans="1:6" x14ac:dyDescent="0.2">
      <c r="A890" s="3"/>
      <c r="B890" s="8"/>
      <c r="C890" s="8"/>
      <c r="D890" s="8"/>
      <c r="E890" s="8" t="s">
        <v>87</v>
      </c>
      <c r="F890" s="3"/>
    </row>
    <row r="891" spans="1:6" x14ac:dyDescent="0.2">
      <c r="A891" s="62" t="s">
        <v>115</v>
      </c>
      <c r="B891" s="10" t="s">
        <v>1</v>
      </c>
      <c r="C891" s="9"/>
      <c r="D891" s="65" t="s">
        <v>88</v>
      </c>
      <c r="E891" s="67"/>
      <c r="F891" s="2"/>
    </row>
    <row r="892" spans="1:6" x14ac:dyDescent="0.2">
      <c r="A892" s="63"/>
      <c r="B892" s="62" t="s">
        <v>7</v>
      </c>
      <c r="C892" s="62" t="s">
        <v>6</v>
      </c>
      <c r="D892" s="62" t="s">
        <v>90</v>
      </c>
      <c r="E892" s="62" t="s">
        <v>91</v>
      </c>
      <c r="F892" s="3"/>
    </row>
    <row r="893" spans="1:6" x14ac:dyDescent="0.2">
      <c r="A893" s="64"/>
      <c r="B893" s="64"/>
      <c r="C893" s="64"/>
      <c r="D893" s="64"/>
      <c r="E893" s="64"/>
      <c r="F893" s="3"/>
    </row>
    <row r="894" spans="1:6" x14ac:dyDescent="0.2">
      <c r="A894" s="4"/>
      <c r="B894" s="11">
        <v>1</v>
      </c>
      <c r="C894" s="11">
        <v>2</v>
      </c>
      <c r="D894" s="11">
        <v>3</v>
      </c>
      <c r="E894" s="11">
        <v>4</v>
      </c>
      <c r="F894" s="2"/>
    </row>
    <row r="895" spans="1:6" x14ac:dyDescent="0.2">
      <c r="A895" s="3"/>
      <c r="B895" s="1"/>
      <c r="C895" s="1"/>
      <c r="D895" s="1"/>
      <c r="E895" s="1"/>
      <c r="F895" s="3"/>
    </row>
    <row r="896" spans="1:6" x14ac:dyDescent="0.2">
      <c r="A896" s="20" t="s">
        <v>8</v>
      </c>
      <c r="B896" s="26">
        <v>388</v>
      </c>
      <c r="C896" s="26">
        <v>475</v>
      </c>
      <c r="D896" s="22">
        <v>122.42268041237114</v>
      </c>
      <c r="E896" s="23">
        <v>87</v>
      </c>
      <c r="F896" s="3"/>
    </row>
    <row r="897" spans="1:6" x14ac:dyDescent="0.2">
      <c r="A897" s="20"/>
      <c r="B897" s="26"/>
      <c r="C897" s="26"/>
      <c r="D897" s="22"/>
      <c r="E897" s="23"/>
      <c r="F897" s="3"/>
    </row>
    <row r="898" spans="1:6" x14ac:dyDescent="0.2">
      <c r="A898" s="20" t="s">
        <v>10</v>
      </c>
      <c r="B898" s="26">
        <v>268</v>
      </c>
      <c r="C898" s="26">
        <v>40</v>
      </c>
      <c r="D898" s="22">
        <v>14.925373134328357</v>
      </c>
      <c r="E898" s="23">
        <v>-228</v>
      </c>
      <c r="F898" s="3"/>
    </row>
    <row r="899" spans="1:6" x14ac:dyDescent="0.2">
      <c r="A899" s="12" t="s">
        <v>13</v>
      </c>
      <c r="B899" s="13">
        <v>268</v>
      </c>
      <c r="C899" s="13">
        <v>40</v>
      </c>
      <c r="D899" s="14">
        <v>14.925373134328357</v>
      </c>
      <c r="E899" s="53">
        <v>-228</v>
      </c>
      <c r="F899" s="3"/>
    </row>
    <row r="900" spans="1:6" x14ac:dyDescent="0.2">
      <c r="A900" s="12"/>
      <c r="B900" s="13"/>
      <c r="C900" s="13"/>
      <c r="D900" s="14"/>
      <c r="E900" s="53"/>
      <c r="F900" s="3"/>
    </row>
    <row r="901" spans="1:6" ht="25.5" x14ac:dyDescent="0.2">
      <c r="A901" s="20" t="s">
        <v>18</v>
      </c>
      <c r="B901" s="26">
        <v>120</v>
      </c>
      <c r="C901" s="26" t="s">
        <v>9</v>
      </c>
      <c r="D901" s="26" t="s">
        <v>9</v>
      </c>
      <c r="E901" s="23">
        <v>-120</v>
      </c>
      <c r="F901" s="3"/>
    </row>
    <row r="902" spans="1:6" x14ac:dyDescent="0.2">
      <c r="A902" s="12" t="s">
        <v>25</v>
      </c>
      <c r="B902" s="13">
        <v>20</v>
      </c>
      <c r="C902" s="13" t="s">
        <v>9</v>
      </c>
      <c r="D902" s="13" t="s">
        <v>9</v>
      </c>
      <c r="E902" s="53">
        <v>-20</v>
      </c>
      <c r="F902" s="3"/>
    </row>
    <row r="903" spans="1:6" x14ac:dyDescent="0.2">
      <c r="A903" s="12" t="s">
        <v>30</v>
      </c>
      <c r="B903" s="13">
        <v>100</v>
      </c>
      <c r="C903" s="13" t="s">
        <v>9</v>
      </c>
      <c r="D903" s="13" t="s">
        <v>9</v>
      </c>
      <c r="E903" s="53">
        <v>-100</v>
      </c>
      <c r="F903" s="3"/>
    </row>
    <row r="904" spans="1:6" x14ac:dyDescent="0.2">
      <c r="A904" s="12"/>
      <c r="B904" s="13"/>
      <c r="C904" s="13"/>
      <c r="D904" s="13"/>
      <c r="E904" s="53"/>
      <c r="F904" s="3"/>
    </row>
    <row r="905" spans="1:6" x14ac:dyDescent="0.2">
      <c r="A905" s="20" t="s">
        <v>48</v>
      </c>
      <c r="B905" s="26" t="s">
        <v>9</v>
      </c>
      <c r="C905" s="26">
        <v>435</v>
      </c>
      <c r="D905" s="26" t="s">
        <v>9</v>
      </c>
      <c r="E905" s="23">
        <v>435</v>
      </c>
      <c r="F905" s="3"/>
    </row>
    <row r="906" spans="1:6" x14ac:dyDescent="0.2">
      <c r="A906" s="12" t="s">
        <v>50</v>
      </c>
      <c r="B906" s="13" t="s">
        <v>9</v>
      </c>
      <c r="C906" s="13">
        <v>435</v>
      </c>
      <c r="D906" s="13" t="s">
        <v>9</v>
      </c>
      <c r="E906" s="53">
        <v>435</v>
      </c>
      <c r="F906" s="3"/>
    </row>
    <row r="907" spans="1:6" x14ac:dyDescent="0.2">
      <c r="A907" s="3"/>
      <c r="B907" s="8"/>
      <c r="C907" s="8"/>
      <c r="D907" s="8"/>
      <c r="E907" s="3"/>
      <c r="F907" s="3"/>
    </row>
    <row r="908" spans="1:6" x14ac:dyDescent="0.2">
      <c r="A908" s="3"/>
      <c r="B908" s="8"/>
      <c r="C908" s="8"/>
      <c r="D908" s="8"/>
      <c r="E908" s="3"/>
      <c r="F908" s="3"/>
    </row>
    <row r="909" spans="1:6" x14ac:dyDescent="0.2">
      <c r="A909" s="3"/>
      <c r="B909" s="8"/>
      <c r="C909" s="8"/>
      <c r="D909" s="8"/>
      <c r="E909" s="3"/>
      <c r="F909" s="3"/>
    </row>
    <row r="910" spans="1:6" x14ac:dyDescent="0.2">
      <c r="A910" s="3"/>
      <c r="B910" s="8"/>
      <c r="C910" s="8"/>
      <c r="D910" s="8"/>
      <c r="E910" s="3"/>
      <c r="F910" s="3"/>
    </row>
    <row r="911" spans="1:6" x14ac:dyDescent="0.2">
      <c r="A911" s="60" t="s">
        <v>209</v>
      </c>
      <c r="B911" s="73"/>
      <c r="C911" s="73"/>
      <c r="D911" s="73"/>
      <c r="E911" s="73"/>
      <c r="F911" s="3"/>
    </row>
    <row r="912" spans="1:6" x14ac:dyDescent="0.2">
      <c r="A912" s="3"/>
      <c r="B912" s="8"/>
      <c r="C912" s="8"/>
      <c r="D912" s="8"/>
      <c r="E912" s="8" t="s">
        <v>87</v>
      </c>
      <c r="F912" s="3"/>
    </row>
    <row r="913" spans="1:6" x14ac:dyDescent="0.2">
      <c r="A913" s="62" t="s">
        <v>115</v>
      </c>
      <c r="B913" s="10" t="s">
        <v>1</v>
      </c>
      <c r="C913" s="9"/>
      <c r="D913" s="65" t="s">
        <v>88</v>
      </c>
      <c r="E913" s="67"/>
      <c r="F913" s="3"/>
    </row>
    <row r="914" spans="1:6" x14ac:dyDescent="0.2">
      <c r="A914" s="63"/>
      <c r="B914" s="62" t="s">
        <v>7</v>
      </c>
      <c r="C914" s="62" t="s">
        <v>6</v>
      </c>
      <c r="D914" s="62" t="s">
        <v>90</v>
      </c>
      <c r="E914" s="62" t="s">
        <v>91</v>
      </c>
      <c r="F914" s="3"/>
    </row>
    <row r="915" spans="1:6" x14ac:dyDescent="0.2">
      <c r="A915" s="64"/>
      <c r="B915" s="64"/>
      <c r="C915" s="64"/>
      <c r="D915" s="64"/>
      <c r="E915" s="64"/>
      <c r="F915" s="3"/>
    </row>
    <row r="916" spans="1:6" x14ac:dyDescent="0.2">
      <c r="A916" s="4"/>
      <c r="B916" s="11">
        <v>1</v>
      </c>
      <c r="C916" s="11">
        <v>2</v>
      </c>
      <c r="D916" s="11">
        <v>3</v>
      </c>
      <c r="E916" s="11">
        <v>4</v>
      </c>
      <c r="F916" s="3"/>
    </row>
    <row r="917" spans="1:6" x14ac:dyDescent="0.2">
      <c r="A917" s="1"/>
      <c r="B917" s="1"/>
      <c r="C917" s="1"/>
      <c r="D917" s="1"/>
      <c r="E917" s="3"/>
      <c r="F917" s="3"/>
    </row>
    <row r="918" spans="1:6" x14ac:dyDescent="0.2">
      <c r="A918" s="20" t="s">
        <v>8</v>
      </c>
      <c r="B918" s="21">
        <v>9386.2999999999993</v>
      </c>
      <c r="C918" s="21">
        <v>34614.699999999997</v>
      </c>
      <c r="D918" s="22">
        <v>368.77896508741463</v>
      </c>
      <c r="E918" s="23">
        <v>25228.399999999998</v>
      </c>
      <c r="F918" s="3"/>
    </row>
    <row r="919" spans="1:6" x14ac:dyDescent="0.2">
      <c r="A919" s="20"/>
      <c r="B919" s="21"/>
      <c r="C919" s="21"/>
      <c r="D919" s="22"/>
      <c r="E919" s="23"/>
      <c r="F919" s="3"/>
    </row>
    <row r="920" spans="1:6" x14ac:dyDescent="0.2">
      <c r="A920" s="20" t="s">
        <v>10</v>
      </c>
      <c r="B920" s="21">
        <v>2751</v>
      </c>
      <c r="C920" s="21">
        <v>7809.4</v>
      </c>
      <c r="D920" s="22">
        <v>283.87495456197746</v>
      </c>
      <c r="E920" s="23">
        <v>5058.3999999999996</v>
      </c>
      <c r="F920" s="3"/>
    </row>
    <row r="921" spans="1:6" x14ac:dyDescent="0.2">
      <c r="A921" s="12" t="s">
        <v>11</v>
      </c>
      <c r="B921" s="15">
        <v>61</v>
      </c>
      <c r="C921" s="15">
        <v>62</v>
      </c>
      <c r="D921" s="14">
        <v>101.63934426229508</v>
      </c>
      <c r="E921" s="53">
        <v>1</v>
      </c>
      <c r="F921" s="3"/>
    </row>
    <row r="922" spans="1:6" x14ac:dyDescent="0.2">
      <c r="A922" s="12" t="s">
        <v>12</v>
      </c>
      <c r="B922" s="15">
        <v>320</v>
      </c>
      <c r="C922" s="15">
        <v>1395.4</v>
      </c>
      <c r="D922" s="14">
        <v>436.06250000000006</v>
      </c>
      <c r="E922" s="53">
        <v>1075.4000000000001</v>
      </c>
      <c r="F922" s="3"/>
    </row>
    <row r="923" spans="1:6" x14ac:dyDescent="0.2">
      <c r="A923" s="12" t="s">
        <v>13</v>
      </c>
      <c r="B923" s="15">
        <v>2370</v>
      </c>
      <c r="C923" s="15">
        <v>6352</v>
      </c>
      <c r="D923" s="14">
        <v>268.01687763713085</v>
      </c>
      <c r="E923" s="53">
        <v>3982</v>
      </c>
      <c r="F923" s="3"/>
    </row>
    <row r="924" spans="1:6" x14ac:dyDescent="0.2">
      <c r="A924" s="12"/>
      <c r="B924" s="15"/>
      <c r="C924" s="15"/>
      <c r="D924" s="14"/>
      <c r="E924" s="53"/>
      <c r="F924" s="3"/>
    </row>
    <row r="925" spans="1:6" ht="25.5" x14ac:dyDescent="0.2">
      <c r="A925" s="20" t="s">
        <v>18</v>
      </c>
      <c r="B925" s="21">
        <v>1543.3</v>
      </c>
      <c r="C925" s="21">
        <v>2831.3</v>
      </c>
      <c r="D925" s="22">
        <v>183.45752608047692</v>
      </c>
      <c r="E925" s="23">
        <v>1288.0000000000002</v>
      </c>
      <c r="F925" s="3"/>
    </row>
    <row r="926" spans="1:6" x14ac:dyDescent="0.2">
      <c r="A926" s="12" t="s">
        <v>19</v>
      </c>
      <c r="B926" s="15">
        <v>41</v>
      </c>
      <c r="C926" s="15">
        <v>10</v>
      </c>
      <c r="D926" s="14">
        <v>24.390243902439025</v>
      </c>
      <c r="E926" s="53">
        <v>-31</v>
      </c>
      <c r="F926" s="3"/>
    </row>
    <row r="927" spans="1:6" x14ac:dyDescent="0.2">
      <c r="A927" s="12" t="s">
        <v>21</v>
      </c>
      <c r="B927" s="15">
        <v>392</v>
      </c>
      <c r="C927" s="15">
        <v>1616</v>
      </c>
      <c r="D927" s="14">
        <v>412.24489795918362</v>
      </c>
      <c r="E927" s="53">
        <v>1224</v>
      </c>
      <c r="F927" s="3"/>
    </row>
    <row r="928" spans="1:6" x14ac:dyDescent="0.2">
      <c r="A928" s="12" t="s">
        <v>25</v>
      </c>
      <c r="B928" s="15">
        <v>740</v>
      </c>
      <c r="C928" s="15">
        <v>740</v>
      </c>
      <c r="D928" s="14">
        <v>100</v>
      </c>
      <c r="E928" s="53">
        <v>0</v>
      </c>
      <c r="F928" s="3"/>
    </row>
    <row r="929" spans="1:6" x14ac:dyDescent="0.2">
      <c r="A929" s="12" t="s">
        <v>26</v>
      </c>
      <c r="B929" s="15">
        <v>100</v>
      </c>
      <c r="C929" s="15">
        <v>100</v>
      </c>
      <c r="D929" s="14">
        <v>100</v>
      </c>
      <c r="E929" s="53">
        <v>0</v>
      </c>
      <c r="F929" s="3"/>
    </row>
    <row r="930" spans="1:6" x14ac:dyDescent="0.2">
      <c r="A930" s="12" t="s">
        <v>30</v>
      </c>
      <c r="B930" s="15">
        <v>370</v>
      </c>
      <c r="C930" s="15">
        <v>465</v>
      </c>
      <c r="D930" s="14">
        <v>125.67567567567568</v>
      </c>
      <c r="E930" s="53">
        <v>95</v>
      </c>
      <c r="F930" s="3"/>
    </row>
    <row r="931" spans="1:6" x14ac:dyDescent="0.2">
      <c r="A931" s="12" t="s">
        <v>31</v>
      </c>
      <c r="B931" s="15">
        <v>0.3</v>
      </c>
      <c r="C931" s="15">
        <v>0.3</v>
      </c>
      <c r="D931" s="14">
        <v>100</v>
      </c>
      <c r="E931" s="53">
        <v>0</v>
      </c>
      <c r="F931" s="3"/>
    </row>
    <row r="932" spans="1:6" x14ac:dyDescent="0.2">
      <c r="A932" s="12"/>
      <c r="B932" s="15"/>
      <c r="C932" s="15"/>
      <c r="D932" s="14"/>
      <c r="E932" s="53"/>
      <c r="F932" s="3"/>
    </row>
    <row r="933" spans="1:6" x14ac:dyDescent="0.2">
      <c r="A933" s="20" t="s">
        <v>48</v>
      </c>
      <c r="B933" s="21">
        <v>5050</v>
      </c>
      <c r="C933" s="21">
        <v>23817</v>
      </c>
      <c r="D933" s="22">
        <v>471.62376237623766</v>
      </c>
      <c r="E933" s="23">
        <v>18767</v>
      </c>
      <c r="F933" s="3"/>
    </row>
    <row r="934" spans="1:6" x14ac:dyDescent="0.2">
      <c r="A934" s="12" t="s">
        <v>50</v>
      </c>
      <c r="B934" s="15">
        <v>4160</v>
      </c>
      <c r="C934" s="15">
        <v>22061</v>
      </c>
      <c r="D934" s="14">
        <v>530.3125</v>
      </c>
      <c r="E934" s="53">
        <v>17901</v>
      </c>
      <c r="F934" s="3"/>
    </row>
    <row r="935" spans="1:6" x14ac:dyDescent="0.2">
      <c r="A935" s="12" t="s">
        <v>52</v>
      </c>
      <c r="B935" s="15">
        <v>890</v>
      </c>
      <c r="C935" s="15">
        <v>1480</v>
      </c>
      <c r="D935" s="14">
        <v>166.29213483146069</v>
      </c>
      <c r="E935" s="53">
        <v>590</v>
      </c>
      <c r="F935" s="3"/>
    </row>
    <row r="936" spans="1:6" x14ac:dyDescent="0.2">
      <c r="A936" s="12" t="s">
        <v>53</v>
      </c>
      <c r="B936" s="15">
        <v>140</v>
      </c>
      <c r="C936" s="15">
        <v>140</v>
      </c>
      <c r="D936" s="14">
        <v>100</v>
      </c>
      <c r="E936" s="53">
        <v>0</v>
      </c>
      <c r="F936" s="3"/>
    </row>
    <row r="937" spans="1:6" x14ac:dyDescent="0.2">
      <c r="A937" s="12" t="s">
        <v>56</v>
      </c>
      <c r="B937" s="15" t="s">
        <v>9</v>
      </c>
      <c r="C937" s="15">
        <v>276</v>
      </c>
      <c r="D937" s="15" t="s">
        <v>9</v>
      </c>
      <c r="E937" s="53">
        <v>276</v>
      </c>
      <c r="F937" s="3"/>
    </row>
    <row r="938" spans="1:6" x14ac:dyDescent="0.2">
      <c r="A938" s="12"/>
      <c r="B938" s="15"/>
      <c r="C938" s="15"/>
      <c r="D938" s="15"/>
      <c r="E938" s="53"/>
      <c r="F938" s="3"/>
    </row>
    <row r="939" spans="1:6" x14ac:dyDescent="0.2">
      <c r="A939" s="20" t="s">
        <v>79</v>
      </c>
      <c r="B939" s="21">
        <v>42</v>
      </c>
      <c r="C939" s="21">
        <v>157</v>
      </c>
      <c r="D939" s="22">
        <v>373.8095238095238</v>
      </c>
      <c r="E939" s="23">
        <v>115</v>
      </c>
      <c r="F939" s="3"/>
    </row>
    <row r="940" spans="1:6" x14ac:dyDescent="0.2">
      <c r="A940" s="3"/>
      <c r="B940" s="8"/>
      <c r="C940" s="8"/>
      <c r="D940" s="8"/>
      <c r="E940" s="3"/>
      <c r="F940" s="3"/>
    </row>
    <row r="941" spans="1:6" x14ac:dyDescent="0.2">
      <c r="A941" s="3"/>
      <c r="B941" s="8"/>
      <c r="C941" s="8"/>
      <c r="D941" s="8"/>
      <c r="E941" s="3"/>
      <c r="F941" s="3"/>
    </row>
    <row r="942" spans="1:6" x14ac:dyDescent="0.2">
      <c r="A942" s="3"/>
      <c r="B942" s="8"/>
      <c r="C942" s="8"/>
      <c r="D942" s="8"/>
      <c r="E942" s="3"/>
      <c r="F942" s="3"/>
    </row>
    <row r="943" spans="1:6" x14ac:dyDescent="0.2">
      <c r="A943" s="3"/>
      <c r="B943" s="8"/>
      <c r="C943" s="8"/>
      <c r="D943" s="8"/>
      <c r="E943" s="3"/>
      <c r="F943" s="3"/>
    </row>
    <row r="944" spans="1:6" x14ac:dyDescent="0.2">
      <c r="A944" s="60" t="s">
        <v>210</v>
      </c>
      <c r="B944" s="73"/>
      <c r="C944" s="73"/>
      <c r="D944" s="73"/>
      <c r="E944" s="73"/>
      <c r="F944" s="3"/>
    </row>
    <row r="945" spans="1:5" x14ac:dyDescent="0.2">
      <c r="A945" s="3"/>
      <c r="B945" s="8"/>
      <c r="C945" s="8"/>
      <c r="D945" s="8"/>
      <c r="E945" s="8" t="s">
        <v>87</v>
      </c>
    </row>
    <row r="946" spans="1:5" x14ac:dyDescent="0.2">
      <c r="A946" s="62" t="s">
        <v>115</v>
      </c>
      <c r="B946" s="10" t="s">
        <v>1</v>
      </c>
      <c r="C946" s="9"/>
      <c r="D946" s="65" t="s">
        <v>88</v>
      </c>
      <c r="E946" s="67"/>
    </row>
    <row r="947" spans="1:5" x14ac:dyDescent="0.2">
      <c r="A947" s="63"/>
      <c r="B947" s="62" t="s">
        <v>7</v>
      </c>
      <c r="C947" s="62" t="s">
        <v>6</v>
      </c>
      <c r="D947" s="62" t="s">
        <v>90</v>
      </c>
      <c r="E947" s="62" t="s">
        <v>91</v>
      </c>
    </row>
    <row r="948" spans="1:5" x14ac:dyDescent="0.2">
      <c r="A948" s="64"/>
      <c r="B948" s="64"/>
      <c r="C948" s="64"/>
      <c r="D948" s="64"/>
      <c r="E948" s="64"/>
    </row>
    <row r="949" spans="1:5" x14ac:dyDescent="0.2">
      <c r="A949" s="4"/>
      <c r="B949" s="11">
        <v>1</v>
      </c>
      <c r="C949" s="11">
        <v>2</v>
      </c>
      <c r="D949" s="11">
        <v>3</v>
      </c>
      <c r="E949" s="11">
        <v>4</v>
      </c>
    </row>
    <row r="950" spans="1:5" x14ac:dyDescent="0.2">
      <c r="A950" s="3"/>
      <c r="B950" s="1"/>
      <c r="C950" s="1"/>
      <c r="D950" s="1"/>
      <c r="E950" s="1"/>
    </row>
    <row r="951" spans="1:5" x14ac:dyDescent="0.2">
      <c r="A951" s="20" t="s">
        <v>8</v>
      </c>
      <c r="B951" s="21">
        <v>3502</v>
      </c>
      <c r="C951" s="21">
        <v>4912.3999999999996</v>
      </c>
      <c r="D951" s="22">
        <f>C951/B951*100</f>
        <v>140.27412906910334</v>
      </c>
      <c r="E951" s="23">
        <f>C951-B951</f>
        <v>1410.3999999999996</v>
      </c>
    </row>
    <row r="952" spans="1:5" x14ac:dyDescent="0.2">
      <c r="A952" s="20"/>
      <c r="B952" s="21"/>
      <c r="C952" s="21"/>
      <c r="D952" s="22"/>
      <c r="E952" s="23"/>
    </row>
    <row r="953" spans="1:5" x14ac:dyDescent="0.2">
      <c r="A953" s="20" t="s">
        <v>10</v>
      </c>
      <c r="B953" s="21">
        <v>770</v>
      </c>
      <c r="C953" s="21">
        <v>1825.4</v>
      </c>
      <c r="D953" s="22">
        <f t="shared" ref="D953:D967" si="56">C953/B953*100</f>
        <v>237.06493506493507</v>
      </c>
      <c r="E953" s="23">
        <f t="shared" ref="E953:E967" si="57">C953-B953</f>
        <v>1055.4000000000001</v>
      </c>
    </row>
    <row r="954" spans="1:5" x14ac:dyDescent="0.2">
      <c r="A954" s="12" t="s">
        <v>12</v>
      </c>
      <c r="B954" s="15">
        <v>320</v>
      </c>
      <c r="C954" s="15">
        <v>1395.4</v>
      </c>
      <c r="D954" s="14">
        <f t="shared" si="56"/>
        <v>436.06250000000006</v>
      </c>
      <c r="E954" s="53">
        <f t="shared" si="57"/>
        <v>1075.4000000000001</v>
      </c>
    </row>
    <row r="955" spans="1:5" x14ac:dyDescent="0.2">
      <c r="A955" s="12" t="s">
        <v>13</v>
      </c>
      <c r="B955" s="15">
        <v>450</v>
      </c>
      <c r="C955" s="15">
        <v>430</v>
      </c>
      <c r="D955" s="14">
        <f t="shared" si="56"/>
        <v>95.555555555555557</v>
      </c>
      <c r="E955" s="53">
        <f t="shared" si="57"/>
        <v>-20</v>
      </c>
    </row>
    <row r="956" spans="1:5" x14ac:dyDescent="0.2">
      <c r="A956" s="12"/>
      <c r="B956" s="15"/>
      <c r="C956" s="15"/>
      <c r="D956" s="14"/>
      <c r="E956" s="53"/>
    </row>
    <row r="957" spans="1:5" ht="25.5" x14ac:dyDescent="0.2">
      <c r="A957" s="20" t="s">
        <v>18</v>
      </c>
      <c r="B957" s="21">
        <v>200</v>
      </c>
      <c r="C957" s="21">
        <v>295</v>
      </c>
      <c r="D957" s="22">
        <f t="shared" si="56"/>
        <v>147.5</v>
      </c>
      <c r="E957" s="23">
        <f t="shared" si="57"/>
        <v>95</v>
      </c>
    </row>
    <row r="958" spans="1:5" x14ac:dyDescent="0.2">
      <c r="A958" s="12" t="s">
        <v>19</v>
      </c>
      <c r="B958" s="15">
        <v>10</v>
      </c>
      <c r="C958" s="15">
        <v>10</v>
      </c>
      <c r="D958" s="14">
        <f t="shared" si="56"/>
        <v>100</v>
      </c>
      <c r="E958" s="53">
        <f t="shared" si="57"/>
        <v>0</v>
      </c>
    </row>
    <row r="959" spans="1:5" x14ac:dyDescent="0.2">
      <c r="A959" s="12" t="s">
        <v>25</v>
      </c>
      <c r="B959" s="15">
        <v>20</v>
      </c>
      <c r="C959" s="15">
        <v>20</v>
      </c>
      <c r="D959" s="14">
        <f t="shared" si="56"/>
        <v>100</v>
      </c>
      <c r="E959" s="53">
        <f t="shared" si="57"/>
        <v>0</v>
      </c>
    </row>
    <row r="960" spans="1:5" x14ac:dyDescent="0.2">
      <c r="A960" s="12" t="s">
        <v>30</v>
      </c>
      <c r="B960" s="15">
        <v>170</v>
      </c>
      <c r="C960" s="15">
        <v>265</v>
      </c>
      <c r="D960" s="14">
        <f t="shared" si="56"/>
        <v>155.88235294117646</v>
      </c>
      <c r="E960" s="53">
        <f t="shared" si="57"/>
        <v>95</v>
      </c>
    </row>
    <row r="961" spans="1:5" x14ac:dyDescent="0.2">
      <c r="A961" s="12"/>
      <c r="B961" s="15"/>
      <c r="C961" s="15"/>
      <c r="D961" s="14"/>
      <c r="E961" s="53"/>
    </row>
    <row r="962" spans="1:5" x14ac:dyDescent="0.2">
      <c r="A962" s="20" t="s">
        <v>48</v>
      </c>
      <c r="B962" s="21">
        <v>2490</v>
      </c>
      <c r="C962" s="21">
        <v>2635</v>
      </c>
      <c r="D962" s="22">
        <f t="shared" si="56"/>
        <v>105.82329317269077</v>
      </c>
      <c r="E962" s="23">
        <f t="shared" si="57"/>
        <v>145</v>
      </c>
    </row>
    <row r="963" spans="1:5" x14ac:dyDescent="0.2">
      <c r="A963" s="12" t="s">
        <v>50</v>
      </c>
      <c r="B963" s="15">
        <v>2170</v>
      </c>
      <c r="C963" s="15">
        <v>2155</v>
      </c>
      <c r="D963" s="14">
        <f t="shared" si="56"/>
        <v>99.308755760368655</v>
      </c>
      <c r="E963" s="53">
        <f t="shared" si="57"/>
        <v>-15</v>
      </c>
    </row>
    <row r="964" spans="1:5" x14ac:dyDescent="0.2">
      <c r="A964" s="12" t="s">
        <v>52</v>
      </c>
      <c r="B964" s="15">
        <v>320</v>
      </c>
      <c r="C964" s="15">
        <v>480</v>
      </c>
      <c r="D964" s="14">
        <f t="shared" si="56"/>
        <v>150</v>
      </c>
      <c r="E964" s="53">
        <f t="shared" si="57"/>
        <v>160</v>
      </c>
    </row>
    <row r="965" spans="1:5" x14ac:dyDescent="0.2">
      <c r="A965" s="12" t="s">
        <v>53</v>
      </c>
      <c r="B965" s="15">
        <v>140</v>
      </c>
      <c r="C965" s="15">
        <v>140</v>
      </c>
      <c r="D965" s="14">
        <f t="shared" si="56"/>
        <v>100</v>
      </c>
      <c r="E965" s="53">
        <f t="shared" si="57"/>
        <v>0</v>
      </c>
    </row>
    <row r="966" spans="1:5" x14ac:dyDescent="0.2">
      <c r="A966" s="12"/>
      <c r="B966" s="15"/>
      <c r="C966" s="15"/>
      <c r="D966" s="14"/>
      <c r="E966" s="53"/>
    </row>
    <row r="967" spans="1:5" x14ac:dyDescent="0.2">
      <c r="A967" s="20" t="s">
        <v>79</v>
      </c>
      <c r="B967" s="21">
        <v>42</v>
      </c>
      <c r="C967" s="21">
        <v>157</v>
      </c>
      <c r="D967" s="22">
        <f t="shared" si="56"/>
        <v>373.8095238095238</v>
      </c>
      <c r="E967" s="23">
        <f t="shared" si="57"/>
        <v>115</v>
      </c>
    </row>
    <row r="968" spans="1:5" x14ac:dyDescent="0.2">
      <c r="A968" s="3"/>
      <c r="B968" s="8"/>
      <c r="C968" s="8"/>
      <c r="D968" s="8"/>
      <c r="E968" s="3"/>
    </row>
    <row r="969" spans="1:5" x14ac:dyDescent="0.2">
      <c r="A969" s="3"/>
      <c r="B969" s="8"/>
      <c r="C969" s="8"/>
      <c r="D969" s="8"/>
      <c r="E969" s="3"/>
    </row>
    <row r="970" spans="1:5" x14ac:dyDescent="0.2">
      <c r="A970" s="3"/>
      <c r="B970" s="8"/>
      <c r="C970" s="8"/>
      <c r="D970" s="8"/>
      <c r="E970" s="3"/>
    </row>
    <row r="971" spans="1:5" x14ac:dyDescent="0.2">
      <c r="A971" s="3"/>
      <c r="B971" s="8"/>
      <c r="C971" s="8"/>
      <c r="D971" s="8"/>
      <c r="E971" s="3"/>
    </row>
    <row r="972" spans="1:5" x14ac:dyDescent="0.2">
      <c r="A972" s="3"/>
      <c r="B972" s="8"/>
      <c r="C972" s="8"/>
      <c r="D972" s="8"/>
      <c r="E972" s="3"/>
    </row>
    <row r="973" spans="1:5" x14ac:dyDescent="0.2">
      <c r="A973" s="3"/>
      <c r="B973" s="8"/>
      <c r="C973" s="8"/>
      <c r="D973" s="8"/>
      <c r="E973" s="3"/>
    </row>
    <row r="974" spans="1:5" x14ac:dyDescent="0.2">
      <c r="A974" s="3"/>
      <c r="B974" s="8"/>
      <c r="C974" s="8"/>
      <c r="D974" s="8"/>
      <c r="E974" s="3"/>
    </row>
    <row r="975" spans="1:5" x14ac:dyDescent="0.2">
      <c r="A975" s="3"/>
      <c r="B975" s="8"/>
      <c r="C975" s="8"/>
      <c r="D975" s="8"/>
      <c r="E975" s="3"/>
    </row>
    <row r="976" spans="1:5" x14ac:dyDescent="0.2">
      <c r="A976" s="60" t="s">
        <v>211</v>
      </c>
      <c r="B976" s="73"/>
      <c r="C976" s="73"/>
      <c r="D976" s="73"/>
      <c r="E976" s="73"/>
    </row>
    <row r="977" spans="1:5" x14ac:dyDescent="0.2">
      <c r="A977" s="3"/>
      <c r="B977" s="8"/>
      <c r="C977" s="8"/>
      <c r="D977" s="8"/>
      <c r="E977" s="8" t="s">
        <v>87</v>
      </c>
    </row>
    <row r="978" spans="1:5" x14ac:dyDescent="0.2">
      <c r="A978" s="62" t="s">
        <v>115</v>
      </c>
      <c r="B978" s="10" t="s">
        <v>1</v>
      </c>
      <c r="C978" s="9"/>
      <c r="D978" s="65" t="s">
        <v>88</v>
      </c>
      <c r="E978" s="67"/>
    </row>
    <row r="979" spans="1:5" x14ac:dyDescent="0.2">
      <c r="A979" s="63"/>
      <c r="B979" s="62" t="s">
        <v>7</v>
      </c>
      <c r="C979" s="62" t="s">
        <v>6</v>
      </c>
      <c r="D979" s="62" t="s">
        <v>90</v>
      </c>
      <c r="E979" s="62" t="s">
        <v>91</v>
      </c>
    </row>
    <row r="980" spans="1:5" x14ac:dyDescent="0.2">
      <c r="A980" s="64"/>
      <c r="B980" s="64"/>
      <c r="C980" s="64"/>
      <c r="D980" s="64"/>
      <c r="E980" s="64"/>
    </row>
    <row r="981" spans="1:5" x14ac:dyDescent="0.2">
      <c r="A981" s="4"/>
      <c r="B981" s="11">
        <v>1</v>
      </c>
      <c r="C981" s="11">
        <v>2</v>
      </c>
      <c r="D981" s="11">
        <v>3</v>
      </c>
      <c r="E981" s="11">
        <v>4</v>
      </c>
    </row>
    <row r="982" spans="1:5" x14ac:dyDescent="0.2">
      <c r="A982" s="3"/>
      <c r="B982" s="1"/>
      <c r="C982" s="1"/>
      <c r="D982" s="1"/>
      <c r="E982" s="1"/>
    </row>
    <row r="983" spans="1:5" x14ac:dyDescent="0.2">
      <c r="A983" s="20" t="s">
        <v>8</v>
      </c>
      <c r="B983" s="21">
        <v>2579.1</v>
      </c>
      <c r="C983" s="21">
        <v>10615.1</v>
      </c>
      <c r="D983" s="22">
        <f>C983/B983*100</f>
        <v>411.58155945872591</v>
      </c>
      <c r="E983" s="23">
        <f>C983-B983</f>
        <v>8036</v>
      </c>
    </row>
    <row r="984" spans="1:5" x14ac:dyDescent="0.2">
      <c r="A984" s="20"/>
      <c r="B984" s="21"/>
      <c r="C984" s="21"/>
      <c r="D984" s="22"/>
      <c r="E984" s="23"/>
    </row>
    <row r="985" spans="1:5" x14ac:dyDescent="0.2">
      <c r="A985" s="20" t="s">
        <v>10</v>
      </c>
      <c r="B985" s="21">
        <v>900</v>
      </c>
      <c r="C985" s="21">
        <v>3452</v>
      </c>
      <c r="D985" s="22">
        <f t="shared" ref="D985:D996" si="58">C985/B985*100</f>
        <v>383.55555555555554</v>
      </c>
      <c r="E985" s="23">
        <f t="shared" ref="E985:E996" si="59">C985-B985</f>
        <v>2552</v>
      </c>
    </row>
    <row r="986" spans="1:5" x14ac:dyDescent="0.2">
      <c r="A986" s="12" t="s">
        <v>13</v>
      </c>
      <c r="B986" s="15">
        <v>900</v>
      </c>
      <c r="C986" s="15">
        <v>3452</v>
      </c>
      <c r="D986" s="14">
        <f t="shared" si="58"/>
        <v>383.55555555555554</v>
      </c>
      <c r="E986" s="53">
        <f t="shared" si="59"/>
        <v>2552</v>
      </c>
    </row>
    <row r="987" spans="1:5" x14ac:dyDescent="0.2">
      <c r="A987" s="12"/>
      <c r="B987" s="15"/>
      <c r="C987" s="15"/>
      <c r="D987" s="14"/>
      <c r="E987" s="53"/>
    </row>
    <row r="988" spans="1:5" ht="25.5" x14ac:dyDescent="0.2">
      <c r="A988" s="20" t="s">
        <v>18</v>
      </c>
      <c r="B988" s="21">
        <v>399.1</v>
      </c>
      <c r="C988" s="21">
        <v>942.1</v>
      </c>
      <c r="D988" s="22">
        <f t="shared" si="58"/>
        <v>236.05612628413931</v>
      </c>
      <c r="E988" s="23">
        <f t="shared" si="59"/>
        <v>543</v>
      </c>
    </row>
    <row r="989" spans="1:5" x14ac:dyDescent="0.2">
      <c r="A989" s="12" t="s">
        <v>21</v>
      </c>
      <c r="B989" s="15">
        <v>154</v>
      </c>
      <c r="C989" s="15">
        <v>722</v>
      </c>
      <c r="D989" s="14">
        <f t="shared" si="58"/>
        <v>468.83116883116884</v>
      </c>
      <c r="E989" s="53">
        <f t="shared" si="59"/>
        <v>568</v>
      </c>
    </row>
    <row r="990" spans="1:5" x14ac:dyDescent="0.2">
      <c r="A990" s="12" t="s">
        <v>25</v>
      </c>
      <c r="B990" s="15">
        <v>20</v>
      </c>
      <c r="C990" s="15">
        <v>20</v>
      </c>
      <c r="D990" s="14">
        <f t="shared" si="58"/>
        <v>100</v>
      </c>
      <c r="E990" s="53">
        <f t="shared" si="59"/>
        <v>0</v>
      </c>
    </row>
    <row r="991" spans="1:5" x14ac:dyDescent="0.2">
      <c r="A991" s="12" t="s">
        <v>30</v>
      </c>
      <c r="B991" s="15">
        <v>200</v>
      </c>
      <c r="C991" s="15">
        <v>200</v>
      </c>
      <c r="D991" s="14">
        <f t="shared" si="58"/>
        <v>100</v>
      </c>
      <c r="E991" s="53">
        <f t="shared" si="59"/>
        <v>0</v>
      </c>
    </row>
    <row r="992" spans="1:5" x14ac:dyDescent="0.2">
      <c r="A992" s="12" t="s">
        <v>31</v>
      </c>
      <c r="B992" s="14">
        <v>0.1</v>
      </c>
      <c r="C992" s="14">
        <v>0.1</v>
      </c>
      <c r="D992" s="14">
        <f t="shared" si="58"/>
        <v>100</v>
      </c>
      <c r="E992" s="53">
        <f t="shared" si="59"/>
        <v>0</v>
      </c>
    </row>
    <row r="993" spans="1:5" x14ac:dyDescent="0.2">
      <c r="A993" s="12"/>
      <c r="B993" s="14"/>
      <c r="C993" s="14"/>
      <c r="D993" s="14"/>
      <c r="E993" s="53"/>
    </row>
    <row r="994" spans="1:5" x14ac:dyDescent="0.2">
      <c r="A994" s="20" t="s">
        <v>48</v>
      </c>
      <c r="B994" s="21">
        <v>1280</v>
      </c>
      <c r="C994" s="21">
        <v>6221</v>
      </c>
      <c r="D994" s="22">
        <f t="shared" si="58"/>
        <v>486.015625</v>
      </c>
      <c r="E994" s="23">
        <f t="shared" si="59"/>
        <v>4941</v>
      </c>
    </row>
    <row r="995" spans="1:5" x14ac:dyDescent="0.2">
      <c r="A995" s="12" t="s">
        <v>50</v>
      </c>
      <c r="B995" s="15">
        <v>1040</v>
      </c>
      <c r="C995" s="15">
        <v>5386</v>
      </c>
      <c r="D995" s="14">
        <f t="shared" si="58"/>
        <v>517.88461538461536</v>
      </c>
      <c r="E995" s="53">
        <f t="shared" si="59"/>
        <v>4346</v>
      </c>
    </row>
    <row r="996" spans="1:5" x14ac:dyDescent="0.2">
      <c r="A996" s="12" t="s">
        <v>52</v>
      </c>
      <c r="B996" s="15">
        <v>240</v>
      </c>
      <c r="C996" s="15">
        <v>835</v>
      </c>
      <c r="D996" s="14">
        <f t="shared" si="58"/>
        <v>347.91666666666663</v>
      </c>
      <c r="E996" s="53">
        <f t="shared" si="59"/>
        <v>595</v>
      </c>
    </row>
    <row r="997" spans="1:5" x14ac:dyDescent="0.2">
      <c r="A997" s="3"/>
      <c r="B997" s="8"/>
      <c r="C997" s="8"/>
      <c r="D997" s="8"/>
      <c r="E997" s="3"/>
    </row>
    <row r="998" spans="1:5" x14ac:dyDescent="0.2">
      <c r="A998" s="3"/>
      <c r="B998" s="8"/>
      <c r="C998" s="8"/>
      <c r="D998" s="8"/>
      <c r="E998" s="3"/>
    </row>
    <row r="999" spans="1:5" x14ac:dyDescent="0.2">
      <c r="A999" s="3"/>
      <c r="B999" s="8"/>
      <c r="C999" s="8"/>
      <c r="D999" s="8"/>
      <c r="E999" s="3"/>
    </row>
    <row r="1000" spans="1:5" x14ac:dyDescent="0.2">
      <c r="A1000" s="3"/>
      <c r="B1000" s="8"/>
      <c r="C1000" s="8"/>
      <c r="D1000" s="8"/>
      <c r="E1000" s="3"/>
    </row>
    <row r="1001" spans="1:5" x14ac:dyDescent="0.2">
      <c r="A1001" s="60" t="s">
        <v>212</v>
      </c>
      <c r="B1001" s="73"/>
      <c r="C1001" s="73"/>
      <c r="D1001" s="73"/>
      <c r="E1001" s="73"/>
    </row>
    <row r="1002" spans="1:5" x14ac:dyDescent="0.2">
      <c r="A1002" s="3"/>
      <c r="B1002" s="8"/>
      <c r="C1002" s="8"/>
      <c r="D1002" s="8"/>
      <c r="E1002" s="8" t="s">
        <v>87</v>
      </c>
    </row>
    <row r="1003" spans="1:5" x14ac:dyDescent="0.2">
      <c r="A1003" s="62" t="s">
        <v>115</v>
      </c>
      <c r="B1003" s="10" t="s">
        <v>1</v>
      </c>
      <c r="C1003" s="9"/>
      <c r="D1003" s="65" t="s">
        <v>88</v>
      </c>
      <c r="E1003" s="67"/>
    </row>
    <row r="1004" spans="1:5" x14ac:dyDescent="0.2">
      <c r="A1004" s="63"/>
      <c r="B1004" s="62" t="s">
        <v>7</v>
      </c>
      <c r="C1004" s="62" t="s">
        <v>6</v>
      </c>
      <c r="D1004" s="62" t="s">
        <v>90</v>
      </c>
      <c r="E1004" s="62" t="s">
        <v>91</v>
      </c>
    </row>
    <row r="1005" spans="1:5" x14ac:dyDescent="0.2">
      <c r="A1005" s="64"/>
      <c r="B1005" s="64"/>
      <c r="C1005" s="64"/>
      <c r="D1005" s="64"/>
      <c r="E1005" s="64"/>
    </row>
    <row r="1006" spans="1:5" x14ac:dyDescent="0.2">
      <c r="A1006" s="4"/>
      <c r="B1006" s="11">
        <v>1</v>
      </c>
      <c r="C1006" s="11">
        <v>2</v>
      </c>
      <c r="D1006" s="11">
        <v>3</v>
      </c>
      <c r="E1006" s="11">
        <v>4</v>
      </c>
    </row>
    <row r="1007" spans="1:5" x14ac:dyDescent="0.2">
      <c r="A1007" s="3"/>
      <c r="B1007" s="1"/>
      <c r="C1007" s="1"/>
      <c r="D1007" s="1"/>
      <c r="E1007" s="1"/>
    </row>
    <row r="1008" spans="1:5" x14ac:dyDescent="0.2">
      <c r="A1008" s="20" t="s">
        <v>8</v>
      </c>
      <c r="B1008" s="21">
        <v>3305.2</v>
      </c>
      <c r="C1008" s="21">
        <v>19087.2</v>
      </c>
      <c r="D1008" s="22">
        <f>C1008/B1008*100</f>
        <v>577.49001573278474</v>
      </c>
      <c r="E1008" s="23">
        <v>15782</v>
      </c>
    </row>
    <row r="1009" spans="1:5" x14ac:dyDescent="0.2">
      <c r="A1009" s="20"/>
      <c r="B1009" s="21"/>
      <c r="C1009" s="21"/>
      <c r="D1009" s="22"/>
      <c r="E1009" s="23"/>
    </row>
    <row r="1010" spans="1:5" x14ac:dyDescent="0.2">
      <c r="A1010" s="20" t="s">
        <v>10</v>
      </c>
      <c r="B1010" s="21">
        <v>1081</v>
      </c>
      <c r="C1010" s="21">
        <v>2532</v>
      </c>
      <c r="D1010" s="22">
        <f t="shared" ref="D1010:D1023" si="60">C1010/B1010*100</f>
        <v>234.22756706753006</v>
      </c>
      <c r="E1010" s="23">
        <v>1451</v>
      </c>
    </row>
    <row r="1011" spans="1:5" x14ac:dyDescent="0.2">
      <c r="A1011" s="12" t="s">
        <v>11</v>
      </c>
      <c r="B1011" s="15">
        <v>61</v>
      </c>
      <c r="C1011" s="15">
        <v>62</v>
      </c>
      <c r="D1011" s="14">
        <f t="shared" si="60"/>
        <v>101.63934426229508</v>
      </c>
      <c r="E1011" s="53">
        <v>1</v>
      </c>
    </row>
    <row r="1012" spans="1:5" x14ac:dyDescent="0.2">
      <c r="A1012" s="12" t="s">
        <v>13</v>
      </c>
      <c r="B1012" s="15">
        <v>1020</v>
      </c>
      <c r="C1012" s="15">
        <v>2470</v>
      </c>
      <c r="D1012" s="14">
        <f t="shared" si="60"/>
        <v>242.15686274509801</v>
      </c>
      <c r="E1012" s="53">
        <v>1450</v>
      </c>
    </row>
    <row r="1013" spans="1:5" x14ac:dyDescent="0.2">
      <c r="A1013" s="12"/>
      <c r="B1013" s="15"/>
      <c r="C1013" s="15"/>
      <c r="D1013" s="14"/>
      <c r="E1013" s="53"/>
    </row>
    <row r="1014" spans="1:5" ht="25.5" x14ac:dyDescent="0.2">
      <c r="A1014" s="20" t="s">
        <v>18</v>
      </c>
      <c r="B1014" s="21">
        <v>944.2</v>
      </c>
      <c r="C1014" s="21">
        <v>1594.2</v>
      </c>
      <c r="D1014" s="22">
        <f t="shared" si="60"/>
        <v>168.84134717220925</v>
      </c>
      <c r="E1014" s="23">
        <v>650</v>
      </c>
    </row>
    <row r="1015" spans="1:5" x14ac:dyDescent="0.2">
      <c r="A1015" s="12" t="s">
        <v>19</v>
      </c>
      <c r="B1015" s="15">
        <v>6</v>
      </c>
      <c r="C1015" s="15" t="s">
        <v>9</v>
      </c>
      <c r="D1015" s="15" t="s">
        <v>9</v>
      </c>
      <c r="E1015" s="53">
        <v>-6</v>
      </c>
    </row>
    <row r="1016" spans="1:5" x14ac:dyDescent="0.2">
      <c r="A1016" s="12" t="s">
        <v>21</v>
      </c>
      <c r="B1016" s="15">
        <v>238</v>
      </c>
      <c r="C1016" s="15">
        <v>894</v>
      </c>
      <c r="D1016" s="14">
        <f t="shared" si="60"/>
        <v>375.63025210084032</v>
      </c>
      <c r="E1016" s="53">
        <v>656</v>
      </c>
    </row>
    <row r="1017" spans="1:5" x14ac:dyDescent="0.2">
      <c r="A1017" s="12" t="s">
        <v>25</v>
      </c>
      <c r="B1017" s="15">
        <v>700</v>
      </c>
      <c r="C1017" s="15">
        <v>700</v>
      </c>
      <c r="D1017" s="14">
        <f t="shared" si="60"/>
        <v>100</v>
      </c>
      <c r="E1017" s="53">
        <v>0</v>
      </c>
    </row>
    <row r="1018" spans="1:5" x14ac:dyDescent="0.2">
      <c r="A1018" s="12" t="s">
        <v>26</v>
      </c>
      <c r="B1018" s="15">
        <v>100</v>
      </c>
      <c r="C1018" s="15">
        <v>100</v>
      </c>
      <c r="D1018" s="14">
        <f t="shared" si="60"/>
        <v>100</v>
      </c>
      <c r="E1018" s="53">
        <v>0</v>
      </c>
    </row>
    <row r="1019" spans="1:5" x14ac:dyDescent="0.2">
      <c r="A1019" s="12" t="s">
        <v>31</v>
      </c>
      <c r="B1019" s="15">
        <v>0.2</v>
      </c>
      <c r="C1019" s="15">
        <v>0.2</v>
      </c>
      <c r="D1019" s="14">
        <f t="shared" si="60"/>
        <v>100</v>
      </c>
      <c r="E1019" s="53">
        <v>0</v>
      </c>
    </row>
    <row r="1020" spans="1:5" x14ac:dyDescent="0.2">
      <c r="A1020" s="12"/>
      <c r="B1020" s="15"/>
      <c r="C1020" s="15"/>
      <c r="D1020" s="14"/>
      <c r="E1020" s="53"/>
    </row>
    <row r="1021" spans="1:5" x14ac:dyDescent="0.2">
      <c r="A1021" s="20" t="s">
        <v>48</v>
      </c>
      <c r="B1021" s="21">
        <v>1280</v>
      </c>
      <c r="C1021" s="21">
        <v>14961</v>
      </c>
      <c r="D1021" s="22">
        <f t="shared" si="60"/>
        <v>1168.828125</v>
      </c>
      <c r="E1021" s="23">
        <v>13681</v>
      </c>
    </row>
    <row r="1022" spans="1:5" x14ac:dyDescent="0.2">
      <c r="A1022" s="12" t="s">
        <v>50</v>
      </c>
      <c r="B1022" s="15">
        <v>950</v>
      </c>
      <c r="C1022" s="15">
        <v>14520</v>
      </c>
      <c r="D1022" s="14">
        <f t="shared" si="60"/>
        <v>1528.421052631579</v>
      </c>
      <c r="E1022" s="53">
        <v>13570</v>
      </c>
    </row>
    <row r="1023" spans="1:5" x14ac:dyDescent="0.2">
      <c r="A1023" s="12" t="s">
        <v>52</v>
      </c>
      <c r="B1023" s="15">
        <v>330</v>
      </c>
      <c r="C1023" s="15">
        <v>165</v>
      </c>
      <c r="D1023" s="14">
        <f t="shared" si="60"/>
        <v>50</v>
      </c>
      <c r="E1023" s="53">
        <v>-165</v>
      </c>
    </row>
    <row r="1024" spans="1:5" x14ac:dyDescent="0.2">
      <c r="A1024" s="12" t="s">
        <v>56</v>
      </c>
      <c r="B1024" s="15" t="s">
        <v>9</v>
      </c>
      <c r="C1024" s="15">
        <v>276</v>
      </c>
      <c r="D1024" s="15" t="s">
        <v>9</v>
      </c>
      <c r="E1024" s="53">
        <v>276</v>
      </c>
    </row>
    <row r="1025" spans="1:5" x14ac:dyDescent="0.2">
      <c r="A1025" s="3"/>
      <c r="B1025" s="8"/>
      <c r="C1025" s="8"/>
      <c r="D1025" s="8"/>
      <c r="E1025" s="3"/>
    </row>
    <row r="1026" spans="1:5" x14ac:dyDescent="0.2">
      <c r="A1026" s="3"/>
      <c r="B1026" s="8"/>
      <c r="C1026" s="8"/>
      <c r="D1026" s="8"/>
      <c r="E1026" s="3"/>
    </row>
    <row r="1027" spans="1:5" x14ac:dyDescent="0.2">
      <c r="A1027" s="3"/>
      <c r="B1027" s="8"/>
      <c r="C1027" s="8"/>
      <c r="D1027" s="8"/>
      <c r="E1027" s="3"/>
    </row>
    <row r="1028" spans="1:5" x14ac:dyDescent="0.2">
      <c r="A1028" s="3"/>
      <c r="B1028" s="8"/>
      <c r="C1028" s="8"/>
      <c r="D1028" s="8"/>
      <c r="E1028" s="3"/>
    </row>
    <row r="1029" spans="1:5" x14ac:dyDescent="0.2">
      <c r="A1029" s="60" t="s">
        <v>213</v>
      </c>
      <c r="B1029" s="73"/>
      <c r="C1029" s="73"/>
      <c r="D1029" s="73"/>
      <c r="E1029" s="73"/>
    </row>
    <row r="1030" spans="1:5" x14ac:dyDescent="0.2">
      <c r="A1030" s="3"/>
      <c r="B1030" s="8"/>
      <c r="C1030" s="8"/>
      <c r="D1030" s="8"/>
      <c r="E1030" s="8" t="s">
        <v>87</v>
      </c>
    </row>
    <row r="1031" spans="1:5" x14ac:dyDescent="0.2">
      <c r="A1031" s="62" t="s">
        <v>115</v>
      </c>
      <c r="B1031" s="10" t="s">
        <v>1</v>
      </c>
      <c r="C1031" s="9"/>
      <c r="D1031" s="65" t="s">
        <v>88</v>
      </c>
      <c r="E1031" s="67"/>
    </row>
    <row r="1032" spans="1:5" x14ac:dyDescent="0.2">
      <c r="A1032" s="63"/>
      <c r="B1032" s="62" t="s">
        <v>7</v>
      </c>
      <c r="C1032" s="62" t="s">
        <v>6</v>
      </c>
      <c r="D1032" s="62" t="s">
        <v>90</v>
      </c>
      <c r="E1032" s="62" t="s">
        <v>91</v>
      </c>
    </row>
    <row r="1033" spans="1:5" x14ac:dyDescent="0.2">
      <c r="A1033" s="64"/>
      <c r="B1033" s="64"/>
      <c r="C1033" s="64"/>
      <c r="D1033" s="64"/>
      <c r="E1033" s="64"/>
    </row>
    <row r="1034" spans="1:5" x14ac:dyDescent="0.2">
      <c r="A1034" s="4"/>
      <c r="B1034" s="11">
        <v>1</v>
      </c>
      <c r="C1034" s="11">
        <v>2</v>
      </c>
      <c r="D1034" s="11">
        <v>3</v>
      </c>
      <c r="E1034" s="11">
        <v>4</v>
      </c>
    </row>
    <row r="1035" spans="1:5" x14ac:dyDescent="0.2">
      <c r="A1035" s="3"/>
      <c r="B1035" s="1"/>
      <c r="C1035" s="1"/>
      <c r="D1035" s="1"/>
      <c r="E1035" s="1"/>
    </row>
    <row r="1036" spans="1:5" x14ac:dyDescent="0.2">
      <c r="A1036" s="20" t="s">
        <v>8</v>
      </c>
      <c r="B1036" s="26" t="s">
        <v>9</v>
      </c>
      <c r="C1036" s="26">
        <v>38.200000000000003</v>
      </c>
      <c r="D1036" s="26" t="s">
        <v>9</v>
      </c>
      <c r="E1036" s="26">
        <v>38.200000000000003</v>
      </c>
    </row>
    <row r="1037" spans="1:5" x14ac:dyDescent="0.2">
      <c r="A1037" s="20"/>
      <c r="B1037" s="26"/>
      <c r="C1037" s="26"/>
      <c r="D1037" s="26"/>
      <c r="E1037" s="26"/>
    </row>
    <row r="1038" spans="1:5" x14ac:dyDescent="0.2">
      <c r="A1038" s="20" t="s">
        <v>10</v>
      </c>
      <c r="B1038" s="26" t="s">
        <v>9</v>
      </c>
      <c r="C1038" s="26">
        <v>38.200000000000003</v>
      </c>
      <c r="D1038" s="26" t="s">
        <v>9</v>
      </c>
      <c r="E1038" s="26">
        <v>38.200000000000003</v>
      </c>
    </row>
    <row r="1039" spans="1:5" x14ac:dyDescent="0.2">
      <c r="A1039" s="12" t="s">
        <v>12</v>
      </c>
      <c r="B1039" s="13" t="s">
        <v>9</v>
      </c>
      <c r="C1039" s="13">
        <v>38.200000000000003</v>
      </c>
      <c r="D1039" s="13" t="s">
        <v>9</v>
      </c>
      <c r="E1039" s="13">
        <v>38.200000000000003</v>
      </c>
    </row>
    <row r="1040" spans="1:5" x14ac:dyDescent="0.2">
      <c r="A1040" s="3"/>
      <c r="B1040" s="8"/>
      <c r="C1040" s="8"/>
      <c r="D1040" s="8"/>
      <c r="E1040" s="3"/>
    </row>
    <row r="1041" spans="1:5" x14ac:dyDescent="0.2">
      <c r="A1041" s="3"/>
      <c r="B1041" s="8"/>
      <c r="C1041" s="8"/>
      <c r="D1041" s="8"/>
      <c r="E1041" s="3"/>
    </row>
    <row r="1042" spans="1:5" x14ac:dyDescent="0.2">
      <c r="A1042" s="60" t="s">
        <v>214</v>
      </c>
      <c r="B1042" s="73"/>
      <c r="C1042" s="73"/>
      <c r="D1042" s="73"/>
      <c r="E1042" s="73"/>
    </row>
    <row r="1043" spans="1:5" x14ac:dyDescent="0.2">
      <c r="A1043" s="3"/>
      <c r="B1043" s="8"/>
      <c r="C1043" s="8"/>
      <c r="D1043" s="8"/>
      <c r="E1043" s="8" t="s">
        <v>87</v>
      </c>
    </row>
    <row r="1044" spans="1:5" x14ac:dyDescent="0.2">
      <c r="A1044" s="62" t="s">
        <v>115</v>
      </c>
      <c r="B1044" s="10" t="s">
        <v>1</v>
      </c>
      <c r="C1044" s="9"/>
      <c r="D1044" s="65" t="s">
        <v>88</v>
      </c>
      <c r="E1044" s="67"/>
    </row>
    <row r="1045" spans="1:5" x14ac:dyDescent="0.2">
      <c r="A1045" s="63"/>
      <c r="B1045" s="62" t="s">
        <v>7</v>
      </c>
      <c r="C1045" s="62" t="s">
        <v>6</v>
      </c>
      <c r="D1045" s="62" t="s">
        <v>90</v>
      </c>
      <c r="E1045" s="62" t="s">
        <v>91</v>
      </c>
    </row>
    <row r="1046" spans="1:5" x14ac:dyDescent="0.2">
      <c r="A1046" s="64"/>
      <c r="B1046" s="64"/>
      <c r="C1046" s="64"/>
      <c r="D1046" s="64"/>
      <c r="E1046" s="64"/>
    </row>
    <row r="1047" spans="1:5" x14ac:dyDescent="0.2">
      <c r="A1047" s="4"/>
      <c r="B1047" s="11">
        <v>1</v>
      </c>
      <c r="C1047" s="11">
        <v>2</v>
      </c>
      <c r="D1047" s="11">
        <v>3</v>
      </c>
      <c r="E1047" s="11">
        <v>4</v>
      </c>
    </row>
    <row r="1048" spans="1:5" x14ac:dyDescent="0.2">
      <c r="A1048" s="3"/>
      <c r="B1048" s="1"/>
      <c r="C1048" s="1"/>
      <c r="D1048" s="1"/>
      <c r="E1048" s="1"/>
    </row>
    <row r="1049" spans="1:5" x14ac:dyDescent="0.2">
      <c r="A1049" s="20" t="s">
        <v>8</v>
      </c>
      <c r="B1049" s="26" t="s">
        <v>9</v>
      </c>
      <c r="C1049" s="26">
        <v>38.200000000000003</v>
      </c>
      <c r="D1049" s="26" t="s">
        <v>9</v>
      </c>
      <c r="E1049" s="26">
        <v>38.200000000000003</v>
      </c>
    </row>
    <row r="1050" spans="1:5" x14ac:dyDescent="0.2">
      <c r="A1050" s="20"/>
      <c r="B1050" s="26"/>
      <c r="C1050" s="26"/>
      <c r="D1050" s="26"/>
      <c r="E1050" s="26"/>
    </row>
    <row r="1051" spans="1:5" x14ac:dyDescent="0.2">
      <c r="A1051" s="20" t="s">
        <v>10</v>
      </c>
      <c r="B1051" s="26" t="s">
        <v>9</v>
      </c>
      <c r="C1051" s="26">
        <v>38.200000000000003</v>
      </c>
      <c r="D1051" s="26" t="s">
        <v>9</v>
      </c>
      <c r="E1051" s="26">
        <v>38.200000000000003</v>
      </c>
    </row>
    <row r="1052" spans="1:5" x14ac:dyDescent="0.2">
      <c r="A1052" s="12" t="s">
        <v>12</v>
      </c>
      <c r="B1052" s="13" t="s">
        <v>9</v>
      </c>
      <c r="C1052" s="13">
        <v>38.200000000000003</v>
      </c>
      <c r="D1052" s="13" t="s">
        <v>9</v>
      </c>
      <c r="E1052" s="13">
        <v>38.200000000000003</v>
      </c>
    </row>
    <row r="1053" spans="1:5" x14ac:dyDescent="0.2">
      <c r="A1053" s="3"/>
      <c r="B1053" s="8"/>
      <c r="C1053" s="8"/>
      <c r="D1053" s="8"/>
      <c r="E1053" s="3"/>
    </row>
    <row r="1054" spans="1:5" x14ac:dyDescent="0.2">
      <c r="A1054" s="3"/>
      <c r="B1054" s="8"/>
      <c r="C1054" s="8"/>
      <c r="D1054" s="8"/>
      <c r="E1054" s="3"/>
    </row>
    <row r="1055" spans="1:5" x14ac:dyDescent="0.2">
      <c r="A1055" s="3"/>
      <c r="B1055" s="8"/>
      <c r="C1055" s="8"/>
      <c r="D1055" s="8"/>
      <c r="E1055" s="3"/>
    </row>
    <row r="1056" spans="1:5" x14ac:dyDescent="0.2">
      <c r="A1056" s="3"/>
      <c r="B1056" s="8"/>
      <c r="C1056" s="8"/>
      <c r="D1056" s="8"/>
      <c r="E1056" s="3"/>
    </row>
    <row r="1057" spans="1:5" x14ac:dyDescent="0.2">
      <c r="A1057" s="3"/>
      <c r="B1057" s="8"/>
      <c r="C1057" s="8"/>
      <c r="D1057" s="8"/>
      <c r="E1057" s="3"/>
    </row>
    <row r="1058" spans="1:5" x14ac:dyDescent="0.2">
      <c r="A1058" s="3"/>
      <c r="B1058" s="8"/>
      <c r="C1058" s="8"/>
      <c r="D1058" s="8"/>
      <c r="E1058" s="3"/>
    </row>
    <row r="1059" spans="1:5" x14ac:dyDescent="0.2">
      <c r="A1059" s="60" t="s">
        <v>215</v>
      </c>
      <c r="B1059" s="73"/>
      <c r="C1059" s="73"/>
      <c r="D1059" s="73"/>
      <c r="E1059" s="73"/>
    </row>
    <row r="1060" spans="1:5" x14ac:dyDescent="0.2">
      <c r="A1060" s="3"/>
      <c r="B1060" s="8"/>
      <c r="C1060" s="8"/>
      <c r="D1060" s="8"/>
      <c r="E1060" s="8" t="s">
        <v>87</v>
      </c>
    </row>
    <row r="1061" spans="1:5" x14ac:dyDescent="0.2">
      <c r="A1061" s="62" t="s">
        <v>115</v>
      </c>
      <c r="B1061" s="10" t="s">
        <v>1</v>
      </c>
      <c r="C1061" s="9"/>
      <c r="D1061" s="65" t="s">
        <v>88</v>
      </c>
      <c r="E1061" s="67"/>
    </row>
    <row r="1062" spans="1:5" x14ac:dyDescent="0.2">
      <c r="A1062" s="63"/>
      <c r="B1062" s="62" t="s">
        <v>7</v>
      </c>
      <c r="C1062" s="62" t="s">
        <v>6</v>
      </c>
      <c r="D1062" s="62" t="s">
        <v>90</v>
      </c>
      <c r="E1062" s="62" t="s">
        <v>91</v>
      </c>
    </row>
    <row r="1063" spans="1:5" x14ac:dyDescent="0.2">
      <c r="A1063" s="64"/>
      <c r="B1063" s="64"/>
      <c r="C1063" s="64"/>
      <c r="D1063" s="64"/>
      <c r="E1063" s="64"/>
    </row>
    <row r="1064" spans="1:5" x14ac:dyDescent="0.2">
      <c r="A1064" s="4"/>
      <c r="B1064" s="11">
        <v>1</v>
      </c>
      <c r="C1064" s="11">
        <v>2</v>
      </c>
      <c r="D1064" s="11">
        <v>3</v>
      </c>
      <c r="E1064" s="11">
        <v>4</v>
      </c>
    </row>
    <row r="1065" spans="1:5" x14ac:dyDescent="0.2">
      <c r="A1065" s="3"/>
      <c r="B1065" s="1"/>
      <c r="C1065" s="1"/>
      <c r="D1065" s="1"/>
      <c r="E1065" s="1"/>
    </row>
    <row r="1066" spans="1:5" x14ac:dyDescent="0.2">
      <c r="A1066" s="20" t="s">
        <v>8</v>
      </c>
      <c r="B1066" s="21">
        <v>301649.59999999998</v>
      </c>
      <c r="C1066" s="21">
        <v>308048.25</v>
      </c>
      <c r="D1066" s="22">
        <v>102.12121945462552</v>
      </c>
      <c r="E1066" s="23">
        <v>6398.6500000000233</v>
      </c>
    </row>
    <row r="1067" spans="1:5" x14ac:dyDescent="0.2">
      <c r="A1067" s="20"/>
      <c r="B1067" s="21"/>
      <c r="C1067" s="21"/>
      <c r="D1067" s="22"/>
      <c r="E1067" s="23"/>
    </row>
    <row r="1068" spans="1:5" x14ac:dyDescent="0.2">
      <c r="A1068" s="20" t="s">
        <v>10</v>
      </c>
      <c r="B1068" s="21">
        <v>9614</v>
      </c>
      <c r="C1068" s="21">
        <v>9757</v>
      </c>
      <c r="D1068" s="22">
        <v>101.48741418764303</v>
      </c>
      <c r="E1068" s="23">
        <v>143</v>
      </c>
    </row>
    <row r="1069" spans="1:5" x14ac:dyDescent="0.2">
      <c r="A1069" s="12" t="s">
        <v>11</v>
      </c>
      <c r="B1069" s="15">
        <v>1700</v>
      </c>
      <c r="C1069" s="15">
        <v>1850</v>
      </c>
      <c r="D1069" s="14">
        <v>108.8235294117647</v>
      </c>
      <c r="E1069" s="53">
        <v>150</v>
      </c>
    </row>
    <row r="1070" spans="1:5" x14ac:dyDescent="0.2">
      <c r="A1070" s="12" t="s">
        <v>12</v>
      </c>
      <c r="B1070" s="15">
        <v>7622</v>
      </c>
      <c r="C1070" s="15">
        <v>7541.6</v>
      </c>
      <c r="D1070" s="14">
        <v>98.945158750983992</v>
      </c>
      <c r="E1070" s="53">
        <v>-80.399999999999636</v>
      </c>
    </row>
    <row r="1071" spans="1:5" x14ac:dyDescent="0.2">
      <c r="A1071" s="12" t="s">
        <v>13</v>
      </c>
      <c r="B1071" s="15">
        <v>95</v>
      </c>
      <c r="C1071" s="15">
        <v>145</v>
      </c>
      <c r="D1071" s="14">
        <v>152.63157894736844</v>
      </c>
      <c r="E1071" s="53">
        <v>50</v>
      </c>
    </row>
    <row r="1072" spans="1:5" x14ac:dyDescent="0.2">
      <c r="A1072" s="12" t="s">
        <v>14</v>
      </c>
      <c r="B1072" s="15">
        <v>95</v>
      </c>
      <c r="C1072" s="15">
        <v>95</v>
      </c>
      <c r="D1072" s="14">
        <v>100</v>
      </c>
      <c r="E1072" s="53">
        <v>0</v>
      </c>
    </row>
    <row r="1073" spans="1:5" x14ac:dyDescent="0.2">
      <c r="A1073" s="12" t="s">
        <v>16</v>
      </c>
      <c r="B1073" s="15">
        <v>197</v>
      </c>
      <c r="C1073" s="15">
        <v>220.4</v>
      </c>
      <c r="D1073" s="14">
        <v>111.87817258883248</v>
      </c>
      <c r="E1073" s="53">
        <v>23.400000000000006</v>
      </c>
    </row>
    <row r="1074" spans="1:5" x14ac:dyDescent="0.2">
      <c r="A1074" s="12"/>
      <c r="B1074" s="15"/>
      <c r="C1074" s="15"/>
      <c r="D1074" s="14"/>
      <c r="E1074" s="53"/>
    </row>
    <row r="1075" spans="1:5" ht="25.5" x14ac:dyDescent="0.2">
      <c r="A1075" s="20" t="s">
        <v>18</v>
      </c>
      <c r="B1075" s="21">
        <v>3552.7</v>
      </c>
      <c r="C1075" s="21">
        <v>12772.7</v>
      </c>
      <c r="D1075" s="22">
        <v>359.52092774509532</v>
      </c>
      <c r="E1075" s="23">
        <v>9220</v>
      </c>
    </row>
    <row r="1076" spans="1:5" x14ac:dyDescent="0.2">
      <c r="A1076" s="12" t="s">
        <v>19</v>
      </c>
      <c r="B1076" s="15">
        <v>290</v>
      </c>
      <c r="C1076" s="15">
        <v>6940</v>
      </c>
      <c r="D1076" s="14">
        <v>2393.1034482758619</v>
      </c>
      <c r="E1076" s="53">
        <v>6650</v>
      </c>
    </row>
    <row r="1077" spans="1:5" x14ac:dyDescent="0.2">
      <c r="A1077" s="12" t="s">
        <v>20</v>
      </c>
      <c r="B1077" s="15">
        <v>182</v>
      </c>
      <c r="C1077" s="15">
        <v>242</v>
      </c>
      <c r="D1077" s="14">
        <v>132.96703296703296</v>
      </c>
      <c r="E1077" s="53">
        <v>60</v>
      </c>
    </row>
    <row r="1078" spans="1:5" x14ac:dyDescent="0.2">
      <c r="A1078" s="12" t="s">
        <v>21</v>
      </c>
      <c r="B1078" s="15">
        <v>45.7</v>
      </c>
      <c r="C1078" s="15">
        <v>46</v>
      </c>
      <c r="D1078" s="14">
        <v>100.65645514223193</v>
      </c>
      <c r="E1078" s="53">
        <v>0.29999999999999716</v>
      </c>
    </row>
    <row r="1079" spans="1:5" x14ac:dyDescent="0.2">
      <c r="A1079" s="12" t="s">
        <v>23</v>
      </c>
      <c r="B1079" s="15">
        <v>610</v>
      </c>
      <c r="C1079" s="15">
        <v>810</v>
      </c>
      <c r="D1079" s="14">
        <v>132.78688524590163</v>
      </c>
      <c r="E1079" s="53">
        <v>200</v>
      </c>
    </row>
    <row r="1080" spans="1:5" x14ac:dyDescent="0.2">
      <c r="A1080" s="12" t="s">
        <v>25</v>
      </c>
      <c r="B1080" s="15">
        <v>1527</v>
      </c>
      <c r="C1080" s="15">
        <v>3908</v>
      </c>
      <c r="D1080" s="14">
        <v>255.92665356908969</v>
      </c>
      <c r="E1080" s="53">
        <v>2381</v>
      </c>
    </row>
    <row r="1081" spans="1:5" x14ac:dyDescent="0.2">
      <c r="A1081" s="12" t="s">
        <v>27</v>
      </c>
      <c r="B1081" s="15">
        <v>110</v>
      </c>
      <c r="C1081" s="15">
        <v>64.7</v>
      </c>
      <c r="D1081" s="14">
        <v>58.818181818181827</v>
      </c>
      <c r="E1081" s="53">
        <v>-45.3</v>
      </c>
    </row>
    <row r="1082" spans="1:5" x14ac:dyDescent="0.2">
      <c r="A1082" s="12" t="s">
        <v>28</v>
      </c>
      <c r="B1082" s="15">
        <v>768</v>
      </c>
      <c r="C1082" s="15">
        <v>788</v>
      </c>
      <c r="D1082" s="14">
        <v>102.60416666666667</v>
      </c>
      <c r="E1082" s="53">
        <v>20</v>
      </c>
    </row>
    <row r="1083" spans="1:5" x14ac:dyDescent="0.2">
      <c r="A1083" s="12" t="s">
        <v>29</v>
      </c>
      <c r="B1083" s="15">
        <v>112</v>
      </c>
      <c r="C1083" s="15">
        <v>134</v>
      </c>
      <c r="D1083" s="14">
        <v>119.64285714285714</v>
      </c>
      <c r="E1083" s="53">
        <v>22</v>
      </c>
    </row>
    <row r="1084" spans="1:5" x14ac:dyDescent="0.2">
      <c r="A1084" s="12" t="s">
        <v>30</v>
      </c>
      <c r="B1084" s="15">
        <v>73</v>
      </c>
      <c r="C1084" s="15">
        <v>63</v>
      </c>
      <c r="D1084" s="14">
        <v>86.301369863013704</v>
      </c>
      <c r="E1084" s="53">
        <v>-10</v>
      </c>
    </row>
    <row r="1085" spans="1:5" x14ac:dyDescent="0.2">
      <c r="A1085" s="12" t="s">
        <v>31</v>
      </c>
      <c r="B1085" s="15">
        <v>15</v>
      </c>
      <c r="C1085" s="15">
        <v>16</v>
      </c>
      <c r="D1085" s="14">
        <v>106.66666666666667</v>
      </c>
      <c r="E1085" s="53">
        <v>1</v>
      </c>
    </row>
    <row r="1086" spans="1:5" x14ac:dyDescent="0.2">
      <c r="A1086" s="12" t="s">
        <v>32</v>
      </c>
      <c r="B1086" s="15">
        <v>2</v>
      </c>
      <c r="C1086" s="15">
        <v>3</v>
      </c>
      <c r="D1086" s="14">
        <v>150</v>
      </c>
      <c r="E1086" s="53">
        <v>1</v>
      </c>
    </row>
    <row r="1087" spans="1:5" x14ac:dyDescent="0.2">
      <c r="A1087" s="12"/>
      <c r="B1087" s="15"/>
      <c r="C1087" s="15"/>
      <c r="D1087" s="14"/>
      <c r="E1087" s="53"/>
    </row>
    <row r="1088" spans="1:5" x14ac:dyDescent="0.2">
      <c r="A1088" s="20" t="s">
        <v>34</v>
      </c>
      <c r="B1088" s="21">
        <v>125356</v>
      </c>
      <c r="C1088" s="21">
        <v>119306.37</v>
      </c>
      <c r="D1088" s="22">
        <v>95.174040333131245</v>
      </c>
      <c r="E1088" s="23">
        <v>-6049.6300000000047</v>
      </c>
    </row>
    <row r="1089" spans="1:5" x14ac:dyDescent="0.2">
      <c r="A1089" s="12" t="s">
        <v>35</v>
      </c>
      <c r="B1089" s="15">
        <v>8044</v>
      </c>
      <c r="C1089" s="15">
        <v>11197</v>
      </c>
      <c r="D1089" s="14">
        <v>139.19691695673794</v>
      </c>
      <c r="E1089" s="53">
        <v>3153</v>
      </c>
    </row>
    <row r="1090" spans="1:5" x14ac:dyDescent="0.2">
      <c r="A1090" s="12" t="s">
        <v>36</v>
      </c>
      <c r="B1090" s="15">
        <v>17416</v>
      </c>
      <c r="C1090" s="15">
        <v>20066.37</v>
      </c>
      <c r="D1090" s="14">
        <v>115.21801791456132</v>
      </c>
      <c r="E1090" s="53">
        <v>2650.369999999999</v>
      </c>
    </row>
    <row r="1091" spans="1:5" x14ac:dyDescent="0.2">
      <c r="A1091" s="12" t="s">
        <v>37</v>
      </c>
      <c r="B1091" s="15">
        <v>45656</v>
      </c>
      <c r="C1091" s="15">
        <v>48338</v>
      </c>
      <c r="D1091" s="14">
        <v>105.8743648151393</v>
      </c>
      <c r="E1091" s="53">
        <v>2682</v>
      </c>
    </row>
    <row r="1092" spans="1:5" x14ac:dyDescent="0.2">
      <c r="A1092" s="12" t="s">
        <v>38</v>
      </c>
      <c r="B1092" s="15">
        <v>2486</v>
      </c>
      <c r="C1092" s="15">
        <v>2636</v>
      </c>
      <c r="D1092" s="14">
        <v>106.03378921962994</v>
      </c>
      <c r="E1092" s="53">
        <v>150</v>
      </c>
    </row>
    <row r="1093" spans="1:5" x14ac:dyDescent="0.2">
      <c r="A1093" s="12" t="s">
        <v>39</v>
      </c>
      <c r="B1093" s="15">
        <v>3690</v>
      </c>
      <c r="C1093" s="15">
        <v>4122</v>
      </c>
      <c r="D1093" s="14">
        <v>111.70731707317074</v>
      </c>
      <c r="E1093" s="53">
        <v>432</v>
      </c>
    </row>
    <row r="1094" spans="1:5" x14ac:dyDescent="0.2">
      <c r="A1094" s="12" t="s">
        <v>40</v>
      </c>
      <c r="B1094" s="15">
        <v>28696</v>
      </c>
      <c r="C1094" s="15">
        <v>28714</v>
      </c>
      <c r="D1094" s="14">
        <v>100.0627265124059</v>
      </c>
      <c r="E1094" s="53">
        <v>18</v>
      </c>
    </row>
    <row r="1095" spans="1:5" x14ac:dyDescent="0.2">
      <c r="A1095" s="12" t="s">
        <v>41</v>
      </c>
      <c r="B1095" s="15">
        <v>21688</v>
      </c>
      <c r="C1095" s="15">
        <v>6703</v>
      </c>
      <c r="D1095" s="14">
        <v>30.906492069347102</v>
      </c>
      <c r="E1095" s="53">
        <v>-14985</v>
      </c>
    </row>
    <row r="1096" spans="1:5" x14ac:dyDescent="0.2">
      <c r="A1096" s="12" t="s">
        <v>42</v>
      </c>
      <c r="B1096" s="15">
        <v>166</v>
      </c>
      <c r="C1096" s="15">
        <v>166</v>
      </c>
      <c r="D1096" s="14">
        <v>100</v>
      </c>
      <c r="E1096" s="53">
        <v>0</v>
      </c>
    </row>
    <row r="1097" spans="1:5" x14ac:dyDescent="0.2">
      <c r="A1097" s="12"/>
      <c r="B1097" s="15"/>
      <c r="C1097" s="15"/>
      <c r="D1097" s="14"/>
      <c r="E1097" s="53"/>
    </row>
    <row r="1098" spans="1:5" x14ac:dyDescent="0.2">
      <c r="A1098" s="20" t="s">
        <v>43</v>
      </c>
      <c r="B1098" s="21">
        <v>806.1</v>
      </c>
      <c r="C1098" s="21">
        <v>812.5</v>
      </c>
      <c r="D1098" s="22">
        <v>100.79394616052599</v>
      </c>
      <c r="E1098" s="23">
        <v>6.3999999999999773</v>
      </c>
    </row>
    <row r="1099" spans="1:5" x14ac:dyDescent="0.2">
      <c r="A1099" s="12" t="s">
        <v>44</v>
      </c>
      <c r="B1099" s="15">
        <v>118.1</v>
      </c>
      <c r="C1099" s="15">
        <v>120.5</v>
      </c>
      <c r="D1099" s="14">
        <v>102.03217612193056</v>
      </c>
      <c r="E1099" s="53">
        <v>2.4000000000000057</v>
      </c>
    </row>
    <row r="1100" spans="1:5" x14ac:dyDescent="0.2">
      <c r="A1100" s="12" t="s">
        <v>45</v>
      </c>
      <c r="B1100" s="15">
        <v>178</v>
      </c>
      <c r="C1100" s="15">
        <v>175</v>
      </c>
      <c r="D1100" s="14">
        <v>98.31460674157303</v>
      </c>
      <c r="E1100" s="53">
        <v>-3</v>
      </c>
    </row>
    <row r="1101" spans="1:5" x14ac:dyDescent="0.2">
      <c r="A1101" s="12" t="s">
        <v>46</v>
      </c>
      <c r="B1101" s="15">
        <v>292</v>
      </c>
      <c r="C1101" s="15">
        <v>287</v>
      </c>
      <c r="D1101" s="14">
        <v>98.287671232876718</v>
      </c>
      <c r="E1101" s="53">
        <v>-5</v>
      </c>
    </row>
    <row r="1102" spans="1:5" x14ac:dyDescent="0.2">
      <c r="A1102" s="12" t="s">
        <v>47</v>
      </c>
      <c r="B1102" s="15">
        <v>133</v>
      </c>
      <c r="C1102" s="15">
        <v>145</v>
      </c>
      <c r="D1102" s="14">
        <v>109.02255639097744</v>
      </c>
      <c r="E1102" s="53">
        <v>12</v>
      </c>
    </row>
    <row r="1103" spans="1:5" x14ac:dyDescent="0.2">
      <c r="A1103" s="12" t="s">
        <v>224</v>
      </c>
      <c r="B1103" s="15">
        <v>85</v>
      </c>
      <c r="C1103" s="15">
        <v>85</v>
      </c>
      <c r="D1103" s="14">
        <v>100</v>
      </c>
      <c r="E1103" s="53">
        <v>0</v>
      </c>
    </row>
    <row r="1104" spans="1:5" x14ac:dyDescent="0.2">
      <c r="A1104" s="12"/>
      <c r="B1104" s="15"/>
      <c r="C1104" s="15"/>
      <c r="D1104" s="14"/>
      <c r="E1104" s="53"/>
    </row>
    <row r="1105" spans="1:5" x14ac:dyDescent="0.2">
      <c r="A1105" s="20" t="s">
        <v>48</v>
      </c>
      <c r="B1105" s="21">
        <v>5816.5</v>
      </c>
      <c r="C1105" s="21">
        <v>6637.5</v>
      </c>
      <c r="D1105" s="22">
        <v>114.11501762228144</v>
      </c>
      <c r="E1105" s="23">
        <v>821</v>
      </c>
    </row>
    <row r="1106" spans="1:5" x14ac:dyDescent="0.2">
      <c r="A1106" s="12" t="s">
        <v>49</v>
      </c>
      <c r="B1106" s="15">
        <v>24</v>
      </c>
      <c r="C1106" s="15">
        <v>24</v>
      </c>
      <c r="D1106" s="14">
        <v>100</v>
      </c>
      <c r="E1106" s="53">
        <v>0</v>
      </c>
    </row>
    <row r="1107" spans="1:5" x14ac:dyDescent="0.2">
      <c r="A1107" s="12" t="s">
        <v>50</v>
      </c>
      <c r="B1107" s="15">
        <v>620</v>
      </c>
      <c r="C1107" s="15">
        <v>1170</v>
      </c>
      <c r="D1107" s="14">
        <v>188.70967741935485</v>
      </c>
      <c r="E1107" s="53">
        <v>550</v>
      </c>
    </row>
    <row r="1108" spans="1:5" x14ac:dyDescent="0.2">
      <c r="A1108" s="12" t="s">
        <v>51</v>
      </c>
      <c r="B1108" s="15">
        <v>49.5</v>
      </c>
      <c r="C1108" s="15">
        <v>50.5</v>
      </c>
      <c r="D1108" s="14">
        <v>102.02020202020201</v>
      </c>
      <c r="E1108" s="53">
        <v>1</v>
      </c>
    </row>
    <row r="1109" spans="1:5" x14ac:dyDescent="0.2">
      <c r="A1109" s="12" t="s">
        <v>52</v>
      </c>
      <c r="B1109" s="15">
        <v>1194</v>
      </c>
      <c r="C1109" s="15">
        <v>790</v>
      </c>
      <c r="D1109" s="14">
        <v>66.164154103852596</v>
      </c>
      <c r="E1109" s="53">
        <v>-404</v>
      </c>
    </row>
    <row r="1110" spans="1:5" x14ac:dyDescent="0.2">
      <c r="A1110" s="12" t="s">
        <v>54</v>
      </c>
      <c r="B1110" s="15">
        <v>84</v>
      </c>
      <c r="C1110" s="15">
        <v>525</v>
      </c>
      <c r="D1110" s="14">
        <v>625</v>
      </c>
      <c r="E1110" s="53">
        <v>441</v>
      </c>
    </row>
    <row r="1111" spans="1:5" x14ac:dyDescent="0.2">
      <c r="A1111" s="12" t="s">
        <v>56</v>
      </c>
      <c r="B1111" s="15">
        <v>3845</v>
      </c>
      <c r="C1111" s="15">
        <v>4078</v>
      </c>
      <c r="D1111" s="14">
        <v>106.05981794538361</v>
      </c>
      <c r="E1111" s="53">
        <v>233</v>
      </c>
    </row>
    <row r="1112" spans="1:5" x14ac:dyDescent="0.2">
      <c r="A1112" s="12"/>
      <c r="B1112" s="15"/>
      <c r="C1112" s="15"/>
      <c r="D1112" s="14"/>
      <c r="E1112" s="53"/>
    </row>
    <row r="1113" spans="1:5" x14ac:dyDescent="0.2">
      <c r="A1113" s="20" t="s">
        <v>59</v>
      </c>
      <c r="B1113" s="21">
        <v>19990</v>
      </c>
      <c r="C1113" s="21">
        <v>22392.5</v>
      </c>
      <c r="D1113" s="22">
        <v>112.0185092546273</v>
      </c>
      <c r="E1113" s="23">
        <v>2402.5</v>
      </c>
    </row>
    <row r="1114" spans="1:5" x14ac:dyDescent="0.2">
      <c r="A1114" s="12" t="s">
        <v>60</v>
      </c>
      <c r="B1114" s="15">
        <v>3000.6</v>
      </c>
      <c r="C1114" s="15">
        <v>3108</v>
      </c>
      <c r="D1114" s="14">
        <v>103.57928414317136</v>
      </c>
      <c r="E1114" s="53">
        <v>107.40000000000009</v>
      </c>
    </row>
    <row r="1115" spans="1:5" x14ac:dyDescent="0.2">
      <c r="A1115" s="12" t="s">
        <v>61</v>
      </c>
      <c r="B1115" s="15">
        <v>1912.2</v>
      </c>
      <c r="C1115" s="15">
        <v>2894.5</v>
      </c>
      <c r="D1115" s="14">
        <v>151.37014956594498</v>
      </c>
      <c r="E1115" s="53">
        <v>982.3</v>
      </c>
    </row>
    <row r="1116" spans="1:5" x14ac:dyDescent="0.2">
      <c r="A1116" s="12" t="s">
        <v>62</v>
      </c>
      <c r="B1116" s="15">
        <v>1522.2</v>
      </c>
      <c r="C1116" s="15">
        <v>2186</v>
      </c>
      <c r="D1116" s="14">
        <v>143.60793588227565</v>
      </c>
      <c r="E1116" s="53">
        <v>663.8</v>
      </c>
    </row>
    <row r="1117" spans="1:5" x14ac:dyDescent="0.2">
      <c r="A1117" s="12" t="s">
        <v>63</v>
      </c>
      <c r="B1117" s="15">
        <v>12475</v>
      </c>
      <c r="C1117" s="15">
        <v>13054</v>
      </c>
      <c r="D1117" s="14">
        <v>104.64128256513025</v>
      </c>
      <c r="E1117" s="53">
        <v>579</v>
      </c>
    </row>
    <row r="1118" spans="1:5" x14ac:dyDescent="0.2">
      <c r="A1118" s="12" t="s">
        <v>64</v>
      </c>
      <c r="B1118" s="15">
        <v>1080</v>
      </c>
      <c r="C1118" s="15">
        <v>1150</v>
      </c>
      <c r="D1118" s="14">
        <v>106.4814814814815</v>
      </c>
      <c r="E1118" s="53">
        <v>70</v>
      </c>
    </row>
    <row r="1119" spans="1:5" x14ac:dyDescent="0.2">
      <c r="A1119" s="12"/>
      <c r="B1119" s="15"/>
      <c r="C1119" s="15"/>
      <c r="D1119" s="14"/>
      <c r="E1119" s="53"/>
    </row>
    <row r="1120" spans="1:5" x14ac:dyDescent="0.2">
      <c r="A1120" s="20" t="s">
        <v>65</v>
      </c>
      <c r="B1120" s="21">
        <v>131190.5</v>
      </c>
      <c r="C1120" s="21">
        <v>124347.63</v>
      </c>
      <c r="D1120" s="22">
        <v>94.784020184388353</v>
      </c>
      <c r="E1120" s="23">
        <v>-6842.8699999999953</v>
      </c>
    </row>
    <row r="1121" spans="1:5" x14ac:dyDescent="0.2">
      <c r="A1121" s="12" t="s">
        <v>66</v>
      </c>
      <c r="B1121" s="15">
        <v>30433</v>
      </c>
      <c r="C1121" s="15">
        <v>31927</v>
      </c>
      <c r="D1121" s="14">
        <v>104.90914467847404</v>
      </c>
      <c r="E1121" s="53">
        <v>1494</v>
      </c>
    </row>
    <row r="1122" spans="1:5" x14ac:dyDescent="0.2">
      <c r="A1122" s="12" t="s">
        <v>67</v>
      </c>
      <c r="B1122" s="15">
        <v>13893</v>
      </c>
      <c r="C1122" s="15">
        <v>13083</v>
      </c>
      <c r="D1122" s="14">
        <v>94.169725761174689</v>
      </c>
      <c r="E1122" s="53">
        <v>-810</v>
      </c>
    </row>
    <row r="1123" spans="1:5" x14ac:dyDescent="0.2">
      <c r="A1123" s="12" t="s">
        <v>68</v>
      </c>
      <c r="B1123" s="15">
        <v>1909</v>
      </c>
      <c r="C1123" s="15">
        <v>2424</v>
      </c>
      <c r="D1123" s="14">
        <v>126.97747511786275</v>
      </c>
      <c r="E1123" s="53">
        <v>515</v>
      </c>
    </row>
    <row r="1124" spans="1:5" x14ac:dyDescent="0.2">
      <c r="A1124" s="12" t="s">
        <v>69</v>
      </c>
      <c r="B1124" s="15">
        <v>7018</v>
      </c>
      <c r="C1124" s="15">
        <v>6912</v>
      </c>
      <c r="D1124" s="14">
        <v>98.489598176118548</v>
      </c>
      <c r="E1124" s="53">
        <v>-106</v>
      </c>
    </row>
    <row r="1125" spans="1:5" x14ac:dyDescent="0.2">
      <c r="A1125" s="12" t="s">
        <v>70</v>
      </c>
      <c r="B1125" s="15">
        <v>2074</v>
      </c>
      <c r="C1125" s="15">
        <v>2662</v>
      </c>
      <c r="D1125" s="14">
        <v>128.35101253616202</v>
      </c>
      <c r="E1125" s="53">
        <v>588</v>
      </c>
    </row>
    <row r="1126" spans="1:5" x14ac:dyDescent="0.2">
      <c r="A1126" s="12" t="s">
        <v>71</v>
      </c>
      <c r="B1126" s="15">
        <v>44540</v>
      </c>
      <c r="C1126" s="15">
        <v>39315</v>
      </c>
      <c r="D1126" s="14">
        <v>88.268971710821731</v>
      </c>
      <c r="E1126" s="53">
        <v>-5225</v>
      </c>
    </row>
    <row r="1127" spans="1:5" x14ac:dyDescent="0.2">
      <c r="A1127" s="12" t="s">
        <v>73</v>
      </c>
      <c r="B1127" s="15">
        <v>21159</v>
      </c>
      <c r="C1127" s="15">
        <v>21704.13</v>
      </c>
      <c r="D1127" s="14">
        <v>102.57635048915357</v>
      </c>
      <c r="E1127" s="53">
        <v>545.13000000000102</v>
      </c>
    </row>
    <row r="1128" spans="1:5" x14ac:dyDescent="0.2">
      <c r="A1128" s="12" t="s">
        <v>74</v>
      </c>
      <c r="B1128" s="15">
        <v>8471.5</v>
      </c>
      <c r="C1128" s="15">
        <v>4700.5</v>
      </c>
      <c r="D1128" s="14">
        <v>55.486041433040192</v>
      </c>
      <c r="E1128" s="53">
        <v>-3771</v>
      </c>
    </row>
    <row r="1129" spans="1:5" x14ac:dyDescent="0.2">
      <c r="A1129" s="12" t="s">
        <v>75</v>
      </c>
      <c r="B1129" s="15">
        <v>600</v>
      </c>
      <c r="C1129" s="15">
        <v>560</v>
      </c>
      <c r="D1129" s="14">
        <v>93.333333333333329</v>
      </c>
      <c r="E1129" s="53">
        <v>-40</v>
      </c>
    </row>
    <row r="1130" spans="1:5" x14ac:dyDescent="0.2">
      <c r="A1130" s="12" t="s">
        <v>76</v>
      </c>
      <c r="B1130" s="15">
        <v>1008</v>
      </c>
      <c r="C1130" s="15">
        <v>1060</v>
      </c>
      <c r="D1130" s="14">
        <v>105.15873015873017</v>
      </c>
      <c r="E1130" s="53">
        <v>52</v>
      </c>
    </row>
    <row r="1131" spans="1:5" x14ac:dyDescent="0.2">
      <c r="A1131" s="12" t="s">
        <v>77</v>
      </c>
      <c r="B1131" s="15">
        <v>85</v>
      </c>
      <c r="C1131" s="15" t="s">
        <v>9</v>
      </c>
      <c r="D1131" s="15" t="s">
        <v>9</v>
      </c>
      <c r="E1131" s="53">
        <v>-85</v>
      </c>
    </row>
    <row r="1132" spans="1:5" x14ac:dyDescent="0.2">
      <c r="A1132" s="12"/>
      <c r="B1132" s="15"/>
      <c r="C1132" s="15"/>
      <c r="D1132" s="15"/>
      <c r="E1132" s="53"/>
    </row>
    <row r="1133" spans="1:5" x14ac:dyDescent="0.2">
      <c r="A1133" s="20" t="s">
        <v>78</v>
      </c>
      <c r="B1133" s="21">
        <v>3349</v>
      </c>
      <c r="C1133" s="21">
        <v>9255</v>
      </c>
      <c r="D1133" s="22">
        <v>276.35114959689457</v>
      </c>
      <c r="E1133" s="23">
        <v>5906</v>
      </c>
    </row>
    <row r="1134" spans="1:5" x14ac:dyDescent="0.2">
      <c r="A1134" s="20"/>
      <c r="B1134" s="21"/>
      <c r="C1134" s="21"/>
      <c r="D1134" s="22"/>
      <c r="E1134" s="23"/>
    </row>
    <row r="1135" spans="1:5" x14ac:dyDescent="0.2">
      <c r="A1135" s="20" t="s">
        <v>79</v>
      </c>
      <c r="B1135" s="21">
        <v>1974.8</v>
      </c>
      <c r="C1135" s="21">
        <v>2767.05</v>
      </c>
      <c r="D1135" s="22">
        <v>140.11798663155764</v>
      </c>
      <c r="E1135" s="23">
        <v>792.25000000000023</v>
      </c>
    </row>
    <row r="1136" spans="1:5" x14ac:dyDescent="0.2">
      <c r="A1136" s="3"/>
      <c r="B1136" s="8"/>
      <c r="C1136" s="8"/>
      <c r="D1136" s="8"/>
      <c r="E1136" s="3"/>
    </row>
    <row r="1137" spans="1:5" x14ac:dyDescent="0.2">
      <c r="A1137" s="3"/>
      <c r="B1137" s="8"/>
      <c r="C1137" s="8"/>
      <c r="D1137" s="8"/>
      <c r="E1137" s="3"/>
    </row>
    <row r="1138" spans="1:5" x14ac:dyDescent="0.2">
      <c r="A1138" s="3"/>
      <c r="B1138" s="8"/>
      <c r="C1138" s="8"/>
      <c r="D1138" s="8"/>
      <c r="E1138" s="3"/>
    </row>
    <row r="1139" spans="1:5" x14ac:dyDescent="0.2">
      <c r="A1139" s="60" t="s">
        <v>216</v>
      </c>
      <c r="B1139" s="73"/>
      <c r="C1139" s="73"/>
      <c r="D1139" s="73"/>
      <c r="E1139" s="73"/>
    </row>
    <row r="1140" spans="1:5" x14ac:dyDescent="0.2">
      <c r="A1140" s="3"/>
      <c r="B1140" s="8"/>
      <c r="C1140" s="8"/>
      <c r="D1140" s="8"/>
      <c r="E1140" s="8" t="s">
        <v>87</v>
      </c>
    </row>
    <row r="1141" spans="1:5" x14ac:dyDescent="0.2">
      <c r="A1141" s="62" t="s">
        <v>115</v>
      </c>
      <c r="B1141" s="10" t="s">
        <v>1</v>
      </c>
      <c r="C1141" s="9"/>
      <c r="D1141" s="65" t="s">
        <v>88</v>
      </c>
      <c r="E1141" s="67"/>
    </row>
    <row r="1142" spans="1:5" x14ac:dyDescent="0.2">
      <c r="A1142" s="63"/>
      <c r="B1142" s="62" t="s">
        <v>7</v>
      </c>
      <c r="C1142" s="62" t="s">
        <v>6</v>
      </c>
      <c r="D1142" s="62" t="s">
        <v>90</v>
      </c>
      <c r="E1142" s="62" t="s">
        <v>91</v>
      </c>
    </row>
    <row r="1143" spans="1:5" x14ac:dyDescent="0.2">
      <c r="A1143" s="64"/>
      <c r="B1143" s="64"/>
      <c r="C1143" s="64"/>
      <c r="D1143" s="64"/>
      <c r="E1143" s="64"/>
    </row>
    <row r="1144" spans="1:5" x14ac:dyDescent="0.2">
      <c r="A1144" s="4"/>
      <c r="B1144" s="11">
        <v>1</v>
      </c>
      <c r="C1144" s="11">
        <v>2</v>
      </c>
      <c r="D1144" s="11">
        <v>3</v>
      </c>
      <c r="E1144" s="11">
        <v>4</v>
      </c>
    </row>
    <row r="1145" spans="1:5" x14ac:dyDescent="0.2">
      <c r="A1145" s="3"/>
      <c r="B1145" s="1"/>
      <c r="C1145" s="1"/>
      <c r="D1145" s="1"/>
      <c r="E1145" s="1"/>
    </row>
    <row r="1146" spans="1:5" x14ac:dyDescent="0.2">
      <c r="A1146" s="20" t="s">
        <v>8</v>
      </c>
      <c r="B1146" s="21">
        <v>140126</v>
      </c>
      <c r="C1146" s="21">
        <v>141556.03</v>
      </c>
      <c r="D1146" s="22">
        <v>101.02053152163053</v>
      </c>
      <c r="E1146" s="23">
        <v>1430.0299999999988</v>
      </c>
    </row>
    <row r="1147" spans="1:5" x14ac:dyDescent="0.2">
      <c r="A1147" s="20"/>
      <c r="B1147" s="21"/>
      <c r="C1147" s="21"/>
      <c r="D1147" s="22"/>
      <c r="E1147" s="23"/>
    </row>
    <row r="1148" spans="1:5" x14ac:dyDescent="0.2">
      <c r="A1148" s="20" t="s">
        <v>10</v>
      </c>
      <c r="B1148" s="21">
        <v>3216.5</v>
      </c>
      <c r="C1148" s="21">
        <v>3576</v>
      </c>
      <c r="D1148" s="22">
        <v>111.17674490906265</v>
      </c>
      <c r="E1148" s="23">
        <v>359.5</v>
      </c>
    </row>
    <row r="1149" spans="1:5" x14ac:dyDescent="0.2">
      <c r="A1149" s="12" t="s">
        <v>11</v>
      </c>
      <c r="B1149" s="15">
        <v>1700</v>
      </c>
      <c r="C1149" s="15">
        <v>1850</v>
      </c>
      <c r="D1149" s="14">
        <v>108.8235294117647</v>
      </c>
      <c r="E1149" s="53">
        <v>150</v>
      </c>
    </row>
    <row r="1150" spans="1:5" x14ac:dyDescent="0.2">
      <c r="A1150" s="12" t="s">
        <v>12</v>
      </c>
      <c r="B1150" s="15">
        <v>1380</v>
      </c>
      <c r="C1150" s="15">
        <v>1441.6</v>
      </c>
      <c r="D1150" s="14">
        <v>104.46376811594203</v>
      </c>
      <c r="E1150" s="53">
        <v>61.599999999999909</v>
      </c>
    </row>
    <row r="1151" spans="1:5" x14ac:dyDescent="0.2">
      <c r="A1151" s="12" t="s">
        <v>13</v>
      </c>
      <c r="B1151" s="15"/>
      <c r="C1151" s="15">
        <v>125</v>
      </c>
      <c r="D1151" s="15" t="s">
        <v>9</v>
      </c>
      <c r="E1151" s="53">
        <v>125</v>
      </c>
    </row>
    <row r="1152" spans="1:5" x14ac:dyDescent="0.2">
      <c r="A1152" s="12" t="s">
        <v>14</v>
      </c>
      <c r="B1152" s="15"/>
      <c r="C1152" s="15">
        <v>95</v>
      </c>
      <c r="D1152" s="15" t="s">
        <v>9</v>
      </c>
      <c r="E1152" s="53">
        <v>95</v>
      </c>
    </row>
    <row r="1153" spans="1:5" x14ac:dyDescent="0.2">
      <c r="A1153" s="12" t="s">
        <v>16</v>
      </c>
      <c r="B1153" s="15">
        <v>136.5</v>
      </c>
      <c r="C1153" s="15">
        <v>159.4</v>
      </c>
      <c r="D1153" s="14">
        <v>116.77655677655679</v>
      </c>
      <c r="E1153" s="53">
        <v>22.900000000000006</v>
      </c>
    </row>
    <row r="1154" spans="1:5" x14ac:dyDescent="0.2">
      <c r="A1154" s="12"/>
      <c r="B1154" s="15"/>
      <c r="C1154" s="15"/>
      <c r="D1154" s="14"/>
      <c r="E1154" s="53"/>
    </row>
    <row r="1155" spans="1:5" ht="25.5" x14ac:dyDescent="0.2">
      <c r="A1155" s="20" t="s">
        <v>18</v>
      </c>
      <c r="B1155" s="21">
        <v>2266</v>
      </c>
      <c r="C1155" s="21">
        <v>9345</v>
      </c>
      <c r="D1155" s="22">
        <v>412.40070609002652</v>
      </c>
      <c r="E1155" s="23">
        <v>7079</v>
      </c>
    </row>
    <row r="1156" spans="1:5" x14ac:dyDescent="0.2">
      <c r="A1156" s="12" t="s">
        <v>19</v>
      </c>
      <c r="B1156" s="15">
        <v>38</v>
      </c>
      <c r="C1156" s="15">
        <v>4338</v>
      </c>
      <c r="D1156" s="14">
        <v>11415.789473684212</v>
      </c>
      <c r="E1156" s="53">
        <v>4300</v>
      </c>
    </row>
    <row r="1157" spans="1:5" x14ac:dyDescent="0.2">
      <c r="A1157" s="12" t="s">
        <v>23</v>
      </c>
      <c r="B1157" s="15">
        <v>610</v>
      </c>
      <c r="C1157" s="15">
        <v>810</v>
      </c>
      <c r="D1157" s="14">
        <v>132.78688524590163</v>
      </c>
      <c r="E1157" s="53">
        <v>200</v>
      </c>
    </row>
    <row r="1158" spans="1:5" x14ac:dyDescent="0.2">
      <c r="A1158" s="12" t="s">
        <v>25</v>
      </c>
      <c r="B1158" s="15">
        <v>747</v>
      </c>
      <c r="C1158" s="15">
        <v>3308</v>
      </c>
      <c r="D1158" s="14">
        <v>442.83801874163322</v>
      </c>
      <c r="E1158" s="53">
        <v>2561</v>
      </c>
    </row>
    <row r="1159" spans="1:5" x14ac:dyDescent="0.2">
      <c r="A1159" s="12" t="s">
        <v>27</v>
      </c>
      <c r="B1159" s="15">
        <v>12</v>
      </c>
      <c r="C1159" s="15">
        <v>15</v>
      </c>
      <c r="D1159" s="14">
        <v>125</v>
      </c>
      <c r="E1159" s="53">
        <v>3</v>
      </c>
    </row>
    <row r="1160" spans="1:5" x14ac:dyDescent="0.2">
      <c r="A1160" s="12" t="s">
        <v>28</v>
      </c>
      <c r="B1160" s="15">
        <v>721</v>
      </c>
      <c r="C1160" s="15">
        <v>741</v>
      </c>
      <c r="D1160" s="14">
        <v>102.7739251040222</v>
      </c>
      <c r="E1160" s="53">
        <v>20</v>
      </c>
    </row>
    <row r="1161" spans="1:5" x14ac:dyDescent="0.2">
      <c r="A1161" s="12" t="s">
        <v>29</v>
      </c>
      <c r="B1161" s="15">
        <v>62</v>
      </c>
      <c r="C1161" s="15">
        <v>67</v>
      </c>
      <c r="D1161" s="14">
        <v>108.06451612903226</v>
      </c>
      <c r="E1161" s="53">
        <v>5</v>
      </c>
    </row>
    <row r="1162" spans="1:5" x14ac:dyDescent="0.2">
      <c r="A1162" s="12" t="s">
        <v>30</v>
      </c>
      <c r="B1162" s="15">
        <v>73</v>
      </c>
      <c r="C1162" s="15">
        <v>63</v>
      </c>
      <c r="D1162" s="14">
        <v>86.301369863013704</v>
      </c>
      <c r="E1162" s="53">
        <v>-10</v>
      </c>
    </row>
    <row r="1163" spans="1:5" x14ac:dyDescent="0.2">
      <c r="A1163" s="12" t="s">
        <v>31</v>
      </c>
      <c r="B1163" s="15">
        <v>3</v>
      </c>
      <c r="C1163" s="15">
        <v>3</v>
      </c>
      <c r="D1163" s="14">
        <v>100</v>
      </c>
      <c r="E1163" s="53">
        <v>0</v>
      </c>
    </row>
    <row r="1164" spans="1:5" x14ac:dyDescent="0.2">
      <c r="A1164" s="12"/>
      <c r="B1164" s="15"/>
      <c r="C1164" s="15"/>
      <c r="D1164" s="14"/>
      <c r="E1164" s="53"/>
    </row>
    <row r="1165" spans="1:5" x14ac:dyDescent="0.2">
      <c r="A1165" s="20" t="s">
        <v>34</v>
      </c>
      <c r="B1165" s="21">
        <v>46373</v>
      </c>
      <c r="C1165" s="21">
        <v>34947.9</v>
      </c>
      <c r="D1165" s="22">
        <v>75.36260323895371</v>
      </c>
      <c r="E1165" s="23">
        <v>-11425.099999999999</v>
      </c>
    </row>
    <row r="1166" spans="1:5" x14ac:dyDescent="0.2">
      <c r="A1166" s="12" t="s">
        <v>35</v>
      </c>
      <c r="B1166" s="15">
        <v>4924</v>
      </c>
      <c r="C1166" s="15">
        <v>6240</v>
      </c>
      <c r="D1166" s="14">
        <v>126.72623883021934</v>
      </c>
      <c r="E1166" s="53">
        <v>1316</v>
      </c>
    </row>
    <row r="1167" spans="1:5" x14ac:dyDescent="0.2">
      <c r="A1167" s="12" t="s">
        <v>36</v>
      </c>
      <c r="B1167" s="15">
        <v>1859</v>
      </c>
      <c r="C1167" s="15">
        <v>1502.9</v>
      </c>
      <c r="D1167" s="14">
        <v>80.844540075309311</v>
      </c>
      <c r="E1167" s="53">
        <v>-356.09999999999991</v>
      </c>
    </row>
    <row r="1168" spans="1:5" x14ac:dyDescent="0.2">
      <c r="A1168" s="12" t="s">
        <v>37</v>
      </c>
      <c r="B1168" s="15">
        <v>16265</v>
      </c>
      <c r="C1168" s="15">
        <v>17016</v>
      </c>
      <c r="D1168" s="14">
        <v>104.61727636028282</v>
      </c>
      <c r="E1168" s="53">
        <v>751</v>
      </c>
    </row>
    <row r="1169" spans="1:5" x14ac:dyDescent="0.2">
      <c r="A1169" s="12" t="s">
        <v>38</v>
      </c>
      <c r="B1169" s="15">
        <v>1210</v>
      </c>
      <c r="C1169" s="15">
        <v>1286</v>
      </c>
      <c r="D1169" s="14">
        <v>106.2809917355372</v>
      </c>
      <c r="E1169" s="53">
        <v>76</v>
      </c>
    </row>
    <row r="1170" spans="1:5" x14ac:dyDescent="0.2">
      <c r="A1170" s="12" t="s">
        <v>39</v>
      </c>
      <c r="B1170" s="15">
        <v>81</v>
      </c>
      <c r="C1170" s="15">
        <v>81</v>
      </c>
      <c r="D1170" s="14">
        <v>100</v>
      </c>
      <c r="E1170" s="53">
        <v>0</v>
      </c>
    </row>
    <row r="1171" spans="1:5" x14ac:dyDescent="0.2">
      <c r="A1171" s="12" t="s">
        <v>40</v>
      </c>
      <c r="B1171" s="15">
        <v>12204</v>
      </c>
      <c r="C1171" s="15">
        <v>9928</v>
      </c>
      <c r="D1171" s="14">
        <v>81.350376925598169</v>
      </c>
      <c r="E1171" s="53">
        <v>-2276</v>
      </c>
    </row>
    <row r="1172" spans="1:5" x14ac:dyDescent="0.2">
      <c r="A1172" s="12" t="s">
        <v>41</v>
      </c>
      <c r="B1172" s="15">
        <v>11000</v>
      </c>
      <c r="C1172" s="15">
        <v>140</v>
      </c>
      <c r="D1172" s="14">
        <v>1.2727272727272727</v>
      </c>
      <c r="E1172" s="53">
        <v>-10860</v>
      </c>
    </row>
    <row r="1173" spans="1:5" x14ac:dyDescent="0.2">
      <c r="A1173" s="12" t="s">
        <v>42</v>
      </c>
      <c r="B1173" s="15">
        <v>40</v>
      </c>
      <c r="C1173" s="15">
        <v>40</v>
      </c>
      <c r="D1173" s="14">
        <v>100</v>
      </c>
      <c r="E1173" s="53">
        <v>0</v>
      </c>
    </row>
    <row r="1174" spans="1:5" x14ac:dyDescent="0.2">
      <c r="A1174" s="12"/>
      <c r="B1174" s="15"/>
      <c r="C1174" s="15"/>
      <c r="D1174" s="14"/>
      <c r="E1174" s="53"/>
    </row>
    <row r="1175" spans="1:5" x14ac:dyDescent="0.2">
      <c r="A1175" s="20" t="s">
        <v>48</v>
      </c>
      <c r="B1175" s="21">
        <v>3807</v>
      </c>
      <c r="C1175" s="21">
        <v>4216</v>
      </c>
      <c r="D1175" s="22">
        <v>110.74336748095612</v>
      </c>
      <c r="E1175" s="23">
        <v>409</v>
      </c>
    </row>
    <row r="1176" spans="1:5" x14ac:dyDescent="0.2">
      <c r="A1176" s="12" t="s">
        <v>49</v>
      </c>
      <c r="B1176" s="15">
        <v>24</v>
      </c>
      <c r="C1176" s="15">
        <v>24</v>
      </c>
      <c r="D1176" s="14">
        <v>100</v>
      </c>
      <c r="E1176" s="53">
        <v>0</v>
      </c>
    </row>
    <row r="1177" spans="1:5" x14ac:dyDescent="0.2">
      <c r="A1177" s="12" t="s">
        <v>50</v>
      </c>
      <c r="B1177" s="15">
        <v>620</v>
      </c>
      <c r="C1177" s="15">
        <v>1170</v>
      </c>
      <c r="D1177" s="14">
        <v>188.70967741935485</v>
      </c>
      <c r="E1177" s="53">
        <v>550</v>
      </c>
    </row>
    <row r="1178" spans="1:5" x14ac:dyDescent="0.2">
      <c r="A1178" s="12" t="s">
        <v>51</v>
      </c>
      <c r="B1178" s="15">
        <v>21</v>
      </c>
      <c r="C1178" s="15">
        <v>21</v>
      </c>
      <c r="D1178" s="14">
        <v>100</v>
      </c>
      <c r="E1178" s="53">
        <v>0</v>
      </c>
    </row>
    <row r="1179" spans="1:5" x14ac:dyDescent="0.2">
      <c r="A1179" s="12" t="s">
        <v>52</v>
      </c>
      <c r="B1179" s="15">
        <v>1175</v>
      </c>
      <c r="C1179" s="15">
        <v>661</v>
      </c>
      <c r="D1179" s="14">
        <v>56.255319148936167</v>
      </c>
      <c r="E1179" s="53">
        <v>-514</v>
      </c>
    </row>
    <row r="1180" spans="1:5" x14ac:dyDescent="0.2">
      <c r="A1180" s="12" t="s">
        <v>54</v>
      </c>
      <c r="B1180" s="15">
        <v>84</v>
      </c>
      <c r="C1180" s="15">
        <v>326</v>
      </c>
      <c r="D1180" s="14">
        <v>388.09523809523807</v>
      </c>
      <c r="E1180" s="53">
        <v>242</v>
      </c>
    </row>
    <row r="1181" spans="1:5" x14ac:dyDescent="0.2">
      <c r="A1181" s="12" t="s">
        <v>56</v>
      </c>
      <c r="B1181" s="15">
        <v>1883</v>
      </c>
      <c r="C1181" s="15">
        <v>2014</v>
      </c>
      <c r="D1181" s="14">
        <v>106.95698353690919</v>
      </c>
      <c r="E1181" s="53">
        <v>131</v>
      </c>
    </row>
    <row r="1182" spans="1:5" x14ac:dyDescent="0.2">
      <c r="A1182" s="12"/>
      <c r="B1182" s="15"/>
      <c r="C1182" s="15"/>
      <c r="D1182" s="14"/>
      <c r="E1182" s="53"/>
    </row>
    <row r="1183" spans="1:5" x14ac:dyDescent="0.2">
      <c r="A1183" s="20" t="s">
        <v>59</v>
      </c>
      <c r="B1183" s="21">
        <v>8322.7000000000007</v>
      </c>
      <c r="C1183" s="21">
        <v>9145.5</v>
      </c>
      <c r="D1183" s="22">
        <v>109.88621481009768</v>
      </c>
      <c r="E1183" s="23">
        <v>822.79999999999927</v>
      </c>
    </row>
    <row r="1184" spans="1:5" x14ac:dyDescent="0.2">
      <c r="A1184" s="12" t="s">
        <v>60</v>
      </c>
      <c r="B1184" s="15">
        <v>1233.3</v>
      </c>
      <c r="C1184" s="15">
        <v>1205</v>
      </c>
      <c r="D1184" s="14">
        <v>97.705343387659127</v>
      </c>
      <c r="E1184" s="53">
        <v>-28.299999999999955</v>
      </c>
    </row>
    <row r="1185" spans="1:5" x14ac:dyDescent="0.2">
      <c r="A1185" s="12" t="s">
        <v>61</v>
      </c>
      <c r="B1185" s="15">
        <v>884.2</v>
      </c>
      <c r="C1185" s="15">
        <v>1372.5</v>
      </c>
      <c r="D1185" s="14">
        <v>155.22506220312147</v>
      </c>
      <c r="E1185" s="53">
        <v>488.29999999999995</v>
      </c>
    </row>
    <row r="1186" spans="1:5" x14ac:dyDescent="0.2">
      <c r="A1186" s="12" t="s">
        <v>62</v>
      </c>
      <c r="B1186" s="15">
        <v>800.2</v>
      </c>
      <c r="C1186" s="15">
        <v>929</v>
      </c>
      <c r="D1186" s="14">
        <v>116.09597600599851</v>
      </c>
      <c r="E1186" s="53">
        <v>128.79999999999995</v>
      </c>
    </row>
    <row r="1187" spans="1:5" x14ac:dyDescent="0.2">
      <c r="A1187" s="12" t="s">
        <v>63</v>
      </c>
      <c r="B1187" s="15">
        <v>5025</v>
      </c>
      <c r="C1187" s="15">
        <v>5259</v>
      </c>
      <c r="D1187" s="14">
        <v>104.65671641791046</v>
      </c>
      <c r="E1187" s="53">
        <v>234</v>
      </c>
    </row>
    <row r="1188" spans="1:5" x14ac:dyDescent="0.2">
      <c r="A1188" s="12" t="s">
        <v>64</v>
      </c>
      <c r="B1188" s="15">
        <v>380</v>
      </c>
      <c r="C1188" s="15">
        <v>380</v>
      </c>
      <c r="D1188" s="14">
        <v>100</v>
      </c>
      <c r="E1188" s="53">
        <v>0</v>
      </c>
    </row>
    <row r="1189" spans="1:5" x14ac:dyDescent="0.2">
      <c r="A1189" s="12"/>
      <c r="B1189" s="15"/>
      <c r="C1189" s="15"/>
      <c r="D1189" s="14"/>
      <c r="E1189" s="53"/>
    </row>
    <row r="1190" spans="1:5" x14ac:dyDescent="0.2">
      <c r="A1190" s="20" t="s">
        <v>65</v>
      </c>
      <c r="B1190" s="21">
        <v>73844</v>
      </c>
      <c r="C1190" s="21">
        <v>73153.63</v>
      </c>
      <c r="D1190" s="22">
        <v>99.065096690320146</v>
      </c>
      <c r="E1190" s="23">
        <v>-690.36999999999534</v>
      </c>
    </row>
    <row r="1191" spans="1:5" x14ac:dyDescent="0.2">
      <c r="A1191" s="12" t="s">
        <v>66</v>
      </c>
      <c r="B1191" s="15">
        <v>12267</v>
      </c>
      <c r="C1191" s="15">
        <v>13446</v>
      </c>
      <c r="D1191" s="14">
        <v>109.61115187087307</v>
      </c>
      <c r="E1191" s="53">
        <v>1179</v>
      </c>
    </row>
    <row r="1192" spans="1:5" x14ac:dyDescent="0.2">
      <c r="A1192" s="12" t="s">
        <v>67</v>
      </c>
      <c r="B1192" s="15">
        <v>6053</v>
      </c>
      <c r="C1192" s="15">
        <v>6478</v>
      </c>
      <c r="D1192" s="14">
        <v>107.02131174624154</v>
      </c>
      <c r="E1192" s="53">
        <v>425</v>
      </c>
    </row>
    <row r="1193" spans="1:5" x14ac:dyDescent="0.2">
      <c r="A1193" s="12" t="s">
        <v>68</v>
      </c>
      <c r="B1193" s="15">
        <v>515</v>
      </c>
      <c r="C1193" s="15">
        <v>565</v>
      </c>
      <c r="D1193" s="14">
        <v>109.70873786407766</v>
      </c>
      <c r="E1193" s="53">
        <v>50</v>
      </c>
    </row>
    <row r="1194" spans="1:5" x14ac:dyDescent="0.2">
      <c r="A1194" s="12" t="s">
        <v>69</v>
      </c>
      <c r="B1194" s="15">
        <v>3462</v>
      </c>
      <c r="C1194" s="15">
        <v>3503</v>
      </c>
      <c r="D1194" s="14">
        <v>101.1842865395725</v>
      </c>
      <c r="E1194" s="53">
        <v>41</v>
      </c>
    </row>
    <row r="1195" spans="1:5" x14ac:dyDescent="0.2">
      <c r="A1195" s="12" t="s">
        <v>70</v>
      </c>
      <c r="B1195" s="15">
        <v>1302</v>
      </c>
      <c r="C1195" s="15">
        <v>1528</v>
      </c>
      <c r="D1195" s="14">
        <v>117.35791090629802</v>
      </c>
      <c r="E1195" s="53">
        <v>226</v>
      </c>
    </row>
    <row r="1196" spans="1:5" x14ac:dyDescent="0.2">
      <c r="A1196" s="12" t="s">
        <v>71</v>
      </c>
      <c r="B1196" s="15">
        <v>30065</v>
      </c>
      <c r="C1196" s="15">
        <v>29800</v>
      </c>
      <c r="D1196" s="14">
        <v>99.118576417761517</v>
      </c>
      <c r="E1196" s="53">
        <v>-265</v>
      </c>
    </row>
    <row r="1197" spans="1:5" x14ac:dyDescent="0.2">
      <c r="A1197" s="12" t="s">
        <v>73</v>
      </c>
      <c r="B1197" s="15">
        <v>12724</v>
      </c>
      <c r="C1197" s="15">
        <v>13262.13</v>
      </c>
      <c r="D1197" s="14">
        <v>104.22925180760767</v>
      </c>
      <c r="E1197" s="53">
        <v>538.1299999999992</v>
      </c>
    </row>
    <row r="1198" spans="1:5" x14ac:dyDescent="0.2">
      <c r="A1198" s="12" t="s">
        <v>74</v>
      </c>
      <c r="B1198" s="15">
        <v>6898</v>
      </c>
      <c r="C1198" s="15">
        <v>4041.5</v>
      </c>
      <c r="D1198" s="14">
        <v>58.589446216294583</v>
      </c>
      <c r="E1198" s="53">
        <v>-2856.5</v>
      </c>
    </row>
    <row r="1199" spans="1:5" x14ac:dyDescent="0.2">
      <c r="A1199" s="12" t="s">
        <v>75</v>
      </c>
      <c r="B1199" s="15">
        <v>260</v>
      </c>
      <c r="C1199" s="15">
        <v>210</v>
      </c>
      <c r="D1199" s="14">
        <v>80.769230769230774</v>
      </c>
      <c r="E1199" s="53">
        <v>-50</v>
      </c>
    </row>
    <row r="1200" spans="1:5" x14ac:dyDescent="0.2">
      <c r="A1200" s="12" t="s">
        <v>76</v>
      </c>
      <c r="B1200" s="15">
        <v>298</v>
      </c>
      <c r="C1200" s="15">
        <v>320</v>
      </c>
      <c r="D1200" s="14">
        <v>107.38255033557047</v>
      </c>
      <c r="E1200" s="53">
        <v>22</v>
      </c>
    </row>
    <row r="1201" spans="1:5" x14ac:dyDescent="0.2">
      <c r="A1201" s="12"/>
      <c r="B1201" s="15"/>
      <c r="C1201" s="15"/>
      <c r="D1201" s="14"/>
      <c r="E1201" s="53"/>
    </row>
    <row r="1202" spans="1:5" x14ac:dyDescent="0.2">
      <c r="A1202" s="20" t="s">
        <v>78</v>
      </c>
      <c r="B1202" s="21">
        <v>1219</v>
      </c>
      <c r="C1202" s="21">
        <v>6300</v>
      </c>
      <c r="D1202" s="22">
        <v>516.81706316652992</v>
      </c>
      <c r="E1202" s="23">
        <v>5081</v>
      </c>
    </row>
    <row r="1203" spans="1:5" x14ac:dyDescent="0.2">
      <c r="A1203" s="20"/>
      <c r="B1203" s="21"/>
      <c r="C1203" s="21"/>
      <c r="D1203" s="22"/>
      <c r="E1203" s="23"/>
    </row>
    <row r="1204" spans="1:5" x14ac:dyDescent="0.2">
      <c r="A1204" s="20" t="s">
        <v>79</v>
      </c>
      <c r="B1204" s="21">
        <v>1077.8</v>
      </c>
      <c r="C1204" s="21">
        <v>872</v>
      </c>
      <c r="D1204" s="22">
        <v>80.905548339209503</v>
      </c>
      <c r="E1204" s="23">
        <v>-205.79999999999995</v>
      </c>
    </row>
    <row r="1205" spans="1:5" x14ac:dyDescent="0.2">
      <c r="A1205" s="20"/>
      <c r="B1205" s="21"/>
      <c r="C1205" s="21"/>
      <c r="D1205" s="22"/>
      <c r="E1205" s="23"/>
    </row>
    <row r="1206" spans="1:5" x14ac:dyDescent="0.2">
      <c r="A1206" s="20"/>
      <c r="B1206" s="21"/>
      <c r="C1206" s="21"/>
      <c r="D1206" s="22"/>
      <c r="E1206" s="23"/>
    </row>
    <row r="1207" spans="1:5" x14ac:dyDescent="0.2">
      <c r="A1207" s="20"/>
      <c r="B1207" s="21"/>
      <c r="C1207" s="21"/>
      <c r="D1207" s="22"/>
      <c r="E1207" s="23"/>
    </row>
    <row r="1208" spans="1:5" x14ac:dyDescent="0.2">
      <c r="A1208" s="60" t="s">
        <v>217</v>
      </c>
      <c r="B1208" s="73"/>
      <c r="C1208" s="73"/>
      <c r="D1208" s="73"/>
      <c r="E1208" s="73"/>
    </row>
    <row r="1209" spans="1:5" x14ac:dyDescent="0.2">
      <c r="A1209" s="3"/>
      <c r="B1209" s="8"/>
      <c r="C1209" s="8"/>
      <c r="D1209" s="8"/>
      <c r="E1209" s="8" t="s">
        <v>87</v>
      </c>
    </row>
    <row r="1210" spans="1:5" x14ac:dyDescent="0.2">
      <c r="A1210" s="62" t="s">
        <v>115</v>
      </c>
      <c r="B1210" s="10" t="s">
        <v>1</v>
      </c>
      <c r="C1210" s="9"/>
      <c r="D1210" s="65" t="s">
        <v>88</v>
      </c>
      <c r="E1210" s="67"/>
    </row>
    <row r="1211" spans="1:5" x14ac:dyDescent="0.2">
      <c r="A1211" s="63"/>
      <c r="B1211" s="62" t="s">
        <v>7</v>
      </c>
      <c r="C1211" s="62" t="s">
        <v>6</v>
      </c>
      <c r="D1211" s="62" t="s">
        <v>90</v>
      </c>
      <c r="E1211" s="62" t="s">
        <v>91</v>
      </c>
    </row>
    <row r="1212" spans="1:5" x14ac:dyDescent="0.2">
      <c r="A1212" s="64"/>
      <c r="B1212" s="64"/>
      <c r="C1212" s="64"/>
      <c r="D1212" s="64"/>
      <c r="E1212" s="64"/>
    </row>
    <row r="1213" spans="1:5" x14ac:dyDescent="0.2">
      <c r="A1213" s="4"/>
      <c r="B1213" s="11">
        <v>1</v>
      </c>
      <c r="C1213" s="11">
        <v>2</v>
      </c>
      <c r="D1213" s="11">
        <v>3</v>
      </c>
      <c r="E1213" s="11">
        <v>4</v>
      </c>
    </row>
    <row r="1214" spans="1:5" x14ac:dyDescent="0.2">
      <c r="A1214" s="3"/>
      <c r="B1214" s="1"/>
      <c r="C1214" s="1"/>
      <c r="D1214" s="1"/>
      <c r="E1214" s="1"/>
    </row>
    <row r="1215" spans="1:5" x14ac:dyDescent="0.2">
      <c r="A1215" s="20" t="s">
        <v>8</v>
      </c>
      <c r="B1215" s="21">
        <v>112632.5</v>
      </c>
      <c r="C1215" s="21">
        <v>110616.42</v>
      </c>
      <c r="D1215" s="51">
        <v>98.210037067453882</v>
      </c>
      <c r="E1215" s="23">
        <v>-2016.0800000000017</v>
      </c>
    </row>
    <row r="1216" spans="1:5" x14ac:dyDescent="0.2">
      <c r="A1216" s="20"/>
      <c r="B1216" s="21"/>
      <c r="C1216" s="21"/>
      <c r="D1216" s="51"/>
      <c r="E1216" s="23"/>
    </row>
    <row r="1217" spans="1:5" x14ac:dyDescent="0.2">
      <c r="A1217" s="20" t="s">
        <v>10</v>
      </c>
      <c r="B1217" s="21">
        <v>6397.5</v>
      </c>
      <c r="C1217" s="21">
        <v>6181</v>
      </c>
      <c r="D1217" s="51">
        <v>96.615865572489255</v>
      </c>
      <c r="E1217" s="23">
        <v>-216.5</v>
      </c>
    </row>
    <row r="1218" spans="1:5" x14ac:dyDescent="0.2">
      <c r="A1218" s="12" t="s">
        <v>12</v>
      </c>
      <c r="B1218" s="15">
        <v>6242</v>
      </c>
      <c r="C1218" s="15">
        <v>6100</v>
      </c>
      <c r="D1218" s="52">
        <v>97.725088112784363</v>
      </c>
      <c r="E1218" s="53">
        <v>-142</v>
      </c>
    </row>
    <row r="1219" spans="1:5" x14ac:dyDescent="0.2">
      <c r="A1219" s="12" t="s">
        <v>13</v>
      </c>
      <c r="B1219" s="15">
        <v>95</v>
      </c>
      <c r="C1219" s="15">
        <v>20</v>
      </c>
      <c r="D1219" s="52">
        <v>21.052631578947366</v>
      </c>
      <c r="E1219" s="53">
        <v>-75</v>
      </c>
    </row>
    <row r="1220" spans="1:5" x14ac:dyDescent="0.2">
      <c r="A1220" s="12" t="s">
        <v>14</v>
      </c>
      <c r="B1220" s="15">
        <v>95</v>
      </c>
      <c r="C1220" s="15" t="s">
        <v>9</v>
      </c>
      <c r="D1220" s="15" t="s">
        <v>9</v>
      </c>
      <c r="E1220" s="53">
        <v>-95</v>
      </c>
    </row>
    <row r="1221" spans="1:5" x14ac:dyDescent="0.2">
      <c r="A1221" s="12" t="s">
        <v>16</v>
      </c>
      <c r="B1221" s="15">
        <v>60.5</v>
      </c>
      <c r="C1221" s="15">
        <v>61</v>
      </c>
      <c r="D1221" s="52">
        <v>100.82644628099173</v>
      </c>
      <c r="E1221" s="53">
        <v>0.5</v>
      </c>
    </row>
    <row r="1222" spans="1:5" x14ac:dyDescent="0.2">
      <c r="A1222" s="12"/>
      <c r="B1222" s="15"/>
      <c r="C1222" s="15"/>
      <c r="D1222" s="52"/>
      <c r="E1222" s="53"/>
    </row>
    <row r="1223" spans="1:5" ht="25.5" x14ac:dyDescent="0.2">
      <c r="A1223" s="20" t="s">
        <v>18</v>
      </c>
      <c r="B1223" s="21">
        <v>1207.7</v>
      </c>
      <c r="C1223" s="21">
        <v>3334</v>
      </c>
      <c r="D1223" s="51">
        <v>276.06193591123622</v>
      </c>
      <c r="E1223" s="23">
        <v>2126.3000000000002</v>
      </c>
    </row>
    <row r="1224" spans="1:5" x14ac:dyDescent="0.2">
      <c r="A1224" s="12" t="s">
        <v>19</v>
      </c>
      <c r="B1224" s="15">
        <v>242</v>
      </c>
      <c r="C1224" s="15">
        <v>2532</v>
      </c>
      <c r="D1224" s="52">
        <v>1046.2809917355371</v>
      </c>
      <c r="E1224" s="53">
        <v>2290</v>
      </c>
    </row>
    <row r="1225" spans="1:5" x14ac:dyDescent="0.2">
      <c r="A1225" s="12" t="s">
        <v>20</v>
      </c>
      <c r="B1225" s="15">
        <v>182</v>
      </c>
      <c r="C1225" s="15">
        <v>182</v>
      </c>
      <c r="D1225" s="52">
        <v>100</v>
      </c>
      <c r="E1225" s="53">
        <v>0</v>
      </c>
    </row>
    <row r="1226" spans="1:5" x14ac:dyDescent="0.2">
      <c r="A1226" s="12" t="s">
        <v>21</v>
      </c>
      <c r="B1226" s="15">
        <v>40.700000000000003</v>
      </c>
      <c r="C1226" s="15">
        <v>41</v>
      </c>
      <c r="D1226" s="52">
        <v>100.73710073710073</v>
      </c>
      <c r="E1226" s="53">
        <v>0.29999999999999716</v>
      </c>
    </row>
    <row r="1227" spans="1:5" x14ac:dyDescent="0.2">
      <c r="A1227" s="12" t="s">
        <v>25</v>
      </c>
      <c r="B1227" s="15">
        <v>780</v>
      </c>
      <c r="C1227" s="15">
        <v>600</v>
      </c>
      <c r="D1227" s="52">
        <v>76.923076923076934</v>
      </c>
      <c r="E1227" s="53">
        <v>-180</v>
      </c>
    </row>
    <row r="1228" spans="1:5" x14ac:dyDescent="0.2">
      <c r="A1228" s="12" t="s">
        <v>27</v>
      </c>
      <c r="B1228" s="15">
        <v>34</v>
      </c>
      <c r="C1228" s="15">
        <v>31</v>
      </c>
      <c r="D1228" s="52">
        <v>91.17647058823529</v>
      </c>
      <c r="E1228" s="53">
        <v>-3</v>
      </c>
    </row>
    <row r="1229" spans="1:5" x14ac:dyDescent="0.2">
      <c r="A1229" s="12" t="s">
        <v>28</v>
      </c>
      <c r="B1229" s="15">
        <v>47</v>
      </c>
      <c r="C1229" s="15">
        <v>47</v>
      </c>
      <c r="D1229" s="52">
        <v>100</v>
      </c>
      <c r="E1229" s="53">
        <v>0</v>
      </c>
    </row>
    <row r="1230" spans="1:5" x14ac:dyDescent="0.2">
      <c r="A1230" s="12" t="s">
        <v>29</v>
      </c>
      <c r="B1230" s="15">
        <v>50</v>
      </c>
      <c r="C1230" s="15">
        <v>67</v>
      </c>
      <c r="D1230" s="52">
        <v>134</v>
      </c>
      <c r="E1230" s="53">
        <v>17</v>
      </c>
    </row>
    <row r="1231" spans="1:5" x14ac:dyDescent="0.2">
      <c r="A1231" s="12" t="s">
        <v>31</v>
      </c>
      <c r="B1231" s="15">
        <v>12</v>
      </c>
      <c r="C1231" s="15">
        <v>13</v>
      </c>
      <c r="D1231" s="52">
        <v>108.33333333333333</v>
      </c>
      <c r="E1231" s="53">
        <v>1</v>
      </c>
    </row>
    <row r="1232" spans="1:5" x14ac:dyDescent="0.2">
      <c r="A1232" s="12" t="s">
        <v>32</v>
      </c>
      <c r="B1232" s="15">
        <v>2</v>
      </c>
      <c r="C1232" s="15">
        <v>3</v>
      </c>
      <c r="D1232" s="52">
        <v>150</v>
      </c>
      <c r="E1232" s="53">
        <v>1</v>
      </c>
    </row>
    <row r="1233" spans="1:5" x14ac:dyDescent="0.2">
      <c r="A1233" s="12"/>
      <c r="B1233" s="15"/>
      <c r="C1233" s="15"/>
      <c r="D1233" s="52"/>
      <c r="E1233" s="53"/>
    </row>
    <row r="1234" spans="1:5" x14ac:dyDescent="0.2">
      <c r="A1234" s="20" t="s">
        <v>34</v>
      </c>
      <c r="B1234" s="21">
        <v>35512</v>
      </c>
      <c r="C1234" s="21">
        <v>35142.870000000003</v>
      </c>
      <c r="D1234" s="51">
        <v>98.960548546970045</v>
      </c>
      <c r="E1234" s="23">
        <v>-369.12999999999738</v>
      </c>
    </row>
    <row r="1235" spans="1:5" x14ac:dyDescent="0.2">
      <c r="A1235" s="12" t="s">
        <v>35</v>
      </c>
      <c r="B1235" s="15">
        <v>1688</v>
      </c>
      <c r="C1235" s="15">
        <v>4182</v>
      </c>
      <c r="D1235" s="52">
        <v>247.74881516587678</v>
      </c>
      <c r="E1235" s="53">
        <v>2494</v>
      </c>
    </row>
    <row r="1236" spans="1:5" x14ac:dyDescent="0.2">
      <c r="A1236" s="12" t="s">
        <v>36</v>
      </c>
      <c r="B1236" s="15">
        <v>3183</v>
      </c>
      <c r="C1236" s="15">
        <v>3644.87</v>
      </c>
      <c r="D1236" s="52">
        <v>114.5105246622683</v>
      </c>
      <c r="E1236" s="53">
        <v>461.86999999999989</v>
      </c>
    </row>
    <row r="1237" spans="1:5" x14ac:dyDescent="0.2">
      <c r="A1237" s="12" t="s">
        <v>37</v>
      </c>
      <c r="B1237" s="15">
        <v>14556</v>
      </c>
      <c r="C1237" s="15">
        <v>15471</v>
      </c>
      <c r="D1237" s="52">
        <v>106.28606760098928</v>
      </c>
      <c r="E1237" s="53">
        <v>915</v>
      </c>
    </row>
    <row r="1238" spans="1:5" x14ac:dyDescent="0.2">
      <c r="A1238" s="12" t="s">
        <v>38</v>
      </c>
      <c r="B1238" s="15">
        <v>616</v>
      </c>
      <c r="C1238" s="15">
        <v>665</v>
      </c>
      <c r="D1238" s="52">
        <v>107.95454545454545</v>
      </c>
      <c r="E1238" s="53">
        <v>49</v>
      </c>
    </row>
    <row r="1239" spans="1:5" x14ac:dyDescent="0.2">
      <c r="A1239" s="12" t="s">
        <v>39</v>
      </c>
      <c r="B1239" s="15">
        <v>358</v>
      </c>
      <c r="C1239" s="15">
        <v>280</v>
      </c>
      <c r="D1239" s="52">
        <v>78.212290502793294</v>
      </c>
      <c r="E1239" s="53">
        <v>-78</v>
      </c>
    </row>
    <row r="1240" spans="1:5" x14ac:dyDescent="0.2">
      <c r="A1240" s="12" t="s">
        <v>40</v>
      </c>
      <c r="B1240" s="15">
        <v>10637</v>
      </c>
      <c r="C1240" s="15">
        <v>10260</v>
      </c>
      <c r="D1240" s="52">
        <v>96.455767603647644</v>
      </c>
      <c r="E1240" s="53">
        <v>-377</v>
      </c>
    </row>
    <row r="1241" spans="1:5" x14ac:dyDescent="0.2">
      <c r="A1241" s="12" t="s">
        <v>41</v>
      </c>
      <c r="B1241" s="15">
        <v>5090</v>
      </c>
      <c r="C1241" s="15">
        <v>1305</v>
      </c>
      <c r="D1241" s="52">
        <v>25.638506876227897</v>
      </c>
      <c r="E1241" s="53">
        <v>-3785</v>
      </c>
    </row>
    <row r="1242" spans="1:5" x14ac:dyDescent="0.2">
      <c r="A1242" s="12"/>
      <c r="B1242" s="15"/>
      <c r="C1242" s="15"/>
      <c r="D1242" s="52"/>
      <c r="E1242" s="53"/>
    </row>
    <row r="1243" spans="1:5" x14ac:dyDescent="0.2">
      <c r="A1243" s="20" t="s">
        <v>43</v>
      </c>
      <c r="B1243" s="21">
        <v>174</v>
      </c>
      <c r="C1243" s="21">
        <v>200</v>
      </c>
      <c r="D1243" s="51">
        <v>114.94252873563218</v>
      </c>
      <c r="E1243" s="23">
        <v>26</v>
      </c>
    </row>
    <row r="1244" spans="1:5" x14ac:dyDescent="0.2">
      <c r="A1244" s="12" t="s">
        <v>45</v>
      </c>
      <c r="B1244" s="15">
        <v>65</v>
      </c>
      <c r="C1244" s="15">
        <v>75</v>
      </c>
      <c r="D1244" s="52">
        <v>115.38461538461537</v>
      </c>
      <c r="E1244" s="53">
        <v>10</v>
      </c>
    </row>
    <row r="1245" spans="1:5" x14ac:dyDescent="0.2">
      <c r="A1245" s="12" t="s">
        <v>47</v>
      </c>
      <c r="B1245" s="15">
        <v>69</v>
      </c>
      <c r="C1245" s="15">
        <v>85</v>
      </c>
      <c r="D1245" s="52">
        <v>123.18840579710144</v>
      </c>
      <c r="E1245" s="53">
        <v>16</v>
      </c>
    </row>
    <row r="1246" spans="1:5" x14ac:dyDescent="0.2">
      <c r="A1246" s="12" t="s">
        <v>224</v>
      </c>
      <c r="B1246" s="15">
        <v>40</v>
      </c>
      <c r="C1246" s="15">
        <v>40</v>
      </c>
      <c r="D1246" s="52">
        <v>100</v>
      </c>
      <c r="E1246" s="53">
        <v>0</v>
      </c>
    </row>
    <row r="1247" spans="1:5" x14ac:dyDescent="0.2">
      <c r="A1247" s="12"/>
      <c r="B1247" s="15"/>
      <c r="C1247" s="15"/>
      <c r="D1247" s="52"/>
      <c r="E1247" s="53"/>
    </row>
    <row r="1248" spans="1:5" x14ac:dyDescent="0.2">
      <c r="A1248" s="20" t="s">
        <v>48</v>
      </c>
      <c r="B1248" s="21">
        <v>2006.5</v>
      </c>
      <c r="C1248" s="21">
        <v>2103.5</v>
      </c>
      <c r="D1248" s="51">
        <v>104.83428856217294</v>
      </c>
      <c r="E1248" s="23">
        <v>97</v>
      </c>
    </row>
    <row r="1249" spans="1:5" x14ac:dyDescent="0.2">
      <c r="A1249" s="12" t="s">
        <v>51</v>
      </c>
      <c r="B1249" s="15">
        <v>25.5</v>
      </c>
      <c r="C1249" s="15">
        <v>25.5</v>
      </c>
      <c r="D1249" s="52">
        <v>100</v>
      </c>
      <c r="E1249" s="53">
        <v>0</v>
      </c>
    </row>
    <row r="1250" spans="1:5" x14ac:dyDescent="0.2">
      <c r="A1250" s="12" t="s">
        <v>52</v>
      </c>
      <c r="B1250" s="15">
        <v>19</v>
      </c>
      <c r="C1250" s="15">
        <v>129</v>
      </c>
      <c r="D1250" s="52">
        <v>678.9473684210526</v>
      </c>
      <c r="E1250" s="53">
        <v>110</v>
      </c>
    </row>
    <row r="1251" spans="1:5" x14ac:dyDescent="0.2">
      <c r="A1251" s="12" t="s">
        <v>54</v>
      </c>
      <c r="B1251" s="15" t="s">
        <v>9</v>
      </c>
      <c r="C1251" s="15">
        <v>199</v>
      </c>
      <c r="D1251" s="15" t="s">
        <v>9</v>
      </c>
      <c r="E1251" s="53">
        <v>199</v>
      </c>
    </row>
    <row r="1252" spans="1:5" x14ac:dyDescent="0.2">
      <c r="A1252" s="12" t="s">
        <v>56</v>
      </c>
      <c r="B1252" s="15">
        <v>1962</v>
      </c>
      <c r="C1252" s="15">
        <v>1750</v>
      </c>
      <c r="D1252" s="52">
        <v>89.1946992864424</v>
      </c>
      <c r="E1252" s="53">
        <v>-212</v>
      </c>
    </row>
    <row r="1253" spans="1:5" x14ac:dyDescent="0.2">
      <c r="A1253" s="12"/>
      <c r="B1253" s="15"/>
      <c r="C1253" s="15"/>
      <c r="D1253" s="52"/>
      <c r="E1253" s="53"/>
    </row>
    <row r="1254" spans="1:5" x14ac:dyDescent="0.2">
      <c r="A1254" s="20" t="s">
        <v>59</v>
      </c>
      <c r="B1254" s="21">
        <v>8874.2999999999993</v>
      </c>
      <c r="C1254" s="21">
        <v>10169</v>
      </c>
      <c r="D1254" s="51">
        <v>114.58931972099209</v>
      </c>
      <c r="E1254" s="23">
        <v>1294.7000000000007</v>
      </c>
    </row>
    <row r="1255" spans="1:5" x14ac:dyDescent="0.2">
      <c r="A1255" s="12" t="s">
        <v>60</v>
      </c>
      <c r="B1255" s="15">
        <v>1485.3</v>
      </c>
      <c r="C1255" s="15">
        <v>1749</v>
      </c>
      <c r="D1255" s="52">
        <v>117.75398909311249</v>
      </c>
      <c r="E1255" s="53">
        <v>263.70000000000005</v>
      </c>
    </row>
    <row r="1256" spans="1:5" x14ac:dyDescent="0.2">
      <c r="A1256" s="12" t="s">
        <v>61</v>
      </c>
      <c r="B1256" s="15">
        <v>869</v>
      </c>
      <c r="C1256" s="15">
        <v>1318</v>
      </c>
      <c r="D1256" s="52">
        <v>151.66858457997699</v>
      </c>
      <c r="E1256" s="53">
        <v>449</v>
      </c>
    </row>
    <row r="1257" spans="1:5" x14ac:dyDescent="0.2">
      <c r="A1257" s="12" t="s">
        <v>62</v>
      </c>
      <c r="B1257" s="15">
        <v>625</v>
      </c>
      <c r="C1257" s="15">
        <v>815</v>
      </c>
      <c r="D1257" s="52">
        <v>130.4</v>
      </c>
      <c r="E1257" s="53">
        <v>190</v>
      </c>
    </row>
    <row r="1258" spans="1:5" x14ac:dyDescent="0.2">
      <c r="A1258" s="12" t="s">
        <v>63</v>
      </c>
      <c r="B1258" s="15">
        <v>5365</v>
      </c>
      <c r="C1258" s="15">
        <v>5687</v>
      </c>
      <c r="D1258" s="52">
        <v>106.00186393289842</v>
      </c>
      <c r="E1258" s="53">
        <v>322</v>
      </c>
    </row>
    <row r="1259" spans="1:5" x14ac:dyDescent="0.2">
      <c r="A1259" s="12" t="s">
        <v>64</v>
      </c>
      <c r="B1259" s="15">
        <v>530</v>
      </c>
      <c r="C1259" s="15">
        <v>600</v>
      </c>
      <c r="D1259" s="52">
        <v>113.20754716981132</v>
      </c>
      <c r="E1259" s="53">
        <v>70</v>
      </c>
    </row>
    <row r="1260" spans="1:5" x14ac:dyDescent="0.2">
      <c r="A1260" s="12"/>
      <c r="B1260" s="15"/>
      <c r="C1260" s="15"/>
      <c r="D1260" s="52"/>
      <c r="E1260" s="53"/>
    </row>
    <row r="1261" spans="1:5" x14ac:dyDescent="0.2">
      <c r="A1261" s="20" t="s">
        <v>65</v>
      </c>
      <c r="B1261" s="21">
        <v>55603.5</v>
      </c>
      <c r="C1261" s="21">
        <v>48936</v>
      </c>
      <c r="D1261" s="51">
        <v>88.008848363861986</v>
      </c>
      <c r="E1261" s="23">
        <v>-6667.5</v>
      </c>
    </row>
    <row r="1262" spans="1:5" x14ac:dyDescent="0.2">
      <c r="A1262" s="12" t="s">
        <v>66</v>
      </c>
      <c r="B1262" s="15">
        <v>18143</v>
      </c>
      <c r="C1262" s="15">
        <v>18458</v>
      </c>
      <c r="D1262" s="52">
        <v>101.73620680152125</v>
      </c>
      <c r="E1262" s="53">
        <v>315</v>
      </c>
    </row>
    <row r="1263" spans="1:5" x14ac:dyDescent="0.2">
      <c r="A1263" s="12" t="s">
        <v>67</v>
      </c>
      <c r="B1263" s="15">
        <v>7840</v>
      </c>
      <c r="C1263" s="15">
        <v>5905</v>
      </c>
      <c r="D1263" s="52">
        <v>75.318877551020407</v>
      </c>
      <c r="E1263" s="53">
        <v>-1935</v>
      </c>
    </row>
    <row r="1264" spans="1:5" x14ac:dyDescent="0.2">
      <c r="A1264" s="12" t="s">
        <v>68</v>
      </c>
      <c r="B1264" s="15">
        <v>1075</v>
      </c>
      <c r="C1264" s="15">
        <v>1685</v>
      </c>
      <c r="D1264" s="52">
        <v>156.74418604651163</v>
      </c>
      <c r="E1264" s="53">
        <v>610</v>
      </c>
    </row>
    <row r="1265" spans="1:5" x14ac:dyDescent="0.2">
      <c r="A1265" s="12" t="s">
        <v>69</v>
      </c>
      <c r="B1265" s="15">
        <v>3556</v>
      </c>
      <c r="C1265" s="15">
        <v>3409</v>
      </c>
      <c r="D1265" s="52">
        <v>95.866141732283467</v>
      </c>
      <c r="E1265" s="53">
        <v>-147</v>
      </c>
    </row>
    <row r="1266" spans="1:5" x14ac:dyDescent="0.2">
      <c r="A1266" s="12" t="s">
        <v>70</v>
      </c>
      <c r="B1266" s="15">
        <v>721</v>
      </c>
      <c r="C1266" s="15">
        <v>990</v>
      </c>
      <c r="D1266" s="52">
        <v>137.30929264909847</v>
      </c>
      <c r="E1266" s="53">
        <v>269</v>
      </c>
    </row>
    <row r="1267" spans="1:5" x14ac:dyDescent="0.2">
      <c r="A1267" s="12" t="s">
        <v>71</v>
      </c>
      <c r="B1267" s="15">
        <v>14475</v>
      </c>
      <c r="C1267" s="15">
        <v>9515</v>
      </c>
      <c r="D1267" s="52">
        <v>65.734024179620036</v>
      </c>
      <c r="E1267" s="53">
        <v>-4960</v>
      </c>
    </row>
    <row r="1268" spans="1:5" x14ac:dyDescent="0.2">
      <c r="A1268" s="12" t="s">
        <v>73</v>
      </c>
      <c r="B1268" s="15">
        <v>7157</v>
      </c>
      <c r="C1268" s="15">
        <v>7295</v>
      </c>
      <c r="D1268" s="52">
        <v>101.92818219924548</v>
      </c>
      <c r="E1268" s="53">
        <v>138</v>
      </c>
    </row>
    <row r="1269" spans="1:5" x14ac:dyDescent="0.2">
      <c r="A1269" s="12" t="s">
        <v>74</v>
      </c>
      <c r="B1269" s="15">
        <v>1566.5</v>
      </c>
      <c r="C1269" s="15">
        <v>652</v>
      </c>
      <c r="D1269" s="52">
        <v>41.62144909032876</v>
      </c>
      <c r="E1269" s="53">
        <v>-914.5</v>
      </c>
    </row>
    <row r="1270" spans="1:5" x14ac:dyDescent="0.2">
      <c r="A1270" s="12" t="s">
        <v>75</v>
      </c>
      <c r="B1270" s="15">
        <v>340</v>
      </c>
      <c r="C1270" s="15">
        <v>350</v>
      </c>
      <c r="D1270" s="52">
        <v>102.94117647058823</v>
      </c>
      <c r="E1270" s="53">
        <v>10</v>
      </c>
    </row>
    <row r="1271" spans="1:5" x14ac:dyDescent="0.2">
      <c r="A1271" s="12" t="s">
        <v>76</v>
      </c>
      <c r="B1271" s="15">
        <v>645</v>
      </c>
      <c r="C1271" s="15">
        <v>677</v>
      </c>
      <c r="D1271" s="52">
        <v>104.96124031007751</v>
      </c>
      <c r="E1271" s="53">
        <v>32</v>
      </c>
    </row>
    <row r="1272" spans="1:5" x14ac:dyDescent="0.2">
      <c r="A1272" s="12" t="s">
        <v>77</v>
      </c>
      <c r="B1272" s="15">
        <v>85</v>
      </c>
      <c r="C1272" s="15" t="s">
        <v>9</v>
      </c>
      <c r="D1272" s="15" t="s">
        <v>9</v>
      </c>
      <c r="E1272" s="53">
        <v>-85</v>
      </c>
    </row>
    <row r="1273" spans="1:5" x14ac:dyDescent="0.2">
      <c r="A1273" s="12"/>
      <c r="B1273" s="15"/>
      <c r="C1273" s="15"/>
      <c r="D1273" s="15"/>
      <c r="E1273" s="53"/>
    </row>
    <row r="1274" spans="1:5" ht="12" customHeight="1" x14ac:dyDescent="0.2">
      <c r="A1274" s="20" t="s">
        <v>78</v>
      </c>
      <c r="B1274" s="21">
        <v>1960</v>
      </c>
      <c r="C1274" s="21">
        <v>2655</v>
      </c>
      <c r="D1274" s="51">
        <v>135.4591836734694</v>
      </c>
      <c r="E1274" s="23">
        <v>695</v>
      </c>
    </row>
    <row r="1275" spans="1:5" x14ac:dyDescent="0.2">
      <c r="A1275" s="20"/>
      <c r="B1275" s="21"/>
      <c r="C1275" s="21"/>
      <c r="D1275" s="51"/>
      <c r="E1275" s="23"/>
    </row>
    <row r="1276" spans="1:5" x14ac:dyDescent="0.2">
      <c r="A1276" s="20" t="s">
        <v>79</v>
      </c>
      <c r="B1276" s="21">
        <v>897</v>
      </c>
      <c r="C1276" s="21">
        <v>1895.05</v>
      </c>
      <c r="D1276" s="51">
        <v>211.26532887402453</v>
      </c>
      <c r="E1276" s="23">
        <v>998.05</v>
      </c>
    </row>
    <row r="1277" spans="1:5" x14ac:dyDescent="0.2">
      <c r="A1277" s="3"/>
      <c r="B1277" s="8"/>
      <c r="C1277" s="8"/>
      <c r="D1277" s="8"/>
      <c r="E1277" s="3"/>
    </row>
    <row r="1278" spans="1:5" x14ac:dyDescent="0.2">
      <c r="A1278" s="3"/>
      <c r="B1278" s="8"/>
      <c r="C1278" s="8"/>
      <c r="D1278" s="8"/>
      <c r="E1278" s="3"/>
    </row>
    <row r="1279" spans="1:5" x14ac:dyDescent="0.2">
      <c r="A1279" s="3"/>
      <c r="B1279" s="8"/>
      <c r="C1279" s="8"/>
      <c r="D1279" s="8"/>
      <c r="E1279" s="3"/>
    </row>
    <row r="1280" spans="1:5" x14ac:dyDescent="0.2">
      <c r="A1280" s="3"/>
      <c r="B1280" s="8"/>
      <c r="C1280" s="8"/>
      <c r="D1280" s="8"/>
      <c r="E1280" s="3"/>
    </row>
    <row r="1281" spans="1:5" x14ac:dyDescent="0.2">
      <c r="A1281" s="60" t="s">
        <v>218</v>
      </c>
      <c r="B1281" s="73"/>
      <c r="C1281" s="73"/>
      <c r="D1281" s="73"/>
      <c r="E1281" s="73"/>
    </row>
    <row r="1282" spans="1:5" x14ac:dyDescent="0.2">
      <c r="A1282" s="3"/>
      <c r="B1282" s="8"/>
      <c r="C1282" s="8"/>
      <c r="D1282" s="8"/>
      <c r="E1282" s="8" t="s">
        <v>87</v>
      </c>
    </row>
    <row r="1283" spans="1:5" x14ac:dyDescent="0.2">
      <c r="A1283" s="62" t="s">
        <v>115</v>
      </c>
      <c r="B1283" s="10" t="s">
        <v>1</v>
      </c>
      <c r="C1283" s="9"/>
      <c r="D1283" s="65" t="s">
        <v>88</v>
      </c>
      <c r="E1283" s="67"/>
    </row>
    <row r="1284" spans="1:5" x14ac:dyDescent="0.2">
      <c r="A1284" s="63"/>
      <c r="B1284" s="62" t="s">
        <v>7</v>
      </c>
      <c r="C1284" s="62" t="s">
        <v>6</v>
      </c>
      <c r="D1284" s="62" t="s">
        <v>90</v>
      </c>
      <c r="E1284" s="62" t="s">
        <v>91</v>
      </c>
    </row>
    <row r="1285" spans="1:5" x14ac:dyDescent="0.2">
      <c r="A1285" s="64"/>
      <c r="B1285" s="64"/>
      <c r="C1285" s="64"/>
      <c r="D1285" s="64"/>
      <c r="E1285" s="64"/>
    </row>
    <row r="1286" spans="1:5" x14ac:dyDescent="0.2">
      <c r="A1286" s="4"/>
      <c r="B1286" s="11">
        <v>1</v>
      </c>
      <c r="C1286" s="11">
        <v>2</v>
      </c>
      <c r="D1286" s="11">
        <v>3</v>
      </c>
      <c r="E1286" s="11">
        <v>4</v>
      </c>
    </row>
    <row r="1287" spans="1:5" x14ac:dyDescent="0.2">
      <c r="A1287" s="3"/>
      <c r="B1287" s="1"/>
      <c r="C1287" s="1"/>
      <c r="D1287" s="1"/>
      <c r="E1287" s="1"/>
    </row>
    <row r="1288" spans="1:5" x14ac:dyDescent="0.2">
      <c r="A1288" s="20" t="s">
        <v>8</v>
      </c>
      <c r="B1288" s="21">
        <v>44480.1</v>
      </c>
      <c r="C1288" s="21">
        <v>50301.8</v>
      </c>
      <c r="D1288" s="22">
        <v>113.08832489135592</v>
      </c>
      <c r="E1288" s="23">
        <v>5821.7000000000044</v>
      </c>
    </row>
    <row r="1289" spans="1:5" x14ac:dyDescent="0.2">
      <c r="A1289" s="20"/>
      <c r="B1289" s="21"/>
      <c r="C1289" s="21"/>
      <c r="D1289" s="22"/>
      <c r="E1289" s="23"/>
    </row>
    <row r="1290" spans="1:5" ht="25.5" x14ac:dyDescent="0.2">
      <c r="A1290" s="20" t="s">
        <v>18</v>
      </c>
      <c r="B1290" s="21">
        <v>69</v>
      </c>
      <c r="C1290" s="21">
        <v>23.7</v>
      </c>
      <c r="D1290" s="22">
        <v>34.347826086956523</v>
      </c>
      <c r="E1290" s="23">
        <v>-45.3</v>
      </c>
    </row>
    <row r="1291" spans="1:5" x14ac:dyDescent="0.2">
      <c r="A1291" s="12" t="s">
        <v>21</v>
      </c>
      <c r="B1291" s="15">
        <v>5</v>
      </c>
      <c r="C1291" s="15">
        <v>5</v>
      </c>
      <c r="D1291" s="14">
        <v>100</v>
      </c>
      <c r="E1291" s="53">
        <v>0</v>
      </c>
    </row>
    <row r="1292" spans="1:5" x14ac:dyDescent="0.2">
      <c r="A1292" s="12" t="s">
        <v>27</v>
      </c>
      <c r="B1292" s="15">
        <v>64</v>
      </c>
      <c r="C1292" s="15">
        <v>18.7</v>
      </c>
      <c r="D1292" s="14">
        <v>29.21875</v>
      </c>
      <c r="E1292" s="53">
        <v>-45.3</v>
      </c>
    </row>
    <row r="1293" spans="1:5" x14ac:dyDescent="0.2">
      <c r="A1293" s="12"/>
      <c r="B1293" s="15"/>
      <c r="C1293" s="15"/>
      <c r="D1293" s="14"/>
      <c r="E1293" s="53"/>
    </row>
    <row r="1294" spans="1:5" x14ac:dyDescent="0.2">
      <c r="A1294" s="20" t="s">
        <v>34</v>
      </c>
      <c r="B1294" s="21">
        <v>40040</v>
      </c>
      <c r="C1294" s="21">
        <v>45809.599999999999</v>
      </c>
      <c r="D1294" s="22">
        <v>114.40959040959041</v>
      </c>
      <c r="E1294" s="23">
        <v>5769.5999999999985</v>
      </c>
    </row>
    <row r="1295" spans="1:5" x14ac:dyDescent="0.2">
      <c r="A1295" s="12" t="s">
        <v>35</v>
      </c>
      <c r="B1295" s="15">
        <v>1432</v>
      </c>
      <c r="C1295" s="15">
        <v>775</v>
      </c>
      <c r="D1295" s="14">
        <v>54.120111731843579</v>
      </c>
      <c r="E1295" s="53">
        <v>-657</v>
      </c>
    </row>
    <row r="1296" spans="1:5" x14ac:dyDescent="0.2">
      <c r="A1296" s="12" t="s">
        <v>36</v>
      </c>
      <c r="B1296" s="15">
        <v>12374</v>
      </c>
      <c r="C1296" s="15">
        <v>14918.6</v>
      </c>
      <c r="D1296" s="14">
        <v>120.56408598674642</v>
      </c>
      <c r="E1296" s="53">
        <v>2544.6000000000004</v>
      </c>
    </row>
    <row r="1297" spans="1:5" x14ac:dyDescent="0.2">
      <c r="A1297" s="12" t="s">
        <v>37</v>
      </c>
      <c r="B1297" s="15">
        <v>14835</v>
      </c>
      <c r="C1297" s="15">
        <v>15851</v>
      </c>
      <c r="D1297" s="14">
        <v>106.84866868891136</v>
      </c>
      <c r="E1297" s="53">
        <v>1016</v>
      </c>
    </row>
    <row r="1298" spans="1:5" x14ac:dyDescent="0.2">
      <c r="A1298" s="12" t="s">
        <v>38</v>
      </c>
      <c r="B1298" s="15">
        <v>660</v>
      </c>
      <c r="C1298" s="15">
        <v>685</v>
      </c>
      <c r="D1298" s="14">
        <v>103.78787878787878</v>
      </c>
      <c r="E1298" s="53">
        <v>25</v>
      </c>
    </row>
    <row r="1299" spans="1:5" x14ac:dyDescent="0.2">
      <c r="A1299" s="12" t="s">
        <v>39</v>
      </c>
      <c r="B1299" s="15">
        <v>3251</v>
      </c>
      <c r="C1299" s="15">
        <v>3761</v>
      </c>
      <c r="D1299" s="14">
        <v>115.6874807751461</v>
      </c>
      <c r="E1299" s="53">
        <v>510</v>
      </c>
    </row>
    <row r="1300" spans="1:5" x14ac:dyDescent="0.2">
      <c r="A1300" s="12" t="s">
        <v>40</v>
      </c>
      <c r="B1300" s="15">
        <v>5825</v>
      </c>
      <c r="C1300" s="15">
        <v>8526</v>
      </c>
      <c r="D1300" s="14">
        <v>146.36909871244634</v>
      </c>
      <c r="E1300" s="53">
        <v>2701</v>
      </c>
    </row>
    <row r="1301" spans="1:5" x14ac:dyDescent="0.2">
      <c r="A1301" s="12" t="s">
        <v>41</v>
      </c>
      <c r="B1301" s="15">
        <v>2263</v>
      </c>
      <c r="C1301" s="15">
        <v>1918</v>
      </c>
      <c r="D1301" s="14">
        <v>84.754750331418478</v>
      </c>
      <c r="E1301" s="53">
        <v>-345</v>
      </c>
    </row>
    <row r="1302" spans="1:5" x14ac:dyDescent="0.2">
      <c r="A1302" s="12" t="s">
        <v>42</v>
      </c>
      <c r="B1302" s="15">
        <v>60</v>
      </c>
      <c r="C1302" s="15">
        <v>60</v>
      </c>
      <c r="D1302" s="14">
        <v>100</v>
      </c>
      <c r="E1302" s="53">
        <v>0</v>
      </c>
    </row>
    <row r="1303" spans="1:5" x14ac:dyDescent="0.2">
      <c r="A1303" s="12"/>
      <c r="B1303" s="15"/>
      <c r="C1303" s="15"/>
      <c r="D1303" s="14"/>
      <c r="E1303" s="53"/>
    </row>
    <row r="1304" spans="1:5" x14ac:dyDescent="0.2">
      <c r="A1304" s="20" t="s">
        <v>43</v>
      </c>
      <c r="B1304" s="21">
        <v>632.1</v>
      </c>
      <c r="C1304" s="21">
        <v>612.5</v>
      </c>
      <c r="D1304" s="22">
        <v>96.899224806201545</v>
      </c>
      <c r="E1304" s="23">
        <v>-19.600000000000023</v>
      </c>
    </row>
    <row r="1305" spans="1:5" x14ac:dyDescent="0.2">
      <c r="A1305" s="12" t="s">
        <v>44</v>
      </c>
      <c r="B1305" s="15">
        <v>118.1</v>
      </c>
      <c r="C1305" s="15">
        <v>120.5</v>
      </c>
      <c r="D1305" s="14">
        <v>102.03217612193056</v>
      </c>
      <c r="E1305" s="53">
        <v>2.4000000000000057</v>
      </c>
    </row>
    <row r="1306" spans="1:5" x14ac:dyDescent="0.2">
      <c r="A1306" s="12" t="s">
        <v>45</v>
      </c>
      <c r="B1306" s="15">
        <v>113</v>
      </c>
      <c r="C1306" s="15">
        <v>100</v>
      </c>
      <c r="D1306" s="14">
        <v>88.495575221238937</v>
      </c>
      <c r="E1306" s="53">
        <v>-13</v>
      </c>
    </row>
    <row r="1307" spans="1:5" x14ac:dyDescent="0.2">
      <c r="A1307" s="12" t="s">
        <v>46</v>
      </c>
      <c r="B1307" s="15">
        <v>292</v>
      </c>
      <c r="C1307" s="15">
        <v>287</v>
      </c>
      <c r="D1307" s="14">
        <v>98.287671232876718</v>
      </c>
      <c r="E1307" s="53">
        <v>-5</v>
      </c>
    </row>
    <row r="1308" spans="1:5" x14ac:dyDescent="0.2">
      <c r="A1308" s="12" t="s">
        <v>47</v>
      </c>
      <c r="B1308" s="15">
        <v>64</v>
      </c>
      <c r="C1308" s="15">
        <v>60</v>
      </c>
      <c r="D1308" s="14">
        <v>93.75</v>
      </c>
      <c r="E1308" s="53">
        <v>-4</v>
      </c>
    </row>
    <row r="1309" spans="1:5" x14ac:dyDescent="0.2">
      <c r="A1309" s="12" t="s">
        <v>224</v>
      </c>
      <c r="B1309" s="15">
        <v>45</v>
      </c>
      <c r="C1309" s="15">
        <v>45</v>
      </c>
      <c r="D1309" s="14">
        <v>100</v>
      </c>
      <c r="E1309" s="53">
        <v>0</v>
      </c>
    </row>
    <row r="1310" spans="1:5" x14ac:dyDescent="0.2">
      <c r="A1310" s="12"/>
      <c r="B1310" s="15"/>
      <c r="C1310" s="15"/>
      <c r="D1310" s="14"/>
      <c r="E1310" s="53"/>
    </row>
    <row r="1311" spans="1:5" x14ac:dyDescent="0.2">
      <c r="A1311" s="20" t="s">
        <v>48</v>
      </c>
      <c r="B1311" s="21">
        <v>3</v>
      </c>
      <c r="C1311" s="21">
        <v>318</v>
      </c>
      <c r="D1311" s="22">
        <v>10600</v>
      </c>
      <c r="E1311" s="23">
        <v>315</v>
      </c>
    </row>
    <row r="1312" spans="1:5" x14ac:dyDescent="0.2">
      <c r="A1312" s="12" t="s">
        <v>51</v>
      </c>
      <c r="B1312" s="15">
        <v>3</v>
      </c>
      <c r="C1312" s="15">
        <v>4</v>
      </c>
      <c r="D1312" s="14">
        <v>133.33333333333331</v>
      </c>
      <c r="E1312" s="53">
        <v>1</v>
      </c>
    </row>
    <row r="1313" spans="1:5" x14ac:dyDescent="0.2">
      <c r="A1313" s="12" t="s">
        <v>56</v>
      </c>
      <c r="B1313" s="15" t="s">
        <v>9</v>
      </c>
      <c r="C1313" s="15">
        <v>314</v>
      </c>
      <c r="D1313" s="15" t="s">
        <v>9</v>
      </c>
      <c r="E1313" s="53">
        <v>314</v>
      </c>
    </row>
    <row r="1314" spans="1:5" x14ac:dyDescent="0.2">
      <c r="A1314" s="12"/>
      <c r="B1314" s="15"/>
      <c r="C1314" s="15"/>
      <c r="D1314" s="15"/>
      <c r="E1314" s="53"/>
    </row>
    <row r="1315" spans="1:5" x14ac:dyDescent="0.2">
      <c r="A1315" s="20" t="s">
        <v>59</v>
      </c>
      <c r="B1315" s="21">
        <v>2678</v>
      </c>
      <c r="C1315" s="21">
        <v>2748</v>
      </c>
      <c r="D1315" s="22">
        <v>102.61389096340552</v>
      </c>
      <c r="E1315" s="23">
        <v>70</v>
      </c>
    </row>
    <row r="1316" spans="1:5" x14ac:dyDescent="0.2">
      <c r="A1316" s="12" t="s">
        <v>60</v>
      </c>
      <c r="B1316" s="15">
        <v>179</v>
      </c>
      <c r="C1316" s="15">
        <v>154</v>
      </c>
      <c r="D1316" s="14">
        <v>86.033519553072622</v>
      </c>
      <c r="E1316" s="53">
        <v>-25</v>
      </c>
    </row>
    <row r="1317" spans="1:5" x14ac:dyDescent="0.2">
      <c r="A1317" s="12" t="s">
        <v>61</v>
      </c>
      <c r="B1317" s="15">
        <v>159</v>
      </c>
      <c r="C1317" s="15">
        <v>191</v>
      </c>
      <c r="D1317" s="14">
        <v>120.12578616352201</v>
      </c>
      <c r="E1317" s="53">
        <v>32</v>
      </c>
    </row>
    <row r="1318" spans="1:5" x14ac:dyDescent="0.2">
      <c r="A1318" s="12" t="s">
        <v>62</v>
      </c>
      <c r="B1318" s="15">
        <v>85</v>
      </c>
      <c r="C1318" s="15">
        <v>125</v>
      </c>
      <c r="D1318" s="14">
        <v>147.05882352941177</v>
      </c>
      <c r="E1318" s="53">
        <v>40</v>
      </c>
    </row>
    <row r="1319" spans="1:5" x14ac:dyDescent="0.2">
      <c r="A1319" s="12" t="s">
        <v>63</v>
      </c>
      <c r="B1319" s="15">
        <v>2085</v>
      </c>
      <c r="C1319" s="15">
        <v>2108</v>
      </c>
      <c r="D1319" s="14">
        <v>101.10311750599521</v>
      </c>
      <c r="E1319" s="53">
        <v>23</v>
      </c>
    </row>
    <row r="1320" spans="1:5" x14ac:dyDescent="0.2">
      <c r="A1320" s="12" t="s">
        <v>64</v>
      </c>
      <c r="B1320" s="15">
        <v>170</v>
      </c>
      <c r="C1320" s="15">
        <v>170</v>
      </c>
      <c r="D1320" s="14">
        <v>100</v>
      </c>
      <c r="E1320" s="53">
        <v>0</v>
      </c>
    </row>
    <row r="1321" spans="1:5" x14ac:dyDescent="0.2">
      <c r="A1321" s="12"/>
      <c r="B1321" s="15"/>
      <c r="C1321" s="15"/>
      <c r="D1321" s="14"/>
      <c r="E1321" s="53"/>
    </row>
    <row r="1322" spans="1:5" x14ac:dyDescent="0.2">
      <c r="A1322" s="20" t="s">
        <v>65</v>
      </c>
      <c r="B1322" s="21">
        <v>938</v>
      </c>
      <c r="C1322" s="21">
        <v>790</v>
      </c>
      <c r="D1322" s="22">
        <v>84.221748400852874</v>
      </c>
      <c r="E1322" s="23">
        <v>-148</v>
      </c>
    </row>
    <row r="1323" spans="1:5" x14ac:dyDescent="0.2">
      <c r="A1323" s="12" t="s">
        <v>66</v>
      </c>
      <c r="B1323" s="15">
        <v>23</v>
      </c>
      <c r="C1323" s="15">
        <v>23</v>
      </c>
      <c r="D1323" s="14">
        <v>100</v>
      </c>
      <c r="E1323" s="53">
        <v>0</v>
      </c>
    </row>
    <row r="1324" spans="1:5" x14ac:dyDescent="0.2">
      <c r="A1324" s="12" t="s">
        <v>68</v>
      </c>
      <c r="B1324" s="15">
        <v>314</v>
      </c>
      <c r="C1324" s="15">
        <v>142</v>
      </c>
      <c r="D1324" s="14">
        <v>45.222929936305732</v>
      </c>
      <c r="E1324" s="53">
        <v>-172</v>
      </c>
    </row>
    <row r="1325" spans="1:5" x14ac:dyDescent="0.2">
      <c r="A1325" s="12" t="s">
        <v>70</v>
      </c>
      <c r="B1325" s="15">
        <v>35</v>
      </c>
      <c r="C1325" s="15">
        <v>39</v>
      </c>
      <c r="D1325" s="14">
        <v>111.42857142857143</v>
      </c>
      <c r="E1325" s="53">
        <v>4</v>
      </c>
    </row>
    <row r="1326" spans="1:5" x14ac:dyDescent="0.2">
      <c r="A1326" s="12" t="s">
        <v>73</v>
      </c>
      <c r="B1326" s="15">
        <v>494</v>
      </c>
      <c r="C1326" s="15">
        <v>516</v>
      </c>
      <c r="D1326" s="14">
        <v>104.45344129554657</v>
      </c>
      <c r="E1326" s="53">
        <v>22</v>
      </c>
    </row>
    <row r="1327" spans="1:5" x14ac:dyDescent="0.2">
      <c r="A1327" s="12" t="s">
        <v>74</v>
      </c>
      <c r="B1327" s="15">
        <v>7</v>
      </c>
      <c r="C1327" s="15">
        <v>7</v>
      </c>
      <c r="D1327" s="14">
        <v>100</v>
      </c>
      <c r="E1327" s="53">
        <v>0</v>
      </c>
    </row>
    <row r="1328" spans="1:5" x14ac:dyDescent="0.2">
      <c r="A1328" s="12" t="s">
        <v>76</v>
      </c>
      <c r="B1328" s="15">
        <v>65</v>
      </c>
      <c r="C1328" s="15">
        <v>63</v>
      </c>
      <c r="D1328" s="14">
        <v>96.92307692307692</v>
      </c>
      <c r="E1328" s="53">
        <v>-2</v>
      </c>
    </row>
    <row r="1329" spans="1:5" x14ac:dyDescent="0.2">
      <c r="A1329" s="12"/>
      <c r="B1329" s="15"/>
      <c r="C1329" s="15"/>
      <c r="D1329" s="14"/>
      <c r="E1329" s="53"/>
    </row>
    <row r="1330" spans="1:5" x14ac:dyDescent="0.2">
      <c r="A1330" s="20" t="s">
        <v>78</v>
      </c>
      <c r="B1330" s="21">
        <v>120</v>
      </c>
      <c r="C1330" s="21" t="s">
        <v>9</v>
      </c>
      <c r="D1330" s="21" t="s">
        <v>9</v>
      </c>
      <c r="E1330" s="23">
        <v>-120</v>
      </c>
    </row>
    <row r="1331" spans="1:5" x14ac:dyDescent="0.2">
      <c r="A1331" s="3"/>
      <c r="B1331" s="8"/>
      <c r="C1331" s="8"/>
      <c r="D1331" s="8"/>
      <c r="E1331" s="3"/>
    </row>
    <row r="1332" spans="1:5" x14ac:dyDescent="0.2">
      <c r="A1332" s="60" t="s">
        <v>219</v>
      </c>
      <c r="B1332" s="73"/>
      <c r="C1332" s="73"/>
      <c r="D1332" s="73"/>
      <c r="E1332" s="73"/>
    </row>
    <row r="1333" spans="1:5" x14ac:dyDescent="0.2">
      <c r="A1333" s="3"/>
      <c r="B1333" s="8"/>
      <c r="C1333" s="8"/>
      <c r="D1333" s="8"/>
      <c r="E1333" s="8" t="s">
        <v>87</v>
      </c>
    </row>
    <row r="1334" spans="1:5" x14ac:dyDescent="0.2">
      <c r="A1334" s="62" t="s">
        <v>115</v>
      </c>
      <c r="B1334" s="10" t="s">
        <v>1</v>
      </c>
      <c r="C1334" s="9"/>
      <c r="D1334" s="65" t="s">
        <v>88</v>
      </c>
      <c r="E1334" s="67"/>
    </row>
    <row r="1335" spans="1:5" x14ac:dyDescent="0.2">
      <c r="A1335" s="63"/>
      <c r="B1335" s="62" t="s">
        <v>7</v>
      </c>
      <c r="C1335" s="62" t="s">
        <v>6</v>
      </c>
      <c r="D1335" s="62" t="s">
        <v>90</v>
      </c>
      <c r="E1335" s="62" t="s">
        <v>91</v>
      </c>
    </row>
    <row r="1336" spans="1:5" x14ac:dyDescent="0.2">
      <c r="A1336" s="64"/>
      <c r="B1336" s="64"/>
      <c r="C1336" s="64"/>
      <c r="D1336" s="64"/>
      <c r="E1336" s="64"/>
    </row>
    <row r="1337" spans="1:5" x14ac:dyDescent="0.2">
      <c r="A1337" s="4"/>
      <c r="B1337" s="11">
        <v>1</v>
      </c>
      <c r="C1337" s="11">
        <v>2</v>
      </c>
      <c r="D1337" s="11">
        <v>3</v>
      </c>
      <c r="E1337" s="11">
        <v>4</v>
      </c>
    </row>
    <row r="1338" spans="1:5" x14ac:dyDescent="0.2">
      <c r="A1338" s="3"/>
      <c r="B1338" s="1"/>
      <c r="C1338" s="1"/>
      <c r="D1338" s="1"/>
      <c r="E1338" s="1"/>
    </row>
    <row r="1339" spans="1:5" x14ac:dyDescent="0.2">
      <c r="A1339" s="20" t="s">
        <v>8</v>
      </c>
      <c r="B1339" s="26">
        <v>3534</v>
      </c>
      <c r="C1339" s="26">
        <v>3476</v>
      </c>
      <c r="D1339" s="22">
        <v>98.358800226372381</v>
      </c>
      <c r="E1339" s="2">
        <v>-58</v>
      </c>
    </row>
    <row r="1340" spans="1:5" x14ac:dyDescent="0.2">
      <c r="A1340" s="20"/>
      <c r="B1340" s="26"/>
      <c r="C1340" s="26"/>
      <c r="D1340" s="22"/>
      <c r="E1340" s="2"/>
    </row>
    <row r="1341" spans="1:5" ht="25.5" x14ac:dyDescent="0.2">
      <c r="A1341" s="20" t="s">
        <v>18</v>
      </c>
      <c r="B1341" s="26">
        <v>10</v>
      </c>
      <c r="C1341" s="26">
        <v>70</v>
      </c>
      <c r="D1341" s="22">
        <v>700</v>
      </c>
      <c r="E1341" s="2">
        <v>60</v>
      </c>
    </row>
    <row r="1342" spans="1:5" x14ac:dyDescent="0.2">
      <c r="A1342" s="12" t="s">
        <v>19</v>
      </c>
      <c r="B1342" s="13">
        <v>10</v>
      </c>
      <c r="C1342" s="13">
        <v>70</v>
      </c>
      <c r="D1342" s="14">
        <v>700</v>
      </c>
      <c r="E1342" s="3">
        <v>60</v>
      </c>
    </row>
    <row r="1343" spans="1:5" x14ac:dyDescent="0.2">
      <c r="A1343" s="12" t="s">
        <v>20</v>
      </c>
      <c r="B1343" s="13" t="s">
        <v>9</v>
      </c>
      <c r="C1343" s="13">
        <v>60</v>
      </c>
      <c r="D1343" s="13" t="s">
        <v>9</v>
      </c>
      <c r="E1343" s="3">
        <v>60</v>
      </c>
    </row>
    <row r="1344" spans="1:5" x14ac:dyDescent="0.2">
      <c r="A1344" s="12"/>
      <c r="B1344" s="13"/>
      <c r="C1344" s="13"/>
      <c r="D1344" s="13"/>
      <c r="E1344" s="3"/>
    </row>
    <row r="1345" spans="1:5" x14ac:dyDescent="0.2">
      <c r="A1345" s="20" t="s">
        <v>34</v>
      </c>
      <c r="B1345" s="26">
        <v>3401</v>
      </c>
      <c r="C1345" s="26">
        <v>3406</v>
      </c>
      <c r="D1345" s="22">
        <v>100.14701558365186</v>
      </c>
      <c r="E1345" s="2">
        <v>5</v>
      </c>
    </row>
    <row r="1346" spans="1:5" x14ac:dyDescent="0.2">
      <c r="A1346" s="12" t="s">
        <v>41</v>
      </c>
      <c r="B1346" s="13">
        <v>3335</v>
      </c>
      <c r="C1346" s="13">
        <v>3340</v>
      </c>
      <c r="D1346" s="14">
        <v>100.14992503748125</v>
      </c>
      <c r="E1346" s="3">
        <v>5</v>
      </c>
    </row>
    <row r="1347" spans="1:5" x14ac:dyDescent="0.2">
      <c r="A1347" s="12" t="s">
        <v>42</v>
      </c>
      <c r="B1347" s="13">
        <v>66</v>
      </c>
      <c r="C1347" s="13">
        <v>66</v>
      </c>
      <c r="D1347" s="14">
        <v>100</v>
      </c>
      <c r="E1347" s="3">
        <v>0</v>
      </c>
    </row>
    <row r="1348" spans="1:5" x14ac:dyDescent="0.2">
      <c r="A1348" s="12" t="s">
        <v>59</v>
      </c>
      <c r="B1348" s="13">
        <v>103</v>
      </c>
      <c r="C1348" s="13" t="s">
        <v>9</v>
      </c>
      <c r="D1348" s="13" t="s">
        <v>9</v>
      </c>
      <c r="E1348" s="3">
        <v>-103</v>
      </c>
    </row>
    <row r="1349" spans="1:5" x14ac:dyDescent="0.2">
      <c r="A1349" s="12" t="s">
        <v>60</v>
      </c>
      <c r="B1349" s="13">
        <v>103</v>
      </c>
      <c r="C1349" s="13" t="s">
        <v>9</v>
      </c>
      <c r="D1349" s="13" t="s">
        <v>9</v>
      </c>
      <c r="E1349" s="3">
        <v>-103</v>
      </c>
    </row>
    <row r="1350" spans="1:5" x14ac:dyDescent="0.2">
      <c r="A1350" s="12"/>
      <c r="B1350" s="13"/>
      <c r="C1350" s="13"/>
      <c r="D1350" s="13"/>
      <c r="E1350" s="3"/>
    </row>
    <row r="1351" spans="1:5" x14ac:dyDescent="0.2">
      <c r="A1351" s="20" t="s">
        <v>78</v>
      </c>
      <c r="B1351" s="26">
        <v>20</v>
      </c>
      <c r="C1351" s="26" t="s">
        <v>9</v>
      </c>
      <c r="D1351" s="26" t="s">
        <v>9</v>
      </c>
      <c r="E1351" s="2">
        <v>-20</v>
      </c>
    </row>
    <row r="1352" spans="1:5" x14ac:dyDescent="0.2">
      <c r="A1352" s="3"/>
      <c r="B1352" s="8"/>
      <c r="C1352" s="8"/>
      <c r="D1352" s="8"/>
      <c r="E1352" s="3"/>
    </row>
    <row r="1353" spans="1:5" x14ac:dyDescent="0.2">
      <c r="A1353" s="3"/>
      <c r="B1353" s="8"/>
      <c r="C1353" s="8"/>
      <c r="D1353" s="8"/>
      <c r="E1353" s="3"/>
    </row>
    <row r="1354" spans="1:5" x14ac:dyDescent="0.2">
      <c r="A1354" s="3"/>
      <c r="B1354" s="8"/>
      <c r="C1354" s="8"/>
      <c r="D1354" s="8"/>
      <c r="E1354" s="3"/>
    </row>
    <row r="1355" spans="1:5" x14ac:dyDescent="0.2">
      <c r="A1355" s="3"/>
      <c r="B1355" s="8"/>
      <c r="C1355" s="8"/>
      <c r="D1355" s="8"/>
      <c r="E1355" s="3"/>
    </row>
    <row r="1356" spans="1:5" x14ac:dyDescent="0.2">
      <c r="A1356" s="60" t="s">
        <v>220</v>
      </c>
      <c r="B1356" s="73"/>
      <c r="C1356" s="73"/>
      <c r="D1356" s="73"/>
      <c r="E1356" s="73"/>
    </row>
    <row r="1357" spans="1:5" x14ac:dyDescent="0.2">
      <c r="A1357" s="3"/>
      <c r="B1357" s="8"/>
      <c r="C1357" s="8"/>
      <c r="D1357" s="8"/>
      <c r="E1357" s="8" t="s">
        <v>87</v>
      </c>
    </row>
    <row r="1358" spans="1:5" x14ac:dyDescent="0.2">
      <c r="A1358" s="62" t="s">
        <v>115</v>
      </c>
      <c r="B1358" s="10" t="s">
        <v>1</v>
      </c>
      <c r="C1358" s="9"/>
      <c r="D1358" s="65" t="s">
        <v>88</v>
      </c>
      <c r="E1358" s="67"/>
    </row>
    <row r="1359" spans="1:5" x14ac:dyDescent="0.2">
      <c r="A1359" s="63"/>
      <c r="B1359" s="62" t="s">
        <v>7</v>
      </c>
      <c r="C1359" s="62" t="s">
        <v>6</v>
      </c>
      <c r="D1359" s="62" t="s">
        <v>90</v>
      </c>
      <c r="E1359" s="62" t="s">
        <v>91</v>
      </c>
    </row>
    <row r="1360" spans="1:5" x14ac:dyDescent="0.2">
      <c r="A1360" s="64"/>
      <c r="B1360" s="64"/>
      <c r="C1360" s="64"/>
      <c r="D1360" s="64"/>
      <c r="E1360" s="64"/>
    </row>
    <row r="1361" spans="1:5" x14ac:dyDescent="0.2">
      <c r="A1361" s="4"/>
      <c r="B1361" s="11">
        <v>1</v>
      </c>
      <c r="C1361" s="11">
        <v>2</v>
      </c>
      <c r="D1361" s="11">
        <v>3</v>
      </c>
      <c r="E1361" s="11">
        <v>4</v>
      </c>
    </row>
    <row r="1362" spans="1:5" x14ac:dyDescent="0.2">
      <c r="A1362" s="3"/>
      <c r="B1362" s="1"/>
      <c r="C1362" s="1"/>
      <c r="D1362" s="1"/>
      <c r="E1362" s="1"/>
    </row>
    <row r="1363" spans="1:5" x14ac:dyDescent="0.2">
      <c r="A1363" s="20" t="s">
        <v>8</v>
      </c>
      <c r="B1363" s="26">
        <v>877</v>
      </c>
      <c r="C1363" s="26">
        <v>2098</v>
      </c>
      <c r="D1363" s="22">
        <v>239.22462941847206</v>
      </c>
      <c r="E1363" s="2">
        <v>1221</v>
      </c>
    </row>
    <row r="1364" spans="1:5" x14ac:dyDescent="0.2">
      <c r="A1364" s="20"/>
      <c r="B1364" s="26"/>
      <c r="C1364" s="26"/>
      <c r="D1364" s="22"/>
      <c r="E1364" s="2"/>
    </row>
    <row r="1365" spans="1:5" x14ac:dyDescent="0.2">
      <c r="A1365" s="20" t="s">
        <v>34</v>
      </c>
      <c r="B1365" s="26">
        <v>30</v>
      </c>
      <c r="C1365" s="26"/>
      <c r="D1365" s="26" t="s">
        <v>9</v>
      </c>
      <c r="E1365" s="2">
        <v>-30</v>
      </c>
    </row>
    <row r="1366" spans="1:5" x14ac:dyDescent="0.2">
      <c r="A1366" s="12" t="s">
        <v>40</v>
      </c>
      <c r="B1366" s="13">
        <v>30</v>
      </c>
      <c r="C1366" s="13"/>
      <c r="D1366" s="13" t="s">
        <v>9</v>
      </c>
      <c r="E1366" s="3">
        <v>-30</v>
      </c>
    </row>
    <row r="1367" spans="1:5" x14ac:dyDescent="0.2">
      <c r="A1367" s="12"/>
      <c r="B1367" s="13"/>
      <c r="C1367" s="13"/>
      <c r="D1367" s="13"/>
      <c r="E1367" s="3"/>
    </row>
    <row r="1368" spans="1:5" x14ac:dyDescent="0.2">
      <c r="A1368" s="20" t="s">
        <v>59</v>
      </c>
      <c r="B1368" s="26">
        <v>12</v>
      </c>
      <c r="C1368" s="26">
        <v>330</v>
      </c>
      <c r="D1368" s="22">
        <v>2750</v>
      </c>
      <c r="E1368" s="2">
        <v>318</v>
      </c>
    </row>
    <row r="1369" spans="1:5" x14ac:dyDescent="0.2">
      <c r="A1369" s="12" t="s">
        <v>61</v>
      </c>
      <c r="B1369" s="26" t="s">
        <v>9</v>
      </c>
      <c r="C1369" s="13">
        <v>13</v>
      </c>
      <c r="D1369" s="13" t="s">
        <v>9</v>
      </c>
      <c r="E1369" s="3">
        <v>13</v>
      </c>
    </row>
    <row r="1370" spans="1:5" x14ac:dyDescent="0.2">
      <c r="A1370" s="12" t="s">
        <v>62</v>
      </c>
      <c r="B1370" s="13">
        <v>12</v>
      </c>
      <c r="C1370" s="13">
        <v>317</v>
      </c>
      <c r="D1370" s="14">
        <v>2641.666666666667</v>
      </c>
      <c r="E1370" s="3">
        <v>305</v>
      </c>
    </row>
    <row r="1371" spans="1:5" x14ac:dyDescent="0.2">
      <c r="A1371" s="12"/>
      <c r="B1371" s="13"/>
      <c r="C1371" s="13"/>
      <c r="D1371" s="14"/>
      <c r="E1371" s="3"/>
    </row>
    <row r="1372" spans="1:5" x14ac:dyDescent="0.2">
      <c r="A1372" s="20" t="s">
        <v>65</v>
      </c>
      <c r="B1372" s="26">
        <v>805</v>
      </c>
      <c r="C1372" s="26">
        <v>1468</v>
      </c>
      <c r="D1372" s="22">
        <v>182.36024844720498</v>
      </c>
      <c r="E1372" s="2">
        <v>663</v>
      </c>
    </row>
    <row r="1373" spans="1:5" x14ac:dyDescent="0.2">
      <c r="A1373" s="12" t="s">
        <v>67</v>
      </c>
      <c r="B1373" s="26" t="s">
        <v>9</v>
      </c>
      <c r="C1373" s="13">
        <v>700</v>
      </c>
      <c r="D1373" s="13" t="s">
        <v>9</v>
      </c>
      <c r="E1373" s="3">
        <v>700</v>
      </c>
    </row>
    <row r="1374" spans="1:5" x14ac:dyDescent="0.2">
      <c r="A1374" s="12" t="s">
        <v>68</v>
      </c>
      <c r="B1374" s="13">
        <v>5</v>
      </c>
      <c r="C1374" s="13">
        <v>32</v>
      </c>
      <c r="D1374" s="14">
        <v>640</v>
      </c>
      <c r="E1374" s="3">
        <v>27</v>
      </c>
    </row>
    <row r="1375" spans="1:5" x14ac:dyDescent="0.2">
      <c r="A1375" s="12" t="s">
        <v>70</v>
      </c>
      <c r="B1375" s="13">
        <v>16</v>
      </c>
      <c r="C1375" s="13">
        <v>105</v>
      </c>
      <c r="D1375" s="14">
        <v>656.25</v>
      </c>
      <c r="E1375" s="3">
        <v>89</v>
      </c>
    </row>
    <row r="1376" spans="1:5" x14ac:dyDescent="0.2">
      <c r="A1376" s="12" t="s">
        <v>73</v>
      </c>
      <c r="B1376" s="13">
        <v>784</v>
      </c>
      <c r="C1376" s="13">
        <v>631</v>
      </c>
      <c r="D1376" s="14">
        <v>80.484693877551024</v>
      </c>
      <c r="E1376" s="3">
        <v>-153</v>
      </c>
    </row>
    <row r="1377" spans="1:5" x14ac:dyDescent="0.2">
      <c r="A1377" s="12"/>
      <c r="B1377" s="13"/>
      <c r="C1377" s="13"/>
      <c r="D1377" s="14"/>
      <c r="E1377" s="3"/>
    </row>
    <row r="1378" spans="1:5" x14ac:dyDescent="0.2">
      <c r="A1378" s="20" t="s">
        <v>78</v>
      </c>
      <c r="B1378" s="26">
        <v>30</v>
      </c>
      <c r="C1378" s="26">
        <v>300</v>
      </c>
      <c r="D1378" s="22">
        <v>1000</v>
      </c>
      <c r="E1378" s="2">
        <v>270</v>
      </c>
    </row>
    <row r="1379" spans="1:5" x14ac:dyDescent="0.2">
      <c r="A1379" s="3"/>
      <c r="B1379" s="8"/>
      <c r="C1379" s="8"/>
      <c r="D1379" s="8"/>
      <c r="E1379" s="3"/>
    </row>
    <row r="1380" spans="1:5" x14ac:dyDescent="0.2">
      <c r="A1380" s="3"/>
      <c r="B1380" s="3"/>
      <c r="C1380" s="3"/>
      <c r="D1380" s="3"/>
      <c r="E1380" s="3"/>
    </row>
  </sheetData>
  <mergeCells count="177">
    <mergeCell ref="D4:E4"/>
    <mergeCell ref="B5:B6"/>
    <mergeCell ref="C5:C6"/>
    <mergeCell ref="D5:D6"/>
    <mergeCell ref="E5:E6"/>
    <mergeCell ref="A2:E2"/>
    <mergeCell ref="A4:A6"/>
    <mergeCell ref="A87:E87"/>
    <mergeCell ref="A89:A91"/>
    <mergeCell ref="D89:E89"/>
    <mergeCell ref="B90:B91"/>
    <mergeCell ref="C90:C91"/>
    <mergeCell ref="D90:D91"/>
    <mergeCell ref="E90:E91"/>
    <mergeCell ref="A861:A863"/>
    <mergeCell ref="D861:E861"/>
    <mergeCell ref="B862:B863"/>
    <mergeCell ref="C862:C863"/>
    <mergeCell ref="D862:D863"/>
    <mergeCell ref="E862:E863"/>
    <mergeCell ref="A706:E706"/>
    <mergeCell ref="A271:E271"/>
    <mergeCell ref="A273:A275"/>
    <mergeCell ref="D273:E273"/>
    <mergeCell ref="B274:B275"/>
    <mergeCell ref="C274:C275"/>
    <mergeCell ref="D274:D275"/>
    <mergeCell ref="E274:E275"/>
    <mergeCell ref="A171:E171"/>
    <mergeCell ref="A173:A175"/>
    <mergeCell ref="D173:E173"/>
    <mergeCell ref="B174:B175"/>
    <mergeCell ref="C174:C175"/>
    <mergeCell ref="D174:D175"/>
    <mergeCell ref="E174:E175"/>
    <mergeCell ref="A238:E238"/>
    <mergeCell ref="A240:A242"/>
    <mergeCell ref="D240:E240"/>
    <mergeCell ref="B241:B242"/>
    <mergeCell ref="C241:C242"/>
    <mergeCell ref="D241:D242"/>
    <mergeCell ref="E241:E242"/>
    <mergeCell ref="A358:E358"/>
    <mergeCell ref="A360:A362"/>
    <mergeCell ref="D360:E360"/>
    <mergeCell ref="B361:B362"/>
    <mergeCell ref="C361:C362"/>
    <mergeCell ref="D361:D362"/>
    <mergeCell ref="E361:E362"/>
    <mergeCell ref="A423:E423"/>
    <mergeCell ref="A425:A427"/>
    <mergeCell ref="D425:E425"/>
    <mergeCell ref="B426:B427"/>
    <mergeCell ref="C426:C427"/>
    <mergeCell ref="D426:D427"/>
    <mergeCell ref="E426:E427"/>
    <mergeCell ref="A641:E641"/>
    <mergeCell ref="A643:A645"/>
    <mergeCell ref="D643:E643"/>
    <mergeCell ref="B644:B645"/>
    <mergeCell ref="C644:C645"/>
    <mergeCell ref="D644:D645"/>
    <mergeCell ref="E644:E645"/>
    <mergeCell ref="A490:E490"/>
    <mergeCell ref="A492:A494"/>
    <mergeCell ref="D492:E492"/>
    <mergeCell ref="B493:B494"/>
    <mergeCell ref="C493:C494"/>
    <mergeCell ref="D493:D494"/>
    <mergeCell ref="E493:E494"/>
    <mergeCell ref="A557:E557"/>
    <mergeCell ref="A559:A561"/>
    <mergeCell ref="D559:E559"/>
    <mergeCell ref="B560:B561"/>
    <mergeCell ref="C560:C561"/>
    <mergeCell ref="D560:D561"/>
    <mergeCell ref="E560:E561"/>
    <mergeCell ref="A749:E749"/>
    <mergeCell ref="A805:E805"/>
    <mergeCell ref="A807:A809"/>
    <mergeCell ref="D807:E807"/>
    <mergeCell ref="B808:B809"/>
    <mergeCell ref="C808:C809"/>
    <mergeCell ref="D808:D809"/>
    <mergeCell ref="E808:E809"/>
    <mergeCell ref="A859:E859"/>
    <mergeCell ref="A889:E889"/>
    <mergeCell ref="A891:A893"/>
    <mergeCell ref="D891:E891"/>
    <mergeCell ref="B892:B893"/>
    <mergeCell ref="C892:C893"/>
    <mergeCell ref="D892:D893"/>
    <mergeCell ref="E892:E893"/>
    <mergeCell ref="A911:E911"/>
    <mergeCell ref="A913:A915"/>
    <mergeCell ref="D913:E913"/>
    <mergeCell ref="B914:B915"/>
    <mergeCell ref="C914:C915"/>
    <mergeCell ref="D914:D915"/>
    <mergeCell ref="E914:E915"/>
    <mergeCell ref="A944:E944"/>
    <mergeCell ref="A946:A948"/>
    <mergeCell ref="D946:E946"/>
    <mergeCell ref="B947:B948"/>
    <mergeCell ref="C947:C948"/>
    <mergeCell ref="D947:D948"/>
    <mergeCell ref="E947:E948"/>
    <mergeCell ref="A976:E976"/>
    <mergeCell ref="A978:A980"/>
    <mergeCell ref="D978:E978"/>
    <mergeCell ref="B979:B980"/>
    <mergeCell ref="C979:C980"/>
    <mergeCell ref="D979:D980"/>
    <mergeCell ref="E979:E980"/>
    <mergeCell ref="A1001:E1001"/>
    <mergeCell ref="A1003:A1005"/>
    <mergeCell ref="D1003:E1003"/>
    <mergeCell ref="B1004:B1005"/>
    <mergeCell ref="C1004:C1005"/>
    <mergeCell ref="D1004:D1005"/>
    <mergeCell ref="E1004:E1005"/>
    <mergeCell ref="A1029:E1029"/>
    <mergeCell ref="A1031:A1033"/>
    <mergeCell ref="D1031:E1031"/>
    <mergeCell ref="B1032:B1033"/>
    <mergeCell ref="C1032:C1033"/>
    <mergeCell ref="D1032:D1033"/>
    <mergeCell ref="E1032:E1033"/>
    <mergeCell ref="A1042:E1042"/>
    <mergeCell ref="A1044:A1046"/>
    <mergeCell ref="D1044:E1044"/>
    <mergeCell ref="B1045:B1046"/>
    <mergeCell ref="C1045:C1046"/>
    <mergeCell ref="D1045:D1046"/>
    <mergeCell ref="E1045:E1046"/>
    <mergeCell ref="A1059:E1059"/>
    <mergeCell ref="A1061:A1063"/>
    <mergeCell ref="D1061:E1061"/>
    <mergeCell ref="B1062:B1063"/>
    <mergeCell ref="C1062:C1063"/>
    <mergeCell ref="D1062:D1063"/>
    <mergeCell ref="E1062:E1063"/>
    <mergeCell ref="A1208:E1208"/>
    <mergeCell ref="A1210:A1212"/>
    <mergeCell ref="D1210:E1210"/>
    <mergeCell ref="B1211:B1212"/>
    <mergeCell ref="C1211:C1212"/>
    <mergeCell ref="D1211:D1212"/>
    <mergeCell ref="E1211:E1212"/>
    <mergeCell ref="A1139:E1139"/>
    <mergeCell ref="A1141:A1143"/>
    <mergeCell ref="D1141:E1141"/>
    <mergeCell ref="B1142:B1143"/>
    <mergeCell ref="C1142:C1143"/>
    <mergeCell ref="D1142:D1143"/>
    <mergeCell ref="E1142:E1143"/>
    <mergeCell ref="A1356:E1356"/>
    <mergeCell ref="A1358:A1360"/>
    <mergeCell ref="D1358:E1358"/>
    <mergeCell ref="B1359:B1360"/>
    <mergeCell ref="C1359:C1360"/>
    <mergeCell ref="D1359:D1360"/>
    <mergeCell ref="E1359:E1360"/>
    <mergeCell ref="A1281:E1281"/>
    <mergeCell ref="A1283:A1285"/>
    <mergeCell ref="D1283:E1283"/>
    <mergeCell ref="B1284:B1285"/>
    <mergeCell ref="C1284:C1285"/>
    <mergeCell ref="D1284:D1285"/>
    <mergeCell ref="E1284:E1285"/>
    <mergeCell ref="A1332:E1332"/>
    <mergeCell ref="A1334:A1336"/>
    <mergeCell ref="D1334:E1334"/>
    <mergeCell ref="B1335:B1336"/>
    <mergeCell ref="C1335:C1336"/>
    <mergeCell ref="D1335:D1336"/>
    <mergeCell ref="E1335:E1336"/>
  </mergeCells>
  <hyperlinks>
    <hyperlink ref="A1" location="содержание!A1" display="Содержание" xr:uid="{4738C28E-8EEE-4ECB-BAD0-4E0983C1542B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6029E-9586-4BA1-B023-FB17D660180A}">
  <dimension ref="A1:H54"/>
  <sheetViews>
    <sheetView workbookViewId="0"/>
  </sheetViews>
  <sheetFormatPr defaultRowHeight="12.75" x14ac:dyDescent="0.2"/>
  <cols>
    <col min="1" max="1" width="32.42578125" customWidth="1"/>
  </cols>
  <sheetData>
    <row r="1" spans="1:8" s="3" customFormat="1" ht="13.5" customHeight="1" x14ac:dyDescent="0.2">
      <c r="A1" s="47" t="s">
        <v>140</v>
      </c>
      <c r="H1"/>
    </row>
    <row r="2" spans="1:8" x14ac:dyDescent="0.2">
      <c r="A2" s="60" t="s">
        <v>114</v>
      </c>
      <c r="B2" s="73"/>
      <c r="C2" s="73"/>
      <c r="D2" s="73"/>
      <c r="E2" s="73"/>
    </row>
    <row r="3" spans="1:8" x14ac:dyDescent="0.2">
      <c r="A3" s="3"/>
      <c r="B3" s="8"/>
      <c r="C3" s="8"/>
      <c r="D3" s="8"/>
      <c r="E3" s="8" t="s">
        <v>87</v>
      </c>
    </row>
    <row r="4" spans="1:8" x14ac:dyDescent="0.2">
      <c r="A4" s="5"/>
      <c r="B4" s="10" t="s">
        <v>1</v>
      </c>
      <c r="C4" s="9"/>
      <c r="D4" s="65" t="s">
        <v>88</v>
      </c>
      <c r="E4" s="67"/>
    </row>
    <row r="5" spans="1:8" x14ac:dyDescent="0.2">
      <c r="A5" s="6"/>
      <c r="B5" s="62" t="s">
        <v>7</v>
      </c>
      <c r="C5" s="62" t="s">
        <v>6</v>
      </c>
      <c r="D5" s="62" t="s">
        <v>90</v>
      </c>
      <c r="E5" s="62" t="s">
        <v>91</v>
      </c>
    </row>
    <row r="6" spans="1:8" x14ac:dyDescent="0.2">
      <c r="A6" s="7"/>
      <c r="B6" s="64"/>
      <c r="C6" s="64"/>
      <c r="D6" s="64"/>
      <c r="E6" s="64"/>
    </row>
    <row r="7" spans="1:8" x14ac:dyDescent="0.2">
      <c r="A7" s="4"/>
      <c r="B7" s="11">
        <v>1</v>
      </c>
      <c r="C7" s="11">
        <v>2</v>
      </c>
      <c r="D7" s="11">
        <v>3</v>
      </c>
      <c r="E7" s="11">
        <v>4</v>
      </c>
    </row>
    <row r="8" spans="1:8" x14ac:dyDescent="0.2">
      <c r="A8" s="3"/>
      <c r="B8" s="3"/>
      <c r="C8" s="3"/>
      <c r="D8" s="3"/>
      <c r="E8" s="3"/>
    </row>
    <row r="9" spans="1:8" x14ac:dyDescent="0.2">
      <c r="A9" s="20" t="s">
        <v>8</v>
      </c>
      <c r="B9" s="21">
        <v>38323.4</v>
      </c>
      <c r="C9" s="21">
        <v>32902.400000000001</v>
      </c>
      <c r="D9" s="22">
        <v>85.9</v>
      </c>
      <c r="E9" s="21">
        <v>-5421.00000000001</v>
      </c>
    </row>
    <row r="10" spans="1:8" x14ac:dyDescent="0.2">
      <c r="A10" s="20"/>
      <c r="B10" s="21"/>
      <c r="C10" s="21"/>
      <c r="D10" s="22"/>
      <c r="E10" s="21"/>
    </row>
    <row r="11" spans="1:8" x14ac:dyDescent="0.2">
      <c r="A11" s="20" t="s">
        <v>10</v>
      </c>
      <c r="B11" s="21">
        <v>11365</v>
      </c>
      <c r="C11" s="21">
        <v>5570</v>
      </c>
      <c r="D11" s="22">
        <v>49</v>
      </c>
      <c r="E11" s="21">
        <v>-5795</v>
      </c>
    </row>
    <row r="12" spans="1:8" x14ac:dyDescent="0.2">
      <c r="A12" s="12" t="s">
        <v>11</v>
      </c>
      <c r="B12" s="15">
        <v>810</v>
      </c>
      <c r="C12" s="15">
        <v>813</v>
      </c>
      <c r="D12" s="14">
        <v>100.4</v>
      </c>
      <c r="E12" s="15">
        <v>3</v>
      </c>
    </row>
    <row r="13" spans="1:8" x14ac:dyDescent="0.2">
      <c r="A13" s="12" t="s">
        <v>13</v>
      </c>
      <c r="B13" s="15">
        <v>4057</v>
      </c>
      <c r="C13" s="15">
        <v>4547</v>
      </c>
      <c r="D13" s="14">
        <v>112.1</v>
      </c>
      <c r="E13" s="15">
        <v>490</v>
      </c>
    </row>
    <row r="14" spans="1:8" x14ac:dyDescent="0.2">
      <c r="A14" s="12" t="s">
        <v>16</v>
      </c>
      <c r="B14" s="15">
        <v>6498</v>
      </c>
      <c r="C14" s="15">
        <v>210</v>
      </c>
      <c r="D14" s="14">
        <v>3.2</v>
      </c>
      <c r="E14" s="15">
        <v>-6288</v>
      </c>
    </row>
    <row r="15" spans="1:8" x14ac:dyDescent="0.2">
      <c r="A15" s="12"/>
      <c r="B15" s="15"/>
      <c r="C15" s="15"/>
      <c r="D15" s="14"/>
      <c r="E15" s="15"/>
    </row>
    <row r="16" spans="1:8" x14ac:dyDescent="0.2">
      <c r="A16" s="20" t="s">
        <v>18</v>
      </c>
      <c r="B16" s="21">
        <v>9967</v>
      </c>
      <c r="C16" s="21">
        <v>9832</v>
      </c>
      <c r="D16" s="22">
        <v>98.6</v>
      </c>
      <c r="E16" s="21">
        <v>-135</v>
      </c>
    </row>
    <row r="17" spans="1:5" x14ac:dyDescent="0.2">
      <c r="A17" s="12" t="s">
        <v>21</v>
      </c>
      <c r="B17" s="15">
        <v>308</v>
      </c>
      <c r="C17" s="15">
        <v>308</v>
      </c>
      <c r="D17" s="14">
        <v>100</v>
      </c>
      <c r="E17" s="15" t="s">
        <v>9</v>
      </c>
    </row>
    <row r="18" spans="1:5" x14ac:dyDescent="0.2">
      <c r="A18" s="12" t="s">
        <v>22</v>
      </c>
      <c r="B18" s="15">
        <v>721</v>
      </c>
      <c r="C18" s="15">
        <v>726</v>
      </c>
      <c r="D18" s="14">
        <v>100.7</v>
      </c>
      <c r="E18" s="15">
        <v>5</v>
      </c>
    </row>
    <row r="19" spans="1:5" x14ac:dyDescent="0.2">
      <c r="A19" s="12" t="s">
        <v>23</v>
      </c>
      <c r="B19" s="15">
        <v>4040</v>
      </c>
      <c r="C19" s="15">
        <v>4060</v>
      </c>
      <c r="D19" s="14">
        <v>100.5</v>
      </c>
      <c r="E19" s="15">
        <v>20</v>
      </c>
    </row>
    <row r="20" spans="1:5" x14ac:dyDescent="0.2">
      <c r="A20" s="12" t="s">
        <v>24</v>
      </c>
      <c r="B20" s="15">
        <v>270</v>
      </c>
      <c r="C20" s="15">
        <v>270</v>
      </c>
      <c r="D20" s="14">
        <v>100</v>
      </c>
      <c r="E20" s="15" t="s">
        <v>9</v>
      </c>
    </row>
    <row r="21" spans="1:5" x14ac:dyDescent="0.2">
      <c r="A21" s="12" t="s">
        <v>25</v>
      </c>
      <c r="B21" s="15">
        <v>4430</v>
      </c>
      <c r="C21" s="15">
        <v>4620</v>
      </c>
      <c r="D21" s="14">
        <v>104.3</v>
      </c>
      <c r="E21" s="15">
        <v>190</v>
      </c>
    </row>
    <row r="22" spans="1:5" x14ac:dyDescent="0.2">
      <c r="A22" s="12" t="s">
        <v>26</v>
      </c>
      <c r="B22" s="15">
        <v>100</v>
      </c>
      <c r="C22" s="15">
        <v>100</v>
      </c>
      <c r="D22" s="14">
        <v>100</v>
      </c>
      <c r="E22" s="15" t="s">
        <v>9</v>
      </c>
    </row>
    <row r="23" spans="1:5" x14ac:dyDescent="0.2">
      <c r="A23" s="12" t="s">
        <v>30</v>
      </c>
      <c r="B23" s="15">
        <v>356</v>
      </c>
      <c r="C23" s="15" t="s">
        <v>9</v>
      </c>
      <c r="D23" s="14" t="s">
        <v>9</v>
      </c>
      <c r="E23" s="15">
        <v>-356</v>
      </c>
    </row>
    <row r="24" spans="1:5" x14ac:dyDescent="0.2">
      <c r="A24" s="12" t="s">
        <v>31</v>
      </c>
      <c r="B24" s="15">
        <v>17</v>
      </c>
      <c r="C24" s="15">
        <v>15</v>
      </c>
      <c r="D24" s="14">
        <v>88.2</v>
      </c>
      <c r="E24" s="15">
        <v>-2</v>
      </c>
    </row>
    <row r="25" spans="1:5" x14ac:dyDescent="0.2">
      <c r="A25" s="12" t="s">
        <v>32</v>
      </c>
      <c r="B25" s="15">
        <v>50</v>
      </c>
      <c r="C25" s="15">
        <v>53</v>
      </c>
      <c r="D25" s="14">
        <v>106</v>
      </c>
      <c r="E25" s="15">
        <v>3</v>
      </c>
    </row>
    <row r="26" spans="1:5" x14ac:dyDescent="0.2">
      <c r="A26" s="12" t="s">
        <v>33</v>
      </c>
      <c r="B26" s="15">
        <v>45</v>
      </c>
      <c r="C26" s="15">
        <v>50</v>
      </c>
      <c r="D26" s="14">
        <v>111.1</v>
      </c>
      <c r="E26" s="15">
        <v>5</v>
      </c>
    </row>
    <row r="27" spans="1:5" x14ac:dyDescent="0.2">
      <c r="A27" s="12"/>
      <c r="B27" s="15"/>
      <c r="C27" s="15"/>
      <c r="D27" s="14"/>
      <c r="E27" s="15"/>
    </row>
    <row r="28" spans="1:5" x14ac:dyDescent="0.2">
      <c r="A28" s="20" t="s">
        <v>48</v>
      </c>
      <c r="B28" s="21">
        <v>7109</v>
      </c>
      <c r="C28" s="21">
        <v>7540</v>
      </c>
      <c r="D28" s="22">
        <v>106.1</v>
      </c>
      <c r="E28" s="21">
        <v>431</v>
      </c>
    </row>
    <row r="29" spans="1:5" x14ac:dyDescent="0.2">
      <c r="A29" s="12" t="s">
        <v>50</v>
      </c>
      <c r="B29" s="15">
        <v>1840</v>
      </c>
      <c r="C29" s="15">
        <v>1890</v>
      </c>
      <c r="D29" s="14">
        <v>102.7</v>
      </c>
      <c r="E29" s="15">
        <v>50</v>
      </c>
    </row>
    <row r="30" spans="1:5" x14ac:dyDescent="0.2">
      <c r="A30" s="12" t="s">
        <v>52</v>
      </c>
      <c r="B30" s="15">
        <v>5269</v>
      </c>
      <c r="C30" s="15">
        <v>5650</v>
      </c>
      <c r="D30" s="14">
        <v>107.2</v>
      </c>
      <c r="E30" s="15">
        <v>381</v>
      </c>
    </row>
    <row r="31" spans="1:5" x14ac:dyDescent="0.2">
      <c r="A31" s="12" t="s">
        <v>53</v>
      </c>
      <c r="B31" s="15">
        <v>480</v>
      </c>
      <c r="C31" s="15">
        <v>480</v>
      </c>
      <c r="D31" s="14">
        <v>100</v>
      </c>
      <c r="E31" s="15" t="s">
        <v>9</v>
      </c>
    </row>
    <row r="32" spans="1:5" x14ac:dyDescent="0.2">
      <c r="A32" s="12" t="s">
        <v>59</v>
      </c>
      <c r="B32" s="15">
        <v>207</v>
      </c>
      <c r="C32" s="15">
        <v>216</v>
      </c>
      <c r="D32" s="14">
        <v>104.3</v>
      </c>
      <c r="E32" s="15">
        <v>9</v>
      </c>
    </row>
    <row r="33" spans="1:5" x14ac:dyDescent="0.2">
      <c r="A33" s="12" t="s">
        <v>61</v>
      </c>
      <c r="B33" s="15">
        <v>46</v>
      </c>
      <c r="C33" s="15">
        <v>49</v>
      </c>
      <c r="D33" s="14">
        <v>106.5</v>
      </c>
      <c r="E33" s="15">
        <v>3</v>
      </c>
    </row>
    <row r="34" spans="1:5" x14ac:dyDescent="0.2">
      <c r="A34" s="12" t="s">
        <v>62</v>
      </c>
      <c r="B34" s="15">
        <v>74</v>
      </c>
      <c r="C34" s="15">
        <v>75</v>
      </c>
      <c r="D34" s="14">
        <v>101.4</v>
      </c>
      <c r="E34" s="15">
        <v>1</v>
      </c>
    </row>
    <row r="35" spans="1:5" x14ac:dyDescent="0.2">
      <c r="A35" s="12" t="s">
        <v>64</v>
      </c>
      <c r="B35" s="15">
        <v>87</v>
      </c>
      <c r="C35" s="15">
        <v>92</v>
      </c>
      <c r="D35" s="14">
        <v>105.7</v>
      </c>
      <c r="E35" s="15">
        <v>5</v>
      </c>
    </row>
    <row r="36" spans="1:5" x14ac:dyDescent="0.2">
      <c r="A36" s="12"/>
      <c r="B36" s="15"/>
      <c r="C36" s="15"/>
      <c r="D36" s="14"/>
      <c r="E36" s="15"/>
    </row>
    <row r="37" spans="1:5" x14ac:dyDescent="0.2">
      <c r="A37" s="20" t="s">
        <v>65</v>
      </c>
      <c r="B37" s="21">
        <v>8569.4</v>
      </c>
      <c r="C37" s="21">
        <v>8064.4</v>
      </c>
      <c r="D37" s="22">
        <v>94.1</v>
      </c>
      <c r="E37" s="21">
        <v>-504.99999999999898</v>
      </c>
    </row>
    <row r="38" spans="1:5" x14ac:dyDescent="0.2">
      <c r="A38" s="12" t="s">
        <v>66</v>
      </c>
      <c r="B38" s="15">
        <v>100</v>
      </c>
      <c r="C38" s="15" t="s">
        <v>9</v>
      </c>
      <c r="D38" s="14" t="s">
        <v>9</v>
      </c>
      <c r="E38" s="15">
        <v>-100</v>
      </c>
    </row>
    <row r="39" spans="1:5" x14ac:dyDescent="0.2">
      <c r="A39" s="12" t="s">
        <v>68</v>
      </c>
      <c r="B39" s="15">
        <v>62</v>
      </c>
      <c r="C39" s="15">
        <v>66</v>
      </c>
      <c r="D39" s="14">
        <v>106.5</v>
      </c>
      <c r="E39" s="15">
        <v>4</v>
      </c>
    </row>
    <row r="40" spans="1:5" x14ac:dyDescent="0.2">
      <c r="A40" s="12" t="s">
        <v>69</v>
      </c>
      <c r="B40" s="15">
        <v>2846</v>
      </c>
      <c r="C40" s="15">
        <v>2442</v>
      </c>
      <c r="D40" s="14">
        <v>85.8</v>
      </c>
      <c r="E40" s="15">
        <v>-404</v>
      </c>
    </row>
    <row r="41" spans="1:5" x14ac:dyDescent="0.2">
      <c r="A41" s="12" t="s">
        <v>70</v>
      </c>
      <c r="B41" s="15">
        <v>510</v>
      </c>
      <c r="C41" s="15">
        <v>550</v>
      </c>
      <c r="D41" s="14">
        <v>107.8</v>
      </c>
      <c r="E41" s="15">
        <v>40</v>
      </c>
    </row>
    <row r="42" spans="1:5" x14ac:dyDescent="0.2">
      <c r="A42" s="12" t="s">
        <v>71</v>
      </c>
      <c r="B42" s="15">
        <v>1000</v>
      </c>
      <c r="C42" s="15">
        <v>750</v>
      </c>
      <c r="D42" s="14">
        <v>75</v>
      </c>
      <c r="E42" s="15">
        <v>-250</v>
      </c>
    </row>
    <row r="43" spans="1:5" x14ac:dyDescent="0.2">
      <c r="A43" s="12" t="s">
        <v>72</v>
      </c>
      <c r="B43" s="15">
        <v>100</v>
      </c>
      <c r="C43" s="15">
        <v>50</v>
      </c>
      <c r="D43" s="14">
        <v>50</v>
      </c>
      <c r="E43" s="15">
        <v>-50</v>
      </c>
    </row>
    <row r="44" spans="1:5" x14ac:dyDescent="0.2">
      <c r="A44" s="12" t="s">
        <v>73</v>
      </c>
      <c r="B44" s="15">
        <v>3319.4</v>
      </c>
      <c r="C44" s="15">
        <v>3558.4</v>
      </c>
      <c r="D44" s="14">
        <v>107.2</v>
      </c>
      <c r="E44" s="15">
        <v>239</v>
      </c>
    </row>
    <row r="45" spans="1:5" x14ac:dyDescent="0.2">
      <c r="A45" s="12" t="s">
        <v>76</v>
      </c>
      <c r="B45" s="15">
        <v>732</v>
      </c>
      <c r="C45" s="15">
        <v>698</v>
      </c>
      <c r="D45" s="14">
        <v>95.4</v>
      </c>
      <c r="E45" s="15">
        <v>-34</v>
      </c>
    </row>
    <row r="46" spans="1:5" x14ac:dyDescent="0.2">
      <c r="A46" s="12" t="s">
        <v>77</v>
      </c>
      <c r="B46" s="15" t="s">
        <v>9</v>
      </c>
      <c r="C46" s="15" t="s">
        <v>9</v>
      </c>
      <c r="D46" s="14" t="s">
        <v>9</v>
      </c>
      <c r="E46" s="15" t="s">
        <v>9</v>
      </c>
    </row>
    <row r="47" spans="1:5" x14ac:dyDescent="0.2">
      <c r="A47" s="12"/>
      <c r="B47" s="15"/>
      <c r="C47" s="15"/>
      <c r="D47" s="14"/>
      <c r="E47" s="15"/>
    </row>
    <row r="48" spans="1:5" x14ac:dyDescent="0.2">
      <c r="A48" s="20" t="s">
        <v>78</v>
      </c>
      <c r="B48" s="21">
        <v>550</v>
      </c>
      <c r="C48" s="21">
        <v>590</v>
      </c>
      <c r="D48" s="22">
        <v>107.3</v>
      </c>
      <c r="E48" s="21">
        <v>40</v>
      </c>
    </row>
    <row r="49" spans="1:6" x14ac:dyDescent="0.2">
      <c r="A49" s="20"/>
      <c r="B49" s="21"/>
      <c r="C49" s="21"/>
      <c r="D49" s="22"/>
      <c r="E49" s="21"/>
    </row>
    <row r="50" spans="1:6" x14ac:dyDescent="0.2">
      <c r="A50" s="20" t="s">
        <v>79</v>
      </c>
      <c r="B50" s="21">
        <v>556</v>
      </c>
      <c r="C50" s="21">
        <v>1090</v>
      </c>
      <c r="D50" s="22">
        <v>196</v>
      </c>
      <c r="E50" s="21">
        <v>534</v>
      </c>
    </row>
    <row r="51" spans="1:6" x14ac:dyDescent="0.2">
      <c r="A51" s="3"/>
      <c r="B51" s="3"/>
      <c r="C51" s="3"/>
      <c r="D51" s="3"/>
      <c r="E51" s="3"/>
    </row>
    <row r="52" spans="1:6" x14ac:dyDescent="0.2">
      <c r="A52" s="3"/>
      <c r="B52" s="3"/>
      <c r="C52" s="3"/>
      <c r="D52" s="3"/>
      <c r="E52" s="3"/>
    </row>
    <row r="53" spans="1:6" x14ac:dyDescent="0.2">
      <c r="A53" s="3"/>
      <c r="B53" s="3"/>
      <c r="C53" s="3"/>
      <c r="D53" s="3"/>
      <c r="E53" s="3"/>
    </row>
    <row r="54" spans="1:6" s="3" customFormat="1" ht="15.75" x14ac:dyDescent="0.25">
      <c r="A54" s="34" t="s">
        <v>226</v>
      </c>
      <c r="B54" s="58"/>
      <c r="C54" s="54" t="s">
        <v>227</v>
      </c>
      <c r="D54" s="54"/>
      <c r="E54" s="54"/>
      <c r="F54" s="54"/>
    </row>
  </sheetData>
  <mergeCells count="6">
    <mergeCell ref="D5:D6"/>
    <mergeCell ref="E5:E6"/>
    <mergeCell ref="A2:E2"/>
    <mergeCell ref="D4:E4"/>
    <mergeCell ref="B5:B6"/>
    <mergeCell ref="C5:C6"/>
  </mergeCells>
  <hyperlinks>
    <hyperlink ref="A1" location="содержание!A1" display="Содержание" xr:uid="{2C90CDAB-9997-4FAF-8D71-6A79E31032D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титул</vt:lpstr>
      <vt:lpstr>адресная часть</vt:lpstr>
      <vt:lpstr>содержание</vt:lpstr>
      <vt:lpstr>1 таб</vt:lpstr>
      <vt:lpstr>2 таб</vt:lpstr>
      <vt:lpstr>3 таб</vt:lpstr>
      <vt:lpstr>4 таб</vt:lpstr>
      <vt:lpstr>5 таб</vt:lpstr>
      <vt:lpstr>6 таб</vt:lpstr>
      <vt:lpstr>7 таб</vt:lpstr>
      <vt:lpstr>8 таб</vt:lpstr>
      <vt:lpstr>9 таб</vt:lpstr>
      <vt:lpstr>10 таб</vt:lpstr>
      <vt:lpstr>11 таб</vt:lpstr>
      <vt:lpstr>12 таб</vt:lpstr>
      <vt:lpstr>13 таб</vt:lpstr>
      <vt:lpstr>14 таб</vt:lpstr>
      <vt:lpstr>15 таб</vt:lpstr>
      <vt:lpstr>16 таб</vt:lpstr>
      <vt:lpstr>17 таб</vt:lpstr>
      <vt:lpstr> 18 таб</vt:lpstr>
      <vt:lpstr>19 таб</vt:lpstr>
      <vt:lpstr>19.1 таб</vt:lpstr>
      <vt:lpstr>20 таб</vt:lpstr>
      <vt:lpstr>21 таб</vt:lpstr>
      <vt:lpstr>21.1 таб</vt:lpstr>
      <vt:lpstr>22 таб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VVasileva</dc:creator>
  <cp:lastModifiedBy>Жаныл Дубанаева</cp:lastModifiedBy>
  <cp:lastPrinted>2026-09-09T05:23:39Z</cp:lastPrinted>
  <dcterms:created xsi:type="dcterms:W3CDTF">2009-02-10T04:07:43Z</dcterms:created>
  <dcterms:modified xsi:type="dcterms:W3CDTF">2026-10-16T10:54:05Z</dcterms:modified>
</cp:coreProperties>
</file>