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2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Working\216\Асира\08-2026\Жив\"/>
    </mc:Choice>
  </mc:AlternateContent>
  <xr:revisionPtr revIDLastSave="0" documentId="13_ncr:1_{21E8C045-BBBC-4992-97A6-2A52E275B55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Титул" sheetId="5" r:id="rId1"/>
    <sheet name="контакты" sheetId="7" r:id="rId2"/>
    <sheet name="содержание" sheetId="6" r:id="rId3"/>
    <sheet name="1 таб" sheetId="3" r:id="rId4"/>
    <sheet name="2 таб" sheetId="4" r:id="rId5"/>
    <sheet name="3 таб" sheetId="8" r:id="rId6"/>
    <sheet name="4 таб" sheetId="9" r:id="rId7"/>
    <sheet name="5 таб" sheetId="10" r:id="rId8"/>
    <sheet name="6 таб" sheetId="11" r:id="rId9"/>
    <sheet name="7 таб" sheetId="12" r:id="rId10"/>
    <sheet name="8 таб" sheetId="13" r:id="rId11"/>
    <sheet name="9 таб" sheetId="14" r:id="rId12"/>
    <sheet name="10 таб" sheetId="15" r:id="rId13"/>
    <sheet name="11 таб" sheetId="16" r:id="rId14"/>
    <sheet name="12 таб" sheetId="17" r:id="rId15"/>
    <sheet name="13 таб" sheetId="18" r:id="rId16"/>
    <sheet name="14 таб" sheetId="19" r:id="rId17"/>
    <sheet name="15 таб" sheetId="20" r:id="rId18"/>
    <sheet name="16 таб" sheetId="21" r:id="rId19"/>
    <sheet name="17 таб" sheetId="22" r:id="rId20"/>
    <sheet name="18 таб" sheetId="23" r:id="rId21"/>
    <sheet name="19 таб" sheetId="25" r:id="rId2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0" i="23" l="1"/>
  <c r="B10" i="23"/>
  <c r="C10" i="21"/>
  <c r="E10" i="21" s="1"/>
  <c r="B10" i="21"/>
  <c r="C10" i="20"/>
  <c r="B10" i="20"/>
  <c r="E10" i="19"/>
  <c r="G10" i="19" s="1"/>
  <c r="D10" i="19"/>
  <c r="E11" i="15"/>
  <c r="D11" i="15"/>
  <c r="E21" i="14"/>
  <c r="E13" i="14"/>
  <c r="D13" i="14"/>
  <c r="C11" i="14"/>
  <c r="D11" i="14" s="1"/>
  <c r="B11" i="14"/>
  <c r="C11" i="13"/>
  <c r="B11" i="13"/>
  <c r="C11" i="12"/>
  <c r="B11" i="12"/>
  <c r="E13" i="11"/>
  <c r="D13" i="11"/>
  <c r="C11" i="11"/>
  <c r="E11" i="11" s="1"/>
  <c r="B11" i="11"/>
  <c r="E10" i="9"/>
  <c r="F10" i="9" s="1"/>
  <c r="D10" i="9"/>
  <c r="E10" i="8"/>
  <c r="G10" i="8" s="1"/>
  <c r="D10" i="8"/>
  <c r="E10" i="4"/>
  <c r="G10" i="4" s="1"/>
  <c r="D10" i="4"/>
  <c r="G10" i="9" l="1"/>
  <c r="E11" i="12"/>
  <c r="E11" i="13"/>
  <c r="G10" i="20"/>
  <c r="E10" i="23"/>
  <c r="D10" i="23"/>
  <c r="D10" i="21"/>
  <c r="D10" i="20"/>
  <c r="E10" i="20"/>
  <c r="F10" i="19"/>
  <c r="E11" i="14"/>
  <c r="D11" i="13"/>
  <c r="D11" i="12"/>
  <c r="D11" i="11"/>
  <c r="F10" i="8"/>
  <c r="F10" i="4"/>
  <c r="E10" i="3" l="1"/>
  <c r="G10" i="3" s="1"/>
  <c r="D10" i="3"/>
  <c r="F10" i="3" l="1"/>
</calcChain>
</file>

<file path=xl/sharedStrings.xml><?xml version="1.0" encoding="utf-8"?>
<sst xmlns="http://schemas.openxmlformats.org/spreadsheetml/2006/main" count="1152" uniqueCount="159">
  <si>
    <t>Убрано зерновых культур - всего (без зернобобовых, риса и гречихи)</t>
  </si>
  <si>
    <t>Сельское хозяйство - всего</t>
  </si>
  <si>
    <t>Засеянная площадь</t>
  </si>
  <si>
    <t>Уборочная площадь</t>
  </si>
  <si>
    <t>Убрано на отчетную дату</t>
  </si>
  <si>
    <t xml:space="preserve">2026г. в % к  </t>
  </si>
  <si>
    <t xml:space="preserve">2026г. </t>
  </si>
  <si>
    <t xml:space="preserve">2025г. </t>
  </si>
  <si>
    <t>КЫРГЫЗСКАЯ РЕСПУБЛИКА</t>
  </si>
  <si>
    <t xml:space="preserve">         -</t>
  </si>
  <si>
    <t>БАТКЕНСКАЯ ОБЛАСТЬ</t>
  </si>
  <si>
    <t>БАТКЕНСКИЙ РАЙОН</t>
  </si>
  <si>
    <t>КАДАМЖАЙСКИЙ РАЙОН</t>
  </si>
  <si>
    <t>ЛЕЙЛЕКСКИЙ РАЙОН</t>
  </si>
  <si>
    <t xml:space="preserve">  в т.ч. г.РАЗЗАКОВ</t>
  </si>
  <si>
    <t>г.БАТКЕН</t>
  </si>
  <si>
    <t>г.КЫЗЫЛ-КИЯ</t>
  </si>
  <si>
    <t>ДЖАЛАЛ-АБАДСКАЯ ОБЛАСТЬ</t>
  </si>
  <si>
    <t>АКСЫЙСКИЙ РАЙОН</t>
  </si>
  <si>
    <t xml:space="preserve"> в т.ч. г.КЕРБЕН</t>
  </si>
  <si>
    <t>АЛА-БУКИНСКИЙ РАЙОН</t>
  </si>
  <si>
    <t>БАЗАР-КОРГОНСКИЙ РАЙОН</t>
  </si>
  <si>
    <t>НООКЕНСКИЙ РАЙОН</t>
  </si>
  <si>
    <t xml:space="preserve"> в т.ч. г.КОЧКОР-АТА</t>
  </si>
  <si>
    <t>СУЗАКСКИЙ РАЙОН</t>
  </si>
  <si>
    <t xml:space="preserve"> в т.ч. г.КОК-ЖАНГАК</t>
  </si>
  <si>
    <t>ТОКТОГУЛЬСКИЙ РАЙОН</t>
  </si>
  <si>
    <t>г.ДЖАЛАЛ-АБАД</t>
  </si>
  <si>
    <t>г.КАРА-КУЛЬ</t>
  </si>
  <si>
    <t>г.МАЙЛУУ-СУУ</t>
  </si>
  <si>
    <t>г.ТАШ-КУМЫР</t>
  </si>
  <si>
    <t>ИССЫК-КУЛЬСКАЯ ОБЛАСТЬ</t>
  </si>
  <si>
    <t>АК-СУЙСКИЙ РАЙОН</t>
  </si>
  <si>
    <t>ЖЕТИ-ОГУЗСКИЙ РАЙОН</t>
  </si>
  <si>
    <t>ИССЫК-КУЛЬСКИЙ РАЙОН</t>
  </si>
  <si>
    <t xml:space="preserve"> в т.ч. г.ЧОЛПОН-АТА</t>
  </si>
  <si>
    <t>ТОНСКИЙ РАЙОН</t>
  </si>
  <si>
    <t>ТЮПСКИЙ РАЙОН</t>
  </si>
  <si>
    <t>г.КАРАКОЛ</t>
  </si>
  <si>
    <t>г.БАЛЫКЧЫ</t>
  </si>
  <si>
    <t>ОШСКАЯ ОБЛАСТЬ</t>
  </si>
  <si>
    <t>АЛАЙСКИЙ РАЙОН</t>
  </si>
  <si>
    <t>АРАВАНСКИЙ РАЙОН</t>
  </si>
  <si>
    <t>КАРА-КУЛЖИНСКИЙ РАЙОН</t>
  </si>
  <si>
    <t>КАРА-СУУСКИЙ РАЙОН</t>
  </si>
  <si>
    <t xml:space="preserve"> в т.ч. г.КАРА-СУУ</t>
  </si>
  <si>
    <t>НООКАТСКИЙ РАЙОН</t>
  </si>
  <si>
    <t xml:space="preserve"> в т.ч.г.НООКАТ</t>
  </si>
  <si>
    <t>УЗГЕНСКИЙ РАЙОН</t>
  </si>
  <si>
    <t xml:space="preserve"> в т.ч. г.УЗГЕН</t>
  </si>
  <si>
    <t>ТАЛАССКАЯ ОБЛАСТЬ</t>
  </si>
  <si>
    <t>БАКАЙ-АТИНСКИЙ РАЙОН</t>
  </si>
  <si>
    <t>АЙТМАТОВСКИЙ РАЙОН</t>
  </si>
  <si>
    <t>МАНАССКИЙ РАЙОН</t>
  </si>
  <si>
    <t>ТАЛАССКИЙ РАЙОН</t>
  </si>
  <si>
    <t>г.ТАЛАС</t>
  </si>
  <si>
    <t>ЧУЙСКАЯ ОБЛАСТЬ</t>
  </si>
  <si>
    <t>АЛАМУДУНСКИЙ РАЙОН</t>
  </si>
  <si>
    <t>ЖАЙЫЛСКИЙ РАЙОН</t>
  </si>
  <si>
    <t>КЕМИНСКИЙ РАЙОН</t>
  </si>
  <si>
    <t>МОСКОВСКИЙ РАЙОН</t>
  </si>
  <si>
    <t>ПАНФИЛОВСКИЙ РАЙОН</t>
  </si>
  <si>
    <t>СОКУЛУКСКИЙ РАЙОН</t>
  </si>
  <si>
    <t xml:space="preserve"> в т.ч. г.ШОПОКОВ</t>
  </si>
  <si>
    <t>ЫСЫК-АТИНСКИЙ РАЙОН</t>
  </si>
  <si>
    <t>ЧУЙСКИЙ РАЙОН</t>
  </si>
  <si>
    <t>г.ТОКМОК</t>
  </si>
  <si>
    <t>г.КАНТ</t>
  </si>
  <si>
    <t>г.КАРА-БАЛТА</t>
  </si>
  <si>
    <t>г.БИШКЕК</t>
  </si>
  <si>
    <t>г.ОШ</t>
  </si>
  <si>
    <t>Убрано зерновых культур  (без кукурузы, зернобобовых, риса и гречихи)</t>
  </si>
  <si>
    <t>(гектаров)</t>
  </si>
  <si>
    <t>Убрано пшеницы</t>
  </si>
  <si>
    <t>Убрано ячменя</t>
  </si>
  <si>
    <t>Убрано прочих зерновых</t>
  </si>
  <si>
    <t>Намолочено зерна - всего (без зернобобовых, риса и гречихи)</t>
  </si>
  <si>
    <t xml:space="preserve">B первоначально оприходованном весе </t>
  </si>
  <si>
    <t>(центнеров)</t>
  </si>
  <si>
    <t xml:space="preserve">2026г. в % к  2025г. </t>
  </si>
  <si>
    <t>Намолочено с 1 га</t>
  </si>
  <si>
    <t>в %</t>
  </si>
  <si>
    <t xml:space="preserve"> +, -</t>
  </si>
  <si>
    <t>Намолочено зерна (без зернобобовых, риса, гречихи и кукурузы)</t>
  </si>
  <si>
    <t>В первоначально оприходованном весе</t>
  </si>
  <si>
    <t>Намолочено пшеницы</t>
  </si>
  <si>
    <t>Намолочено ячменя</t>
  </si>
  <si>
    <t>Намолочено прочих зерновых культур</t>
  </si>
  <si>
    <t>Убрано кукурузы на зерно в полной спелости</t>
  </si>
  <si>
    <t xml:space="preserve">Собрано початков кукурузы в полной спелости </t>
  </si>
  <si>
    <t>Собрано с 1 га</t>
  </si>
  <si>
    <t>Убрано зернобобовых культур</t>
  </si>
  <si>
    <t>Намолочено зернобобовых культур</t>
  </si>
  <si>
    <t>Убрано масличных культур</t>
  </si>
  <si>
    <t>Намолочено масличных культур</t>
  </si>
  <si>
    <t>Накопано с 1 га</t>
  </si>
  <si>
    <t>Выкопано картофеля</t>
  </si>
  <si>
    <t>Накопано картофеля</t>
  </si>
  <si>
    <t>Собрано овощей</t>
  </si>
  <si>
    <t>Собрано бахчевых культур</t>
  </si>
  <si>
    <t>Собрано плодово-ягодных культур</t>
  </si>
  <si>
    <t>Собрано винограда</t>
  </si>
  <si>
    <t>ТЕРРИТОРИИ</t>
  </si>
  <si>
    <t>2026г. в % к  2025г</t>
  </si>
  <si>
    <t>в % к уборочной площади</t>
  </si>
  <si>
    <t xml:space="preserve">Засеянная площадь 2026 г. </t>
  </si>
  <si>
    <t xml:space="preserve">Уборочная площадь 2026 г. </t>
  </si>
  <si>
    <t xml:space="preserve">2026г. в % к  2025 г. </t>
  </si>
  <si>
    <t xml:space="preserve">в % к                                   уборочной  площади </t>
  </si>
  <si>
    <t>в % к                                   уборочной площади</t>
  </si>
  <si>
    <t>6=4/2*100</t>
  </si>
  <si>
    <t>Национальный статистический комитет</t>
  </si>
  <si>
    <t>Кыргызской республики</t>
  </si>
  <si>
    <t>г. Бишкек – 2026</t>
  </si>
  <si>
    <t xml:space="preserve">Сводка о ходе уборки урожая сельскохозяйственных культур по областям и районам Кыргызской Республики на 23 июля  2026 года </t>
  </si>
  <si>
    <t>Для информации, связанной с этой публикацией, обращайтесь:</t>
  </si>
  <si>
    <t xml:space="preserve">по адресу: г. Бишкек, ул. Фрунзе, 374, </t>
  </si>
  <si>
    <t xml:space="preserve">телефон: 996 (312) 664043; факс: 66-01-38 </t>
  </si>
  <si>
    <t>интернет: www.stat.gov. kg; e-mail: nsc_mail@stat.kg.</t>
  </si>
  <si>
    <t xml:space="preserve">Национальный статистический комитет Кыргызской Республики </t>
  </si>
  <si>
    <t>Отдел статистики сельского хозяйства</t>
  </si>
  <si>
    <t xml:space="preserve">Публикация содержит подробную информацию, основанную на предварительных данных предоставленных от органов местного самоуправления по итогам заполнения статистического отчета ф.7сх. Итоговые данные представлены в разрезе регионов республики.  </t>
  </si>
  <si>
    <t>Данные приведены по состоянию на 23 июля текущего года по итогам уборки урожая сельскохозяйственных культур. Публикация содержит около 22 таблиц, содержащих данные уборочной площади и валового сбора урожая сельскохозяйственных культур по видам, характеризующих структуру производства продукции растениеводства в   республике в сравнению с предыдущим периодом.</t>
  </si>
  <si>
    <r>
      <t xml:space="preserve">Пользователи при использовании данных официальной статистики и соответствующих метаданных   обязаны ссылаться на их источник </t>
    </r>
    <r>
      <rPr>
        <sz val="12"/>
        <color rgb="FF303030"/>
        <rFont val="Times New Roman"/>
        <family val="1"/>
        <charset val="204"/>
      </rPr>
      <t>(статья 30 Закона «Об официальной статистике»).</t>
    </r>
  </si>
  <si>
    <t>ISBN 978-9967-66-40-43</t>
  </si>
  <si>
    <t>Интернет: www.stat.gov.kg</t>
  </si>
  <si>
    <t>e-mail: nsc_mail@stat.kg</t>
  </si>
  <si>
    <t>© Нацстатком КР</t>
  </si>
  <si>
    <t xml:space="preserve">Намолочено зерна –всего (без зернобобовых ,риса и гречихи) </t>
  </si>
  <si>
    <t xml:space="preserve">Намолочено зерна –всего (без зернобобовых ,риса , гречихи и кукурузы) </t>
  </si>
  <si>
    <t xml:space="preserve">Намолочено зернобобовых культур </t>
  </si>
  <si>
    <t>Убрано зерновых культур-всего (без кукурузы, зернобобовых,риса и гречихи)</t>
  </si>
  <si>
    <t>в первоначально оприходованном весе</t>
  </si>
  <si>
    <t xml:space="preserve">Намолочено пшеницы в первоночально оприходованном весе </t>
  </si>
  <si>
    <t>Намолочено ячменя в первоночально оприходованном весе</t>
  </si>
  <si>
    <t>Намлолочено прочих зерновых культур</t>
  </si>
  <si>
    <t>Собрано початков кукурузы в полной спелости</t>
  </si>
  <si>
    <t>Содержание</t>
  </si>
  <si>
    <t>1 таб</t>
  </si>
  <si>
    <t>2 таб</t>
  </si>
  <si>
    <t>3 таб</t>
  </si>
  <si>
    <t>4 таб</t>
  </si>
  <si>
    <t>Убрано зерновых культур-всего (без  зернобобовых,риса и гречихи)</t>
  </si>
  <si>
    <t>5 таб</t>
  </si>
  <si>
    <t>6 таб</t>
  </si>
  <si>
    <t>7 таб</t>
  </si>
  <si>
    <t>8 таб</t>
  </si>
  <si>
    <t>9 таб</t>
  </si>
  <si>
    <t>10 таб</t>
  </si>
  <si>
    <t>11 таб</t>
  </si>
  <si>
    <t>12 таб</t>
  </si>
  <si>
    <t>13 таб</t>
  </si>
  <si>
    <t>14 таб</t>
  </si>
  <si>
    <t>15 таб</t>
  </si>
  <si>
    <t>16 таб</t>
  </si>
  <si>
    <t>17 таб</t>
  </si>
  <si>
    <t>18 таб</t>
  </si>
  <si>
    <t>19 таб</t>
  </si>
  <si>
    <t xml:space="preserve">   Сводка о ходе уборки урожая сельскохозяйственных  культур по областям и районам Кыргызской Республики на 23 июля 2026 года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</si>
</sst>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5" x14ac:knownFonts="1">
    <font>
      <sz val="10"/>
      <name val="Arial Cyr"/>
      <charset val="204"/>
    </font>
    <font>
      <b/>
      <sz val="10"/>
      <name val="Times New Roman"/>
      <family val="1"/>
      <charset val="204"/>
    </font>
    <font>
      <sz val="8"/>
      <name val="Arial Cyr"/>
      <charset val="204"/>
    </font>
    <font>
      <sz val="10"/>
      <name val="Times New Roman"/>
      <family val="1"/>
      <charset val="204"/>
    </font>
    <font>
      <b/>
      <sz val="11"/>
      <name val="Times New Roman"/>
      <family val="1"/>
      <charset val="204"/>
    </font>
    <font>
      <sz val="10"/>
      <name val="Arial Cyr"/>
      <charset val="204"/>
    </font>
    <font>
      <b/>
      <sz val="12"/>
      <name val="Times New Roman"/>
      <family val="1"/>
      <charset val="204"/>
    </font>
    <font>
      <b/>
      <sz val="16"/>
      <name val="Times New Roman"/>
      <family val="1"/>
      <charset val="204"/>
    </font>
    <font>
      <b/>
      <sz val="14"/>
      <name val="Times New Roman"/>
      <family val="1"/>
      <charset val="204"/>
    </font>
    <font>
      <sz val="14"/>
      <name val="Arial Cyr"/>
      <charset val="204"/>
    </font>
    <font>
      <sz val="12"/>
      <name val="Times New Roman"/>
      <family val="1"/>
      <charset val="204"/>
    </font>
    <font>
      <sz val="12"/>
      <color rgb="FF303030"/>
      <name val="Times New Roman"/>
      <family val="1"/>
      <charset val="204"/>
    </font>
    <font>
      <u/>
      <sz val="10"/>
      <color theme="10"/>
      <name val="Arial Cyr"/>
      <charset val="204"/>
    </font>
    <font>
      <i/>
      <sz val="11"/>
      <name val="Times New Roman"/>
      <family val="1"/>
      <charset val="204"/>
    </font>
    <font>
      <sz val="1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5" fillId="0" borderId="0" applyNumberFormat="0" applyBorder="0" applyAlignment="0"/>
    <xf numFmtId="0" fontId="12" fillId="0" borderId="0" applyNumberFormat="0" applyFill="0" applyBorder="0" applyAlignment="0" applyProtection="0"/>
  </cellStyleXfs>
  <cellXfs count="62">
    <xf numFmtId="0" fontId="0" fillId="0" borderId="0" xfId="0"/>
    <xf numFmtId="1" fontId="1" fillId="0" borderId="0" xfId="0" applyNumberFormat="1" applyFont="1" applyAlignment="1">
      <alignment horizontal="right" wrapText="1"/>
    </xf>
    <xf numFmtId="0" fontId="1" fillId="0" borderId="0" xfId="0" applyFont="1" applyAlignment="1">
      <alignment horizontal="right" wrapText="1"/>
    </xf>
    <xf numFmtId="0" fontId="4" fillId="0" borderId="0" xfId="0" applyFont="1"/>
    <xf numFmtId="0" fontId="3" fillId="0" borderId="0" xfId="0" applyFont="1"/>
    <xf numFmtId="0" fontId="3" fillId="0" borderId="6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/>
    </xf>
    <xf numFmtId="0" fontId="3" fillId="0" borderId="0" xfId="0" applyFont="1" applyAlignment="1">
      <alignment horizontal="center"/>
    </xf>
    <xf numFmtId="1" fontId="3" fillId="0" borderId="0" xfId="0" applyNumberFormat="1" applyFont="1" applyAlignment="1">
      <alignment horizontal="center"/>
    </xf>
    <xf numFmtId="0" fontId="1" fillId="0" borderId="0" xfId="0" applyFont="1" applyAlignment="1">
      <alignment wrapText="1"/>
    </xf>
    <xf numFmtId="164" fontId="1" fillId="0" borderId="0" xfId="0" applyNumberFormat="1" applyFont="1" applyAlignment="1">
      <alignment horizontal="right" wrapText="1"/>
    </xf>
    <xf numFmtId="0" fontId="1" fillId="0" borderId="0" xfId="0" applyFont="1"/>
    <xf numFmtId="1" fontId="1" fillId="0" borderId="0" xfId="0" applyNumberFormat="1" applyFont="1"/>
    <xf numFmtId="0" fontId="3" fillId="0" borderId="0" xfId="0" applyFont="1" applyAlignment="1">
      <alignment wrapText="1"/>
    </xf>
    <xf numFmtId="1" fontId="3" fillId="0" borderId="0" xfId="0" applyNumberFormat="1" applyFont="1" applyAlignment="1">
      <alignment horizontal="right" wrapText="1"/>
    </xf>
    <xf numFmtId="164" fontId="3" fillId="0" borderId="0" xfId="0" applyNumberFormat="1" applyFont="1" applyAlignment="1">
      <alignment horizontal="right" wrapText="1"/>
    </xf>
    <xf numFmtId="0" fontId="3" fillId="0" borderId="0" xfId="0" applyFont="1" applyAlignment="1">
      <alignment horizontal="right" wrapText="1"/>
    </xf>
    <xf numFmtId="0" fontId="3" fillId="0" borderId="0" xfId="0" applyFont="1" applyAlignment="1">
      <alignment horizontal="right"/>
    </xf>
    <xf numFmtId="0" fontId="3" fillId="0" borderId="4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2" xfId="0" applyFont="1" applyBorder="1"/>
    <xf numFmtId="0" fontId="3" fillId="0" borderId="4" xfId="0" applyFont="1" applyBorder="1"/>
    <xf numFmtId="0" fontId="3" fillId="0" borderId="7" xfId="0" applyFont="1" applyBorder="1"/>
    <xf numFmtId="0" fontId="1" fillId="0" borderId="0" xfId="0" applyFont="1" applyAlignment="1">
      <alignment horizontal="right"/>
    </xf>
    <xf numFmtId="0" fontId="3" fillId="0" borderId="5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9" fillId="0" borderId="0" xfId="0" applyFont="1"/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vertical="center" wrapText="1"/>
    </xf>
    <xf numFmtId="0" fontId="8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horizontal="justify" vertical="center"/>
    </xf>
    <xf numFmtId="0" fontId="12" fillId="0" borderId="0" xfId="2" applyAlignment="1">
      <alignment horizontal="justify" vertical="center"/>
    </xf>
    <xf numFmtId="0" fontId="6" fillId="0" borderId="0" xfId="0" applyFont="1" applyAlignment="1">
      <alignment vertical="center"/>
    </xf>
    <xf numFmtId="0" fontId="10" fillId="0" borderId="0" xfId="0" applyFont="1" applyAlignment="1">
      <alignment vertical="center" wrapText="1"/>
    </xf>
    <xf numFmtId="0" fontId="12" fillId="0" borderId="0" xfId="2" applyAlignment="1">
      <alignment vertical="center" wrapText="1"/>
    </xf>
    <xf numFmtId="0" fontId="13" fillId="0" borderId="0" xfId="0" applyFont="1" applyAlignment="1">
      <alignment horizontal="justify" vertical="center"/>
    </xf>
    <xf numFmtId="0" fontId="14" fillId="0" borderId="0" xfId="0" applyFont="1" applyAlignment="1">
      <alignment horizontal="justify" vertical="center"/>
    </xf>
    <xf numFmtId="0" fontId="13" fillId="0" borderId="0" xfId="0" applyFont="1" applyAlignment="1">
      <alignment vertical="center"/>
    </xf>
    <xf numFmtId="0" fontId="12" fillId="0" borderId="0" xfId="2"/>
    <xf numFmtId="0" fontId="10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6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6" fillId="0" borderId="0" xfId="0" applyFont="1" applyAlignment="1">
      <alignment vertical="top" wrapText="1"/>
    </xf>
    <xf numFmtId="0" fontId="3" fillId="0" borderId="3" xfId="0" applyFont="1" applyBorder="1" applyAlignment="1">
      <alignment horizontal="right"/>
    </xf>
    <xf numFmtId="0" fontId="3" fillId="0" borderId="8" xfId="0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top" wrapText="1"/>
    </xf>
    <xf numFmtId="0" fontId="3" fillId="0" borderId="5" xfId="0" applyFont="1" applyBorder="1" applyAlignment="1">
      <alignment horizontal="center" vertical="top" wrapText="1"/>
    </xf>
    <xf numFmtId="0" fontId="3" fillId="0" borderId="8" xfId="0" applyFont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3" fillId="0" borderId="7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</cellXfs>
  <cellStyles count="3">
    <cellStyle name="Гиперссылка" xfId="2" builtinId="8"/>
    <cellStyle name="Обычный" xfId="0" builtinId="0"/>
    <cellStyle name="Обычный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9524</xdr:colOff>
      <xdr:row>1</xdr:row>
      <xdr:rowOff>76200</xdr:rowOff>
    </xdr:from>
    <xdr:to>
      <xdr:col>2</xdr:col>
      <xdr:colOff>43798</xdr:colOff>
      <xdr:row>5</xdr:row>
      <xdr:rowOff>225425</xdr:rowOff>
    </xdr:to>
    <xdr:pic>
      <xdr:nvPicPr>
        <xdr:cNvPr id="2" name="Рисунок 1">
          <a:extLst>
            <a:ext uri="{FF2B5EF4-FFF2-40B4-BE49-F238E27FC236}">
              <a16:creationId xmlns:a16="http://schemas.microsoft.com/office/drawing/2014/main" id="{EAB13955-F2FF-9C39-4FD6-8416C2F34EF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9124" y="238125"/>
          <a:ext cx="958199" cy="987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4991100</xdr:colOff>
      <xdr:row>21</xdr:row>
      <xdr:rowOff>28575</xdr:rowOff>
    </xdr:from>
    <xdr:to>
      <xdr:col>0</xdr:col>
      <xdr:colOff>6019800</xdr:colOff>
      <xdr:row>26</xdr:row>
      <xdr:rowOff>114300</xdr:rowOff>
    </xdr:to>
    <xdr:pic>
      <xdr:nvPicPr>
        <xdr:cNvPr id="2" name="Рисунок 1">
          <a:extLst>
            <a:ext uri="{FF2B5EF4-FFF2-40B4-BE49-F238E27FC236}">
              <a16:creationId xmlns:a16="http://schemas.microsoft.com/office/drawing/2014/main" id="{50E03ADA-8C9B-4895-B9BD-35B2061ABB0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53725" y="5153025"/>
          <a:ext cx="1028700" cy="1038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mailto:nsc_mail@stat.kg" TargetMode="External"/><Relationship Id="rId2" Type="http://schemas.openxmlformats.org/officeDocument/2006/relationships/hyperlink" Target="http://www.stat.gov.kg/" TargetMode="External"/><Relationship Id="rId1" Type="http://schemas.openxmlformats.org/officeDocument/2006/relationships/hyperlink" Target="mailto:nsc_mail@stat.kg" TargetMode="External"/><Relationship Id="rId4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E3A2B7-4626-4D1F-B550-788FA9F599E2}">
  <dimension ref="C4:K23"/>
  <sheetViews>
    <sheetView tabSelected="1" workbookViewId="0">
      <selection activeCell="E9" sqref="E9"/>
    </sheetView>
  </sheetViews>
  <sheetFormatPr defaultRowHeight="12.75" x14ac:dyDescent="0.2"/>
  <cols>
    <col min="2" max="2" width="13.85546875" customWidth="1"/>
    <col min="3" max="3" width="58.85546875" customWidth="1"/>
  </cols>
  <sheetData>
    <row r="4" spans="3:11" ht="20.25" x14ac:dyDescent="0.2">
      <c r="C4" s="28" t="s">
        <v>111</v>
      </c>
    </row>
    <row r="5" spans="3:11" ht="20.25" x14ac:dyDescent="0.2">
      <c r="C5" s="28" t="s">
        <v>112</v>
      </c>
    </row>
    <row r="6" spans="3:11" ht="20.25" x14ac:dyDescent="0.2">
      <c r="C6" s="28"/>
    </row>
    <row r="10" spans="3:11" ht="18.75" x14ac:dyDescent="0.25">
      <c r="C10" s="30"/>
      <c r="D10" s="29"/>
      <c r="E10" s="29"/>
      <c r="F10" s="29"/>
      <c r="G10" s="29"/>
      <c r="H10" s="29"/>
      <c r="I10" s="29"/>
      <c r="J10" s="29"/>
      <c r="K10" s="29"/>
    </row>
    <row r="11" spans="3:11" ht="86.25" customHeight="1" x14ac:dyDescent="0.2">
      <c r="C11" s="32" t="s">
        <v>158</v>
      </c>
      <c r="D11" s="31"/>
      <c r="E11" s="31"/>
      <c r="F11" s="31"/>
      <c r="G11" s="31"/>
      <c r="H11" s="31"/>
      <c r="I11" s="31"/>
      <c r="J11" s="31"/>
      <c r="K11" s="31"/>
    </row>
    <row r="12" spans="3:11" ht="18.75" x14ac:dyDescent="0.25">
      <c r="C12" s="30"/>
      <c r="D12" s="29"/>
      <c r="E12" s="29"/>
      <c r="F12" s="29"/>
      <c r="G12" s="29"/>
      <c r="H12" s="29"/>
      <c r="I12" s="29"/>
      <c r="J12" s="29"/>
      <c r="K12" s="29"/>
    </row>
    <row r="13" spans="3:11" ht="18" x14ac:dyDescent="0.25">
      <c r="C13" s="29"/>
      <c r="D13" s="29"/>
      <c r="E13" s="29"/>
      <c r="F13" s="29"/>
      <c r="G13" s="29"/>
      <c r="H13" s="29"/>
      <c r="I13" s="29"/>
      <c r="J13" s="29"/>
      <c r="K13" s="29"/>
    </row>
    <row r="23" spans="3:3" ht="18.75" x14ac:dyDescent="0.2">
      <c r="C23" s="30" t="s">
        <v>113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FE94D8-647B-41E7-9A8D-592D675E1437}">
  <dimension ref="A2:B34"/>
  <sheetViews>
    <sheetView workbookViewId="0">
      <selection activeCell="A17" sqref="A17"/>
    </sheetView>
  </sheetViews>
  <sheetFormatPr defaultRowHeight="12.75" x14ac:dyDescent="0.2"/>
  <cols>
    <col min="1" max="1" width="90.42578125" customWidth="1"/>
    <col min="2" max="2" width="57.28515625" customWidth="1"/>
  </cols>
  <sheetData>
    <row r="2" spans="1:2" ht="37.5" x14ac:dyDescent="0.2">
      <c r="A2" s="32" t="s">
        <v>114</v>
      </c>
    </row>
    <row r="3" spans="1:2" ht="15.75" x14ac:dyDescent="0.2">
      <c r="A3" s="43"/>
    </row>
    <row r="4" spans="1:2" ht="18.75" customHeight="1" x14ac:dyDescent="0.2">
      <c r="A4" s="34" t="s">
        <v>115</v>
      </c>
    </row>
    <row r="5" spans="1:2" ht="15.75" x14ac:dyDescent="0.2">
      <c r="A5" s="34" t="s">
        <v>116</v>
      </c>
    </row>
    <row r="6" spans="1:2" ht="15.75" x14ac:dyDescent="0.2">
      <c r="A6" s="34" t="s">
        <v>117</v>
      </c>
    </row>
    <row r="7" spans="1:2" x14ac:dyDescent="0.2">
      <c r="A7" s="35" t="s">
        <v>118</v>
      </c>
    </row>
    <row r="8" spans="1:2" ht="15.75" x14ac:dyDescent="0.2">
      <c r="A8" s="34" t="s">
        <v>119</v>
      </c>
    </row>
    <row r="9" spans="1:2" ht="15.75" x14ac:dyDescent="0.2">
      <c r="A9" s="34" t="s">
        <v>120</v>
      </c>
    </row>
    <row r="10" spans="1:2" ht="15.75" x14ac:dyDescent="0.2">
      <c r="A10" s="34"/>
    </row>
    <row r="11" spans="1:2" ht="61.5" customHeight="1" x14ac:dyDescent="0.2">
      <c r="A11" s="34" t="s">
        <v>121</v>
      </c>
      <c r="B11" s="34"/>
    </row>
    <row r="12" spans="1:2" ht="80.25" customHeight="1" x14ac:dyDescent="0.2">
      <c r="A12" s="34" t="s">
        <v>122</v>
      </c>
    </row>
    <row r="13" spans="1:2" ht="15" customHeight="1" x14ac:dyDescent="0.2"/>
    <row r="14" spans="1:2" ht="15.75" x14ac:dyDescent="0.2">
      <c r="A14" s="36"/>
    </row>
    <row r="15" spans="1:2" ht="65.25" customHeight="1" x14ac:dyDescent="0.2">
      <c r="A15" s="34" t="s">
        <v>123</v>
      </c>
    </row>
    <row r="16" spans="1:2" ht="15.75" x14ac:dyDescent="0.2">
      <c r="A16" s="36"/>
    </row>
    <row r="17" spans="1:2" ht="15.75" x14ac:dyDescent="0.2">
      <c r="A17" s="36"/>
    </row>
    <row r="18" spans="1:2" ht="15.75" x14ac:dyDescent="0.2">
      <c r="A18" s="36"/>
    </row>
    <row r="19" spans="1:2" ht="15.75" x14ac:dyDescent="0.2">
      <c r="A19" s="36"/>
    </row>
    <row r="20" spans="1:2" ht="15.75" x14ac:dyDescent="0.2">
      <c r="A20" s="36"/>
    </row>
    <row r="21" spans="1:2" ht="15.75" x14ac:dyDescent="0.2">
      <c r="A21" s="36"/>
    </row>
    <row r="22" spans="1:2" ht="15.75" x14ac:dyDescent="0.2">
      <c r="A22" s="36"/>
    </row>
    <row r="23" spans="1:2" ht="15.75" x14ac:dyDescent="0.2">
      <c r="A23" s="37" t="s">
        <v>124</v>
      </c>
    </row>
    <row r="24" spans="1:2" x14ac:dyDescent="0.2">
      <c r="A24" s="38" t="s">
        <v>125</v>
      </c>
    </row>
    <row r="25" spans="1:2" x14ac:dyDescent="0.2">
      <c r="A25" s="38" t="s">
        <v>126</v>
      </c>
    </row>
    <row r="26" spans="1:2" ht="15.75" x14ac:dyDescent="0.2">
      <c r="A26" s="37" t="s">
        <v>127</v>
      </c>
    </row>
    <row r="27" spans="1:2" x14ac:dyDescent="0.2">
      <c r="B27" s="51"/>
    </row>
    <row r="28" spans="1:2" x14ac:dyDescent="0.2">
      <c r="B28" s="51"/>
    </row>
    <row r="29" spans="1:2" x14ac:dyDescent="0.2">
      <c r="B29" s="51"/>
    </row>
    <row r="30" spans="1:2" x14ac:dyDescent="0.2">
      <c r="B30" s="51"/>
    </row>
    <row r="31" spans="1:2" ht="15.75" x14ac:dyDescent="0.2">
      <c r="A31" s="34"/>
    </row>
    <row r="32" spans="1:2" ht="15.75" x14ac:dyDescent="0.2">
      <c r="A32" s="34"/>
    </row>
    <row r="33" spans="1:1" ht="15.75" x14ac:dyDescent="0.2">
      <c r="A33" s="34"/>
    </row>
    <row r="34" spans="1:1" ht="15.75" x14ac:dyDescent="0.2">
      <c r="A34" s="34"/>
    </row>
  </sheetData>
  <mergeCells count="1">
    <mergeCell ref="B27:B30"/>
  </mergeCells>
  <hyperlinks>
    <hyperlink ref="A7" r:id="rId1" display="mailto:nsc_mail@stat.kg" xr:uid="{8F2705FF-4864-4163-B810-FC88A6B966D4}"/>
    <hyperlink ref="A24" r:id="rId2" display="http://www.stat.gov.kg/" xr:uid="{5FDA58DE-A9E9-4AA2-9583-BB4237275456}"/>
    <hyperlink ref="A25" r:id="rId3" display="mailto:nsc_mail@stat.kg" xr:uid="{D1C9CB36-5D17-4190-97C0-F4DEBD601160}"/>
  </hyperlinks>
  <pageMargins left="0.7" right="0.7" top="0.75" bottom="0.75" header="0.3" footer="0.3"/>
  <drawing r:id="rId4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B01923-FE19-4767-AD07-6A487FBFD588}">
  <dimension ref="A2:C28"/>
  <sheetViews>
    <sheetView workbookViewId="0">
      <selection activeCell="F19" sqref="F19"/>
    </sheetView>
  </sheetViews>
  <sheetFormatPr defaultRowHeight="12.75" x14ac:dyDescent="0.2"/>
  <cols>
    <col min="2" max="2" width="85.42578125" customWidth="1"/>
    <col min="3" max="3" width="9.140625" customWidth="1"/>
  </cols>
  <sheetData>
    <row r="2" spans="1:3" ht="15" x14ac:dyDescent="0.2">
      <c r="B2" s="39" t="s">
        <v>137</v>
      </c>
    </row>
    <row r="3" spans="1:3" ht="18.75" x14ac:dyDescent="0.2">
      <c r="A3" s="42" t="s">
        <v>138</v>
      </c>
      <c r="B3" s="39" t="s">
        <v>142</v>
      </c>
      <c r="C3" s="30"/>
    </row>
    <row r="4" spans="1:3" ht="18.75" x14ac:dyDescent="0.2">
      <c r="A4" s="42" t="s">
        <v>139</v>
      </c>
      <c r="B4" s="39" t="s">
        <v>131</v>
      </c>
      <c r="C4" s="30"/>
    </row>
    <row r="5" spans="1:3" ht="15.75" x14ac:dyDescent="0.2">
      <c r="A5" s="42" t="s">
        <v>140</v>
      </c>
      <c r="B5" s="39" t="s">
        <v>73</v>
      </c>
      <c r="C5" s="33"/>
    </row>
    <row r="6" spans="1:3" ht="15" x14ac:dyDescent="0.2">
      <c r="A6" s="42" t="s">
        <v>141</v>
      </c>
      <c r="B6" s="39" t="s">
        <v>74</v>
      </c>
    </row>
    <row r="7" spans="1:3" ht="15" x14ac:dyDescent="0.2">
      <c r="A7" s="42" t="s">
        <v>143</v>
      </c>
      <c r="B7" s="39" t="s">
        <v>75</v>
      </c>
    </row>
    <row r="8" spans="1:3" ht="15" customHeight="1" x14ac:dyDescent="0.2">
      <c r="A8" s="42" t="s">
        <v>144</v>
      </c>
      <c r="B8" s="41" t="s">
        <v>128</v>
      </c>
    </row>
    <row r="9" spans="1:3" ht="15" customHeight="1" x14ac:dyDescent="0.2">
      <c r="B9" s="39" t="s">
        <v>132</v>
      </c>
    </row>
    <row r="10" spans="1:3" ht="15" customHeight="1" x14ac:dyDescent="0.2">
      <c r="A10" s="42" t="s">
        <v>145</v>
      </c>
      <c r="B10" s="39" t="s">
        <v>129</v>
      </c>
    </row>
    <row r="11" spans="1:3" ht="15" x14ac:dyDescent="0.2">
      <c r="B11" s="39" t="s">
        <v>132</v>
      </c>
    </row>
    <row r="12" spans="1:3" ht="15" x14ac:dyDescent="0.2">
      <c r="A12" s="42" t="s">
        <v>146</v>
      </c>
      <c r="B12" s="39" t="s">
        <v>133</v>
      </c>
    </row>
    <row r="13" spans="1:3" ht="15" x14ac:dyDescent="0.2">
      <c r="A13" s="42" t="s">
        <v>147</v>
      </c>
      <c r="B13" s="39" t="s">
        <v>134</v>
      </c>
    </row>
    <row r="14" spans="1:3" ht="15" x14ac:dyDescent="0.2">
      <c r="A14" s="42" t="s">
        <v>148</v>
      </c>
      <c r="B14" s="39" t="s">
        <v>135</v>
      </c>
    </row>
    <row r="15" spans="1:3" ht="15" x14ac:dyDescent="0.2">
      <c r="A15" s="42" t="s">
        <v>149</v>
      </c>
      <c r="B15" s="39" t="s">
        <v>88</v>
      </c>
    </row>
    <row r="16" spans="1:3" ht="15" x14ac:dyDescent="0.2">
      <c r="A16" s="42" t="s">
        <v>149</v>
      </c>
      <c r="B16" s="39" t="s">
        <v>136</v>
      </c>
    </row>
    <row r="17" spans="1:2" ht="15" x14ac:dyDescent="0.2">
      <c r="A17" s="42" t="s">
        <v>150</v>
      </c>
      <c r="B17" s="39" t="s">
        <v>91</v>
      </c>
    </row>
    <row r="18" spans="1:2" ht="15" x14ac:dyDescent="0.2">
      <c r="A18" s="42" t="s">
        <v>150</v>
      </c>
      <c r="B18" s="39" t="s">
        <v>130</v>
      </c>
    </row>
    <row r="19" spans="1:2" ht="15" x14ac:dyDescent="0.2">
      <c r="B19" s="39" t="s">
        <v>132</v>
      </c>
    </row>
    <row r="20" spans="1:2" ht="15" x14ac:dyDescent="0.2">
      <c r="A20" s="42" t="s">
        <v>151</v>
      </c>
      <c r="B20" s="39" t="s">
        <v>93</v>
      </c>
    </row>
    <row r="21" spans="1:2" ht="15" x14ac:dyDescent="0.2">
      <c r="A21" s="42" t="s">
        <v>151</v>
      </c>
      <c r="B21" s="39" t="s">
        <v>94</v>
      </c>
    </row>
    <row r="22" spans="1:2" ht="15" x14ac:dyDescent="0.2">
      <c r="A22" s="42" t="s">
        <v>152</v>
      </c>
      <c r="B22" s="39" t="s">
        <v>96</v>
      </c>
    </row>
    <row r="23" spans="1:2" ht="15" x14ac:dyDescent="0.2">
      <c r="A23" s="42" t="s">
        <v>153</v>
      </c>
      <c r="B23" s="39" t="s">
        <v>97</v>
      </c>
    </row>
    <row r="24" spans="1:2" ht="15" x14ac:dyDescent="0.2">
      <c r="A24" s="42" t="s">
        <v>154</v>
      </c>
      <c r="B24" s="39" t="s">
        <v>98</v>
      </c>
    </row>
    <row r="25" spans="1:2" ht="15" x14ac:dyDescent="0.2">
      <c r="A25" s="42" t="s">
        <v>155</v>
      </c>
      <c r="B25" s="39" t="s">
        <v>99</v>
      </c>
    </row>
    <row r="26" spans="1:2" ht="15" x14ac:dyDescent="0.2">
      <c r="A26" s="42" t="s">
        <v>156</v>
      </c>
      <c r="B26" s="39" t="s">
        <v>100</v>
      </c>
    </row>
    <row r="27" spans="1:2" ht="15" x14ac:dyDescent="0.2">
      <c r="A27" s="42" t="s">
        <v>157</v>
      </c>
      <c r="B27" s="39" t="s">
        <v>101</v>
      </c>
    </row>
    <row r="28" spans="1:2" ht="15" x14ac:dyDescent="0.2">
      <c r="B28" s="40"/>
    </row>
  </sheetData>
  <hyperlinks>
    <hyperlink ref="A3" location="'1 таб'!A1" display="1 таб" xr:uid="{D6411E28-C122-48E2-859A-56D7DA6D1414}"/>
    <hyperlink ref="A4" location="'2 таб'!A1" display="2 таб" xr:uid="{548F54C5-7F39-4726-9929-AED57CF7D58A}"/>
    <hyperlink ref="A5" location="'3 таб'!A1" display="3 таб" xr:uid="{7431CEFD-E96D-4F68-B6D8-BE76F54B8B2A}"/>
    <hyperlink ref="A6" location="'4 таб'!A1" display="4 таб" xr:uid="{E68CB8E4-A685-4325-8163-F08964B2C891}"/>
    <hyperlink ref="A7" location="'5 таб'!A1" display="5 таб" xr:uid="{A74D43E9-FABD-4146-BFB7-2F3785EB11F9}"/>
    <hyperlink ref="A8" location="'6 таб'!A1" display="6 таб" xr:uid="{5A869EC8-C1E3-4D80-8EA4-70F950FFD342}"/>
    <hyperlink ref="A10" location="'7 таб'!A1" display="7 таб" xr:uid="{D2770101-7049-41AA-A870-D5DFE7E113B7}"/>
    <hyperlink ref="A12" location="'8 таб'!A1" display="8 таб" xr:uid="{0B9CFDBB-8814-4228-BB47-ABFC30F74D69}"/>
    <hyperlink ref="A13" location="'9 таб'!A1" display="9 таб" xr:uid="{61141E79-16D9-45F3-B494-EDEC49133ECA}"/>
    <hyperlink ref="A14" location="'10 таб'!A1" display="10 таб" xr:uid="{BAD4BAE0-ABCF-4269-A916-11297A4A56F9}"/>
    <hyperlink ref="A15" location="'11 таб'!A1" display="11 таб" xr:uid="{AF065A3F-24A6-4CFC-A9FF-A5DBCB698B19}"/>
    <hyperlink ref="A16" location="'11 таб'!A1" display="11 таб" xr:uid="{1BDE3568-B543-445B-A9DA-5E5E753EEA04}"/>
    <hyperlink ref="A17" location="'12 таб'!A1" display="12 таб" xr:uid="{165B6A4D-C40A-416D-BBD2-D6A8B2B4A4A4}"/>
    <hyperlink ref="A18" location="'12 таб'!A1" display="12 таб" xr:uid="{5C2B1FD1-FCB2-49B2-B15E-9028B7D046BD}"/>
    <hyperlink ref="A20" location="'13 таб'!A1" display="13 таб" xr:uid="{86F54970-EFC8-48E6-910E-09B1FEBA471C}"/>
    <hyperlink ref="A21" location="'13 таб'!A1" display="13 таб" xr:uid="{89CD6C80-AB01-4B5E-BABE-23CAAF3786AE}"/>
    <hyperlink ref="A22" location="'14 таб'!A1" display="14 таб" xr:uid="{BC0EF8C9-B5B8-4235-AB1C-3EF619BBECE1}"/>
    <hyperlink ref="A23" location="'15 таб'!A1" display="15 таб" xr:uid="{7FA62FCD-1D5B-4E78-B199-4B34A4848F2B}"/>
    <hyperlink ref="A24" location="'16 таб'!A1" display="16 таб" xr:uid="{A0085FA9-9812-4437-AF1C-1281BA0E4851}"/>
    <hyperlink ref="A25" location="'17 таб'!A1" display="17 таб" xr:uid="{4A77EE11-CE99-4118-B5AA-D3362BA8D2DF}"/>
    <hyperlink ref="A26" location="'18 таб'!A1" display="18 таб" xr:uid="{B440F462-9945-49CF-ABF8-E9DFBD8F8509}"/>
    <hyperlink ref="A27" location="'19 таб'!A1" display="19 таб" xr:uid="{B2083F58-6917-461A-B587-B15A5F70B03A}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005"/>
  <sheetViews>
    <sheetView workbookViewId="0">
      <selection activeCell="E11" sqref="E11"/>
    </sheetView>
  </sheetViews>
  <sheetFormatPr defaultColWidth="9.140625" defaultRowHeight="13.5" customHeight="1" x14ac:dyDescent="0.2"/>
  <cols>
    <col min="1" max="1" width="30.85546875" style="4" customWidth="1"/>
    <col min="2" max="3" width="10.42578125" style="4" customWidth="1"/>
    <col min="4" max="4" width="9.140625" style="4" customWidth="1"/>
    <col min="5" max="5" width="8" style="4" customWidth="1"/>
    <col min="6" max="6" width="9" style="4" customWidth="1"/>
    <col min="7" max="7" width="9.7109375" style="4" customWidth="1"/>
    <col min="9" max="16384" width="9.140625" style="4"/>
  </cols>
  <sheetData>
    <row r="1" spans="1:7" ht="13.5" customHeight="1" x14ac:dyDescent="0.2">
      <c r="A1" s="42" t="s">
        <v>137</v>
      </c>
    </row>
    <row r="3" spans="1:7" s="3" customFormat="1" ht="13.5" customHeight="1" x14ac:dyDescent="0.2">
      <c r="A3" s="59" t="s">
        <v>0</v>
      </c>
      <c r="B3" s="59"/>
      <c r="C3" s="59"/>
      <c r="D3" s="59"/>
      <c r="E3" s="59"/>
      <c r="F3" s="59"/>
      <c r="G3" s="59"/>
    </row>
    <row r="4" spans="1:7" ht="13.5" customHeight="1" x14ac:dyDescent="0.2">
      <c r="A4" s="52" t="s">
        <v>72</v>
      </c>
      <c r="B4" s="52"/>
      <c r="C4" s="52"/>
      <c r="D4" s="52"/>
      <c r="E4" s="52"/>
      <c r="F4" s="52"/>
      <c r="G4" s="52"/>
    </row>
    <row r="5" spans="1:7" customFormat="1" ht="13.5" customHeight="1" x14ac:dyDescent="0.2">
      <c r="A5" s="48" t="s">
        <v>102</v>
      </c>
      <c r="B5" s="46" t="s">
        <v>1</v>
      </c>
      <c r="C5" s="53"/>
      <c r="D5" s="53"/>
      <c r="E5" s="53"/>
      <c r="F5" s="53"/>
      <c r="G5" s="47"/>
    </row>
    <row r="6" spans="1:7" customFormat="1" ht="24.75" customHeight="1" x14ac:dyDescent="0.2">
      <c r="A6" s="50"/>
      <c r="B6" s="7" t="s">
        <v>2</v>
      </c>
      <c r="C6" s="7" t="s">
        <v>3</v>
      </c>
      <c r="D6" s="58" t="s">
        <v>4</v>
      </c>
      <c r="E6" s="58"/>
      <c r="F6" s="54" t="s">
        <v>103</v>
      </c>
      <c r="G6" s="56" t="s">
        <v>104</v>
      </c>
    </row>
    <row r="7" spans="1:7" ht="21" customHeight="1" x14ac:dyDescent="0.2">
      <c r="A7" s="49"/>
      <c r="B7" s="6" t="s">
        <v>6</v>
      </c>
      <c r="C7" s="6" t="s">
        <v>6</v>
      </c>
      <c r="D7" s="6" t="s">
        <v>7</v>
      </c>
      <c r="E7" s="6" t="s">
        <v>6</v>
      </c>
      <c r="F7" s="55"/>
      <c r="G7" s="57"/>
    </row>
    <row r="8" spans="1:7" s="9" customFormat="1" ht="13.5" customHeight="1" x14ac:dyDescent="0.2">
      <c r="A8" s="8"/>
      <c r="B8" s="8">
        <v>1</v>
      </c>
      <c r="C8" s="8">
        <v>2</v>
      </c>
      <c r="D8" s="8">
        <v>3</v>
      </c>
      <c r="E8" s="8">
        <v>4</v>
      </c>
      <c r="F8" s="8">
        <v>5</v>
      </c>
      <c r="G8" s="8">
        <v>6</v>
      </c>
    </row>
    <row r="9" spans="1:7" s="9" customFormat="1" ht="13.5" customHeight="1" x14ac:dyDescent="0.2"/>
    <row r="10" spans="1:7" s="13" customFormat="1" ht="13.5" customHeight="1" x14ac:dyDescent="0.2">
      <c r="A10" s="11" t="s">
        <v>8</v>
      </c>
      <c r="B10" s="1">
        <v>617710.77</v>
      </c>
      <c r="C10" s="1">
        <v>617710.77</v>
      </c>
      <c r="D10" s="1">
        <f>D12+D20+D31+D34+D43+D49+D60+D62</f>
        <v>275980.5</v>
      </c>
      <c r="E10" s="1">
        <f>E12+E20+E31+E34+E43+E49+E60+E62</f>
        <v>256801.2</v>
      </c>
      <c r="F10" s="12">
        <f>E10/D10*100</f>
        <v>93.050487262687042</v>
      </c>
      <c r="G10" s="12">
        <f>E10/C10*100</f>
        <v>41.573048823480931</v>
      </c>
    </row>
    <row r="11" spans="1:7" s="13" customFormat="1" ht="13.5" customHeight="1" x14ac:dyDescent="0.2">
      <c r="A11" s="11"/>
      <c r="B11" s="1"/>
      <c r="C11" s="1"/>
      <c r="D11" s="1"/>
      <c r="E11" s="1"/>
      <c r="F11" s="12"/>
      <c r="G11" s="12"/>
    </row>
    <row r="12" spans="1:7" s="13" customFormat="1" ht="13.5" customHeight="1" x14ac:dyDescent="0.2">
      <c r="A12" s="11" t="s">
        <v>10</v>
      </c>
      <c r="B12" s="1">
        <v>37511</v>
      </c>
      <c r="C12" s="1">
        <v>37511</v>
      </c>
      <c r="D12" s="1">
        <v>19297.7</v>
      </c>
      <c r="E12" s="1">
        <v>15656.2</v>
      </c>
      <c r="F12" s="12">
        <v>81.099999999999994</v>
      </c>
      <c r="G12" s="2">
        <v>41.7</v>
      </c>
    </row>
    <row r="13" spans="1:7" ht="13.5" customHeight="1" x14ac:dyDescent="0.2">
      <c r="A13" s="15" t="s">
        <v>11</v>
      </c>
      <c r="B13" s="16">
        <v>6198</v>
      </c>
      <c r="C13" s="16">
        <v>6198</v>
      </c>
      <c r="D13" s="16">
        <v>3197</v>
      </c>
      <c r="E13" s="16">
        <v>2015</v>
      </c>
      <c r="F13" s="17">
        <v>63</v>
      </c>
      <c r="G13" s="18">
        <v>32.5</v>
      </c>
    </row>
    <row r="14" spans="1:7" ht="13.5" customHeight="1" x14ac:dyDescent="0.2">
      <c r="A14" s="15" t="s">
        <v>12</v>
      </c>
      <c r="B14" s="16">
        <v>8519.2999999999993</v>
      </c>
      <c r="C14" s="16">
        <v>8519.2999999999993</v>
      </c>
      <c r="D14" s="16">
        <v>2103.5</v>
      </c>
      <c r="E14" s="16">
        <v>2071</v>
      </c>
      <c r="F14" s="17">
        <v>98.5</v>
      </c>
      <c r="G14" s="18">
        <v>24.3</v>
      </c>
    </row>
    <row r="15" spans="1:7" ht="13.5" customHeight="1" x14ac:dyDescent="0.2">
      <c r="A15" s="15" t="s">
        <v>13</v>
      </c>
      <c r="B15" s="16">
        <v>20820</v>
      </c>
      <c r="C15" s="16">
        <v>20820</v>
      </c>
      <c r="D15" s="16">
        <v>13642</v>
      </c>
      <c r="E15" s="16">
        <v>11203.2</v>
      </c>
      <c r="F15" s="17">
        <v>82.1</v>
      </c>
      <c r="G15" s="18">
        <v>53.8</v>
      </c>
    </row>
    <row r="16" spans="1:7" ht="13.5" customHeight="1" x14ac:dyDescent="0.2">
      <c r="A16" s="15" t="s">
        <v>14</v>
      </c>
      <c r="B16" s="16">
        <v>4253</v>
      </c>
      <c r="C16" s="16">
        <v>4253</v>
      </c>
      <c r="D16" s="16">
        <v>1920</v>
      </c>
      <c r="E16" s="16">
        <v>1803</v>
      </c>
      <c r="F16" s="17">
        <v>93.9</v>
      </c>
      <c r="G16" s="18">
        <v>42.4</v>
      </c>
    </row>
    <row r="17" spans="1:7" ht="13.5" customHeight="1" x14ac:dyDescent="0.2">
      <c r="A17" s="15" t="s">
        <v>15</v>
      </c>
      <c r="B17" s="16">
        <v>1035</v>
      </c>
      <c r="C17" s="16">
        <v>1035</v>
      </c>
      <c r="D17" s="16">
        <v>52</v>
      </c>
      <c r="E17" s="16">
        <v>66</v>
      </c>
      <c r="F17" s="17">
        <v>126.9</v>
      </c>
      <c r="G17" s="18">
        <v>6.4</v>
      </c>
    </row>
    <row r="18" spans="1:7" ht="13.5" customHeight="1" x14ac:dyDescent="0.2">
      <c r="A18" s="15" t="s">
        <v>16</v>
      </c>
      <c r="B18" s="16">
        <v>938.7</v>
      </c>
      <c r="C18" s="16">
        <v>938.7</v>
      </c>
      <c r="D18" s="16">
        <v>303</v>
      </c>
      <c r="E18" s="16">
        <v>301</v>
      </c>
      <c r="F18" s="17">
        <v>99.3</v>
      </c>
      <c r="G18" s="18">
        <v>32.1</v>
      </c>
    </row>
    <row r="19" spans="1:7" ht="13.5" customHeight="1" x14ac:dyDescent="0.2">
      <c r="A19" s="15"/>
      <c r="B19" s="16"/>
      <c r="C19" s="16"/>
      <c r="D19" s="16"/>
      <c r="E19" s="16"/>
      <c r="F19" s="17"/>
      <c r="G19" s="17"/>
    </row>
    <row r="20" spans="1:7" s="13" customFormat="1" ht="13.5" customHeight="1" x14ac:dyDescent="0.2">
      <c r="A20" s="11" t="s">
        <v>17</v>
      </c>
      <c r="B20" s="1">
        <v>72448.33</v>
      </c>
      <c r="C20" s="1">
        <v>72448.33</v>
      </c>
      <c r="D20" s="1">
        <v>30441</v>
      </c>
      <c r="E20" s="1">
        <v>31160.26</v>
      </c>
      <c r="F20" s="12">
        <v>102.4</v>
      </c>
      <c r="G20" s="12">
        <v>43</v>
      </c>
    </row>
    <row r="21" spans="1:7" ht="13.5" customHeight="1" x14ac:dyDescent="0.2">
      <c r="A21" s="15" t="s">
        <v>18</v>
      </c>
      <c r="B21" s="16">
        <v>4437</v>
      </c>
      <c r="C21" s="16">
        <v>4437</v>
      </c>
      <c r="D21" s="16">
        <v>1397</v>
      </c>
      <c r="E21" s="16">
        <v>1192</v>
      </c>
      <c r="F21" s="17">
        <v>85.3</v>
      </c>
      <c r="G21" s="17">
        <v>26.9</v>
      </c>
    </row>
    <row r="22" spans="1:7" ht="13.5" customHeight="1" x14ac:dyDescent="0.2">
      <c r="A22" s="15" t="s">
        <v>19</v>
      </c>
      <c r="B22" s="16">
        <v>1086</v>
      </c>
      <c r="C22" s="16">
        <v>1086</v>
      </c>
      <c r="D22" s="16">
        <v>308</v>
      </c>
      <c r="E22" s="16">
        <v>362</v>
      </c>
      <c r="F22" s="17">
        <v>117.5</v>
      </c>
      <c r="G22" s="17">
        <v>33.299999999999997</v>
      </c>
    </row>
    <row r="23" spans="1:7" ht="13.5" customHeight="1" x14ac:dyDescent="0.2">
      <c r="A23" s="15" t="s">
        <v>20</v>
      </c>
      <c r="B23" s="16">
        <v>10341.879999999999</v>
      </c>
      <c r="C23" s="16">
        <v>10341.879999999999</v>
      </c>
      <c r="D23" s="16">
        <v>4024</v>
      </c>
      <c r="E23" s="16">
        <v>4440.58</v>
      </c>
      <c r="F23" s="17">
        <v>110.4</v>
      </c>
      <c r="G23" s="17">
        <v>42.9</v>
      </c>
    </row>
    <row r="24" spans="1:7" ht="13.5" customHeight="1" x14ac:dyDescent="0.2">
      <c r="A24" s="15" t="s">
        <v>21</v>
      </c>
      <c r="B24" s="16">
        <v>11234</v>
      </c>
      <c r="C24" s="16">
        <v>11234</v>
      </c>
      <c r="D24" s="16">
        <v>6332</v>
      </c>
      <c r="E24" s="16">
        <v>6379</v>
      </c>
      <c r="F24" s="17">
        <v>100.7</v>
      </c>
      <c r="G24" s="17">
        <v>56.8</v>
      </c>
    </row>
    <row r="25" spans="1:7" ht="13.5" customHeight="1" x14ac:dyDescent="0.2">
      <c r="A25" s="15" t="s">
        <v>22</v>
      </c>
      <c r="B25" s="16">
        <v>9325</v>
      </c>
      <c r="C25" s="16">
        <v>9325</v>
      </c>
      <c r="D25" s="16">
        <v>3256</v>
      </c>
      <c r="E25" s="16">
        <v>3301</v>
      </c>
      <c r="F25" s="17">
        <v>101.4</v>
      </c>
      <c r="G25" s="17">
        <v>35.4</v>
      </c>
    </row>
    <row r="26" spans="1:7" ht="13.5" customHeight="1" x14ac:dyDescent="0.2">
      <c r="A26" s="15" t="s">
        <v>24</v>
      </c>
      <c r="B26" s="16">
        <v>23383</v>
      </c>
      <c r="C26" s="16">
        <v>23383</v>
      </c>
      <c r="D26" s="16">
        <v>13987</v>
      </c>
      <c r="E26" s="16">
        <v>14365</v>
      </c>
      <c r="F26" s="17">
        <v>102.7</v>
      </c>
      <c r="G26" s="17">
        <v>61.4</v>
      </c>
    </row>
    <row r="27" spans="1:7" ht="13.5" customHeight="1" x14ac:dyDescent="0.2">
      <c r="A27" s="15" t="s">
        <v>25</v>
      </c>
      <c r="B27" s="16">
        <v>46</v>
      </c>
      <c r="C27" s="16">
        <v>46</v>
      </c>
      <c r="D27" s="16">
        <v>36</v>
      </c>
      <c r="E27" s="16">
        <v>46</v>
      </c>
      <c r="F27" s="17">
        <v>127.8</v>
      </c>
      <c r="G27" s="17">
        <v>100</v>
      </c>
    </row>
    <row r="28" spans="1:7" ht="13.5" customHeight="1" x14ac:dyDescent="0.2">
      <c r="A28" s="15" t="s">
        <v>26</v>
      </c>
      <c r="B28" s="16">
        <v>8661</v>
      </c>
      <c r="C28" s="16">
        <v>8661</v>
      </c>
      <c r="D28" s="16">
        <v>723</v>
      </c>
      <c r="E28" s="16">
        <v>300</v>
      </c>
      <c r="F28" s="17">
        <v>41.5</v>
      </c>
      <c r="G28" s="17">
        <v>3.5</v>
      </c>
    </row>
    <row r="29" spans="1:7" ht="13.5" customHeight="1" x14ac:dyDescent="0.2">
      <c r="A29" s="15" t="s">
        <v>27</v>
      </c>
      <c r="B29" s="16">
        <v>1624.45</v>
      </c>
      <c r="C29" s="16">
        <v>1624.45</v>
      </c>
      <c r="D29" s="16">
        <v>722</v>
      </c>
      <c r="E29" s="16">
        <v>1182.68</v>
      </c>
      <c r="F29" s="17">
        <v>163.80000000000001</v>
      </c>
      <c r="G29" s="17">
        <v>72.8</v>
      </c>
    </row>
    <row r="30" spans="1:7" ht="13.5" customHeight="1" x14ac:dyDescent="0.2">
      <c r="A30" s="15"/>
      <c r="B30" s="16"/>
      <c r="C30" s="16"/>
      <c r="D30" s="16"/>
      <c r="E30" s="16"/>
      <c r="F30" s="17"/>
      <c r="G30" s="17"/>
    </row>
    <row r="31" spans="1:7" s="13" customFormat="1" ht="13.5" customHeight="1" x14ac:dyDescent="0.2">
      <c r="A31" s="11" t="s">
        <v>31</v>
      </c>
      <c r="B31" s="1">
        <v>92197.6</v>
      </c>
      <c r="C31" s="1">
        <v>92197.6</v>
      </c>
      <c r="D31" s="1">
        <v>200</v>
      </c>
      <c r="E31" s="1">
        <v>441</v>
      </c>
      <c r="F31" s="12">
        <v>220.5</v>
      </c>
      <c r="G31" s="12">
        <v>0.5</v>
      </c>
    </row>
    <row r="32" spans="1:7" ht="13.5" customHeight="1" x14ac:dyDescent="0.2">
      <c r="A32" s="15" t="s">
        <v>37</v>
      </c>
      <c r="B32" s="16">
        <v>29946.7</v>
      </c>
      <c r="C32" s="16">
        <v>29946.7</v>
      </c>
      <c r="D32" s="16">
        <v>200</v>
      </c>
      <c r="E32" s="16">
        <v>441</v>
      </c>
      <c r="F32" s="17">
        <v>220.5</v>
      </c>
      <c r="G32" s="17">
        <v>1.5</v>
      </c>
    </row>
    <row r="33" spans="1:7" ht="13.5" customHeight="1" x14ac:dyDescent="0.2">
      <c r="A33" s="15"/>
      <c r="B33" s="16"/>
      <c r="C33" s="16"/>
      <c r="D33" s="16"/>
      <c r="E33" s="16"/>
      <c r="F33" s="17"/>
      <c r="G33" s="17"/>
    </row>
    <row r="34" spans="1:7" s="13" customFormat="1" ht="13.5" customHeight="1" x14ac:dyDescent="0.2">
      <c r="A34" s="11" t="s">
        <v>40</v>
      </c>
      <c r="B34" s="1">
        <v>93924.14</v>
      </c>
      <c r="C34" s="1">
        <v>93924.14</v>
      </c>
      <c r="D34" s="1">
        <v>38332.800000000003</v>
      </c>
      <c r="E34" s="1">
        <v>37970.239999999998</v>
      </c>
      <c r="F34" s="12">
        <v>99.1</v>
      </c>
      <c r="G34" s="12">
        <v>40.4</v>
      </c>
    </row>
    <row r="35" spans="1:7" ht="13.5" customHeight="1" x14ac:dyDescent="0.2">
      <c r="A35" s="15" t="s">
        <v>41</v>
      </c>
      <c r="B35" s="16">
        <v>1380</v>
      </c>
      <c r="C35" s="16">
        <v>1380</v>
      </c>
      <c r="D35" s="16">
        <v>198</v>
      </c>
      <c r="E35" s="16">
        <v>200</v>
      </c>
      <c r="F35" s="17">
        <v>101</v>
      </c>
      <c r="G35" s="17">
        <v>14.5</v>
      </c>
    </row>
    <row r="36" spans="1:7" ht="13.5" customHeight="1" x14ac:dyDescent="0.2">
      <c r="A36" s="15" t="s">
        <v>42</v>
      </c>
      <c r="B36" s="16">
        <v>7712.26</v>
      </c>
      <c r="C36" s="16">
        <v>7712.26</v>
      </c>
      <c r="D36" s="16">
        <v>4616</v>
      </c>
      <c r="E36" s="16">
        <v>4971.5</v>
      </c>
      <c r="F36" s="17">
        <v>107.7</v>
      </c>
      <c r="G36" s="17">
        <v>64.5</v>
      </c>
    </row>
    <row r="37" spans="1:7" ht="13.5" customHeight="1" x14ac:dyDescent="0.2">
      <c r="A37" s="15" t="s">
        <v>43</v>
      </c>
      <c r="B37" s="16">
        <v>6216</v>
      </c>
      <c r="C37" s="16">
        <v>6216</v>
      </c>
      <c r="D37" s="16">
        <v>1928</v>
      </c>
      <c r="E37" s="16">
        <v>2749</v>
      </c>
      <c r="F37" s="17">
        <v>142.6</v>
      </c>
      <c r="G37" s="17">
        <v>44.2</v>
      </c>
    </row>
    <row r="38" spans="1:7" ht="13.5" customHeight="1" x14ac:dyDescent="0.2">
      <c r="A38" s="15" t="s">
        <v>44</v>
      </c>
      <c r="B38" s="16">
        <v>28587.98</v>
      </c>
      <c r="C38" s="16">
        <v>28587.98</v>
      </c>
      <c r="D38" s="16">
        <v>15554.8</v>
      </c>
      <c r="E38" s="16">
        <v>13210.74</v>
      </c>
      <c r="F38" s="17">
        <v>84.9</v>
      </c>
      <c r="G38" s="17">
        <v>46.2</v>
      </c>
    </row>
    <row r="39" spans="1:7" ht="13.5" customHeight="1" x14ac:dyDescent="0.2">
      <c r="A39" s="15" t="s">
        <v>45</v>
      </c>
      <c r="B39" s="16">
        <v>1496</v>
      </c>
      <c r="C39" s="16">
        <v>1496</v>
      </c>
      <c r="D39" s="16">
        <v>880</v>
      </c>
      <c r="E39" s="16">
        <v>836</v>
      </c>
      <c r="F39" s="17">
        <v>95</v>
      </c>
      <c r="G39" s="17">
        <v>55.9</v>
      </c>
    </row>
    <row r="40" spans="1:7" ht="13.5" customHeight="1" x14ac:dyDescent="0.2">
      <c r="A40" s="15" t="s">
        <v>46</v>
      </c>
      <c r="B40" s="16">
        <v>23377</v>
      </c>
      <c r="C40" s="16">
        <v>23377</v>
      </c>
      <c r="D40" s="16">
        <v>7099</v>
      </c>
      <c r="E40" s="16">
        <v>8100</v>
      </c>
      <c r="F40" s="17">
        <v>114.1</v>
      </c>
      <c r="G40" s="17">
        <v>34.6</v>
      </c>
    </row>
    <row r="41" spans="1:7" ht="13.5" customHeight="1" x14ac:dyDescent="0.2">
      <c r="A41" s="15" t="s">
        <v>48</v>
      </c>
      <c r="B41" s="16">
        <v>22999.4</v>
      </c>
      <c r="C41" s="16">
        <v>22999.4</v>
      </c>
      <c r="D41" s="16">
        <v>8937</v>
      </c>
      <c r="E41" s="16">
        <v>8739</v>
      </c>
      <c r="F41" s="17">
        <v>97.8</v>
      </c>
      <c r="G41" s="17">
        <v>38</v>
      </c>
    </row>
    <row r="42" spans="1:7" ht="13.5" customHeight="1" x14ac:dyDescent="0.2">
      <c r="A42" s="15"/>
      <c r="B42" s="16"/>
      <c r="C42" s="16"/>
      <c r="D42" s="16"/>
      <c r="E42" s="16"/>
      <c r="F42" s="17"/>
      <c r="G42" s="17"/>
    </row>
    <row r="43" spans="1:7" s="13" customFormat="1" ht="13.5" customHeight="1" x14ac:dyDescent="0.2">
      <c r="A43" s="11" t="s">
        <v>50</v>
      </c>
      <c r="B43" s="1">
        <v>15662</v>
      </c>
      <c r="C43" s="1">
        <v>15662</v>
      </c>
      <c r="D43" s="1">
        <v>3789</v>
      </c>
      <c r="E43" s="1">
        <v>3802</v>
      </c>
      <c r="F43" s="12">
        <v>100.3</v>
      </c>
      <c r="G43" s="12">
        <v>24.3</v>
      </c>
    </row>
    <row r="44" spans="1:7" ht="13.5" customHeight="1" x14ac:dyDescent="0.2">
      <c r="A44" s="15" t="s">
        <v>51</v>
      </c>
      <c r="B44" s="16">
        <v>1256</v>
      </c>
      <c r="C44" s="16">
        <v>1256</v>
      </c>
      <c r="D44" s="16">
        <v>124</v>
      </c>
      <c r="E44" s="16">
        <v>199</v>
      </c>
      <c r="F44" s="17">
        <v>160.5</v>
      </c>
      <c r="G44" s="17">
        <v>15.8</v>
      </c>
    </row>
    <row r="45" spans="1:7" ht="13.5" customHeight="1" x14ac:dyDescent="0.2">
      <c r="A45" s="15" t="s">
        <v>52</v>
      </c>
      <c r="B45" s="16">
        <v>4690</v>
      </c>
      <c r="C45" s="16">
        <v>4690</v>
      </c>
      <c r="D45" s="16">
        <v>1489</v>
      </c>
      <c r="E45" s="16">
        <v>1354</v>
      </c>
      <c r="F45" s="17">
        <v>90.9</v>
      </c>
      <c r="G45" s="17">
        <v>28.9</v>
      </c>
    </row>
    <row r="46" spans="1:7" ht="13.5" customHeight="1" x14ac:dyDescent="0.2">
      <c r="A46" s="15" t="s">
        <v>53</v>
      </c>
      <c r="B46" s="16">
        <v>4178</v>
      </c>
      <c r="C46" s="16">
        <v>4178</v>
      </c>
      <c r="D46" s="16">
        <v>2176</v>
      </c>
      <c r="E46" s="16">
        <v>1966</v>
      </c>
      <c r="F46" s="17">
        <v>90.3</v>
      </c>
      <c r="G46" s="17">
        <v>47.1</v>
      </c>
    </row>
    <row r="47" spans="1:7" ht="13.5" customHeight="1" x14ac:dyDescent="0.2">
      <c r="A47" s="15" t="s">
        <v>54</v>
      </c>
      <c r="B47" s="16">
        <v>5537</v>
      </c>
      <c r="C47" s="16">
        <v>5537</v>
      </c>
      <c r="D47" s="16" t="s">
        <v>9</v>
      </c>
      <c r="E47" s="16">
        <v>283</v>
      </c>
      <c r="F47" s="17" t="s">
        <v>9</v>
      </c>
      <c r="G47" s="17">
        <v>5.0999999999999996</v>
      </c>
    </row>
    <row r="48" spans="1:7" ht="13.5" customHeight="1" x14ac:dyDescent="0.2">
      <c r="A48" s="15"/>
      <c r="B48" s="16"/>
      <c r="C48" s="16"/>
      <c r="D48" s="16"/>
      <c r="E48" s="16"/>
      <c r="F48" s="17"/>
      <c r="G48" s="17"/>
    </row>
    <row r="49" spans="1:7" s="13" customFormat="1" ht="13.5" customHeight="1" x14ac:dyDescent="0.2">
      <c r="A49" s="11" t="s">
        <v>56</v>
      </c>
      <c r="B49" s="1">
        <v>267285</v>
      </c>
      <c r="C49" s="1">
        <v>267285</v>
      </c>
      <c r="D49" s="1">
        <v>178701</v>
      </c>
      <c r="E49" s="1">
        <v>163368.5</v>
      </c>
      <c r="F49" s="12">
        <v>91.4</v>
      </c>
      <c r="G49" s="12">
        <v>61.1</v>
      </c>
    </row>
    <row r="50" spans="1:7" ht="13.5" customHeight="1" x14ac:dyDescent="0.2">
      <c r="A50" s="15" t="s">
        <v>57</v>
      </c>
      <c r="B50" s="16">
        <v>12646</v>
      </c>
      <c r="C50" s="16">
        <v>12646</v>
      </c>
      <c r="D50" s="16">
        <v>7748</v>
      </c>
      <c r="E50" s="16">
        <v>8313</v>
      </c>
      <c r="F50" s="17">
        <v>107.3</v>
      </c>
      <c r="G50" s="17">
        <v>65.7</v>
      </c>
    </row>
    <row r="51" spans="1:7" ht="13.5" customHeight="1" x14ac:dyDescent="0.2">
      <c r="A51" s="15" t="s">
        <v>58</v>
      </c>
      <c r="B51" s="16">
        <v>59654</v>
      </c>
      <c r="C51" s="16">
        <v>59654</v>
      </c>
      <c r="D51" s="16">
        <v>35032.1</v>
      </c>
      <c r="E51" s="16">
        <v>28116</v>
      </c>
      <c r="F51" s="17">
        <v>80.3</v>
      </c>
      <c r="G51" s="17">
        <v>47.1</v>
      </c>
    </row>
    <row r="52" spans="1:7" ht="13.5" customHeight="1" x14ac:dyDescent="0.2">
      <c r="A52" s="15" t="s">
        <v>59</v>
      </c>
      <c r="B52" s="16">
        <v>11288</v>
      </c>
      <c r="C52" s="16">
        <v>11288</v>
      </c>
      <c r="D52" s="16">
        <v>6492</v>
      </c>
      <c r="E52" s="16">
        <v>5801</v>
      </c>
      <c r="F52" s="17">
        <v>89.4</v>
      </c>
      <c r="G52" s="17">
        <v>51.4</v>
      </c>
    </row>
    <row r="53" spans="1:7" ht="13.5" customHeight="1" x14ac:dyDescent="0.2">
      <c r="A53" s="15" t="s">
        <v>60</v>
      </c>
      <c r="B53" s="16">
        <v>40289</v>
      </c>
      <c r="C53" s="16">
        <v>40289</v>
      </c>
      <c r="D53" s="16">
        <v>27789</v>
      </c>
      <c r="E53" s="16">
        <v>16026</v>
      </c>
      <c r="F53" s="17">
        <v>57.7</v>
      </c>
      <c r="G53" s="17">
        <v>39.799999999999997</v>
      </c>
    </row>
    <row r="54" spans="1:7" ht="13.5" customHeight="1" x14ac:dyDescent="0.2">
      <c r="A54" s="15" t="s">
        <v>61</v>
      </c>
      <c r="B54" s="16">
        <v>35028</v>
      </c>
      <c r="C54" s="16">
        <v>35028</v>
      </c>
      <c r="D54" s="16">
        <v>29194</v>
      </c>
      <c r="E54" s="16">
        <v>29505</v>
      </c>
      <c r="F54" s="17">
        <v>101.1</v>
      </c>
      <c r="G54" s="17">
        <v>84.2</v>
      </c>
    </row>
    <row r="55" spans="1:7" ht="13.5" customHeight="1" x14ac:dyDescent="0.2">
      <c r="A55" s="15" t="s">
        <v>62</v>
      </c>
      <c r="B55" s="16">
        <v>60793</v>
      </c>
      <c r="C55" s="16">
        <v>60793</v>
      </c>
      <c r="D55" s="16">
        <v>42259</v>
      </c>
      <c r="E55" s="16">
        <v>49968</v>
      </c>
      <c r="F55" s="17">
        <v>118.2</v>
      </c>
      <c r="G55" s="17">
        <v>82.2</v>
      </c>
    </row>
    <row r="56" spans="1:7" ht="13.5" customHeight="1" x14ac:dyDescent="0.2">
      <c r="A56" s="15" t="s">
        <v>64</v>
      </c>
      <c r="B56" s="16">
        <v>33349</v>
      </c>
      <c r="C56" s="16">
        <v>33349</v>
      </c>
      <c r="D56" s="16">
        <v>19658.900000000001</v>
      </c>
      <c r="E56" s="16">
        <v>17083.3</v>
      </c>
      <c r="F56" s="17">
        <v>86.9</v>
      </c>
      <c r="G56" s="17">
        <v>51.2</v>
      </c>
    </row>
    <row r="57" spans="1:7" ht="13.5" customHeight="1" x14ac:dyDescent="0.2">
      <c r="A57" s="15" t="s">
        <v>65</v>
      </c>
      <c r="B57" s="16">
        <v>12379</v>
      </c>
      <c r="C57" s="16">
        <v>12379</v>
      </c>
      <c r="D57" s="16">
        <v>9128</v>
      </c>
      <c r="E57" s="16">
        <v>7047.2</v>
      </c>
      <c r="F57" s="17">
        <v>77.2</v>
      </c>
      <c r="G57" s="17">
        <v>56.9</v>
      </c>
    </row>
    <row r="58" spans="1:7" ht="13.5" customHeight="1" x14ac:dyDescent="0.2">
      <c r="A58" s="15" t="s">
        <v>67</v>
      </c>
      <c r="B58" s="16">
        <v>1859</v>
      </c>
      <c r="C58" s="16">
        <v>1859</v>
      </c>
      <c r="D58" s="16">
        <v>1400</v>
      </c>
      <c r="E58" s="16">
        <v>1509</v>
      </c>
      <c r="F58" s="17">
        <v>107.8</v>
      </c>
      <c r="G58" s="17">
        <v>81.2</v>
      </c>
    </row>
    <row r="59" spans="1:7" ht="13.5" customHeight="1" x14ac:dyDescent="0.2">
      <c r="A59" s="15"/>
      <c r="B59" s="16"/>
      <c r="C59" s="16"/>
      <c r="D59" s="16"/>
      <c r="E59" s="16"/>
      <c r="F59" s="17"/>
      <c r="G59" s="17"/>
    </row>
    <row r="60" spans="1:7" s="13" customFormat="1" ht="13.5" customHeight="1" x14ac:dyDescent="0.2">
      <c r="A60" s="11" t="s">
        <v>69</v>
      </c>
      <c r="B60" s="1">
        <v>4960</v>
      </c>
      <c r="C60" s="1">
        <v>4960</v>
      </c>
      <c r="D60" s="1">
        <v>2937</v>
      </c>
      <c r="E60" s="1">
        <v>2120</v>
      </c>
      <c r="F60" s="12">
        <v>72.2</v>
      </c>
      <c r="G60" s="12">
        <v>42.7</v>
      </c>
    </row>
    <row r="61" spans="1:7" s="13" customFormat="1" ht="13.5" customHeight="1" x14ac:dyDescent="0.2">
      <c r="A61" s="11"/>
      <c r="B61" s="1"/>
      <c r="C61" s="1"/>
      <c r="D61" s="1"/>
      <c r="E61" s="1"/>
      <c r="F61" s="12"/>
      <c r="G61" s="12"/>
    </row>
    <row r="62" spans="1:7" s="13" customFormat="1" ht="12.75" x14ac:dyDescent="0.2">
      <c r="A62" s="11" t="s">
        <v>70</v>
      </c>
      <c r="B62" s="1">
        <v>4132.7</v>
      </c>
      <c r="C62" s="1">
        <v>4132.7</v>
      </c>
      <c r="D62" s="2">
        <v>2282</v>
      </c>
      <c r="E62" s="2">
        <v>2283</v>
      </c>
      <c r="F62" s="12">
        <v>100</v>
      </c>
      <c r="G62" s="12">
        <v>55.2</v>
      </c>
    </row>
    <row r="63" spans="1:7" ht="13.5" customHeight="1" x14ac:dyDescent="0.2">
      <c r="B63" s="19"/>
      <c r="C63" s="19"/>
      <c r="D63" s="19"/>
      <c r="E63" s="19"/>
      <c r="F63" s="19"/>
      <c r="G63" s="19"/>
    </row>
    <row r="64" spans="1:7" ht="13.5" customHeight="1" x14ac:dyDescent="0.2">
      <c r="B64" s="19"/>
      <c r="C64" s="19"/>
      <c r="D64" s="19"/>
      <c r="E64" s="19"/>
      <c r="F64" s="19"/>
      <c r="G64" s="19"/>
    </row>
    <row r="121" spans="1:7" s="13" customFormat="1" ht="13.5" customHeight="1" x14ac:dyDescent="0.2">
      <c r="A121" s="11"/>
      <c r="B121" s="1"/>
      <c r="C121" s="1"/>
      <c r="D121" s="1"/>
      <c r="E121" s="1"/>
      <c r="F121" s="12"/>
      <c r="G121" s="12"/>
    </row>
    <row r="122" spans="1:7" s="13" customFormat="1" ht="13.5" customHeight="1" x14ac:dyDescent="0.2">
      <c r="A122" s="11"/>
      <c r="B122" s="1"/>
      <c r="C122" s="1"/>
      <c r="D122" s="1"/>
      <c r="E122" s="1"/>
      <c r="F122" s="12"/>
      <c r="G122" s="12"/>
    </row>
    <row r="123" spans="1:7" s="13" customFormat="1" ht="13.5" customHeight="1" x14ac:dyDescent="0.2">
      <c r="A123" s="11"/>
      <c r="B123" s="1"/>
      <c r="C123" s="1"/>
      <c r="D123" s="1"/>
      <c r="E123" s="1"/>
      <c r="F123" s="12"/>
      <c r="G123" s="12"/>
    </row>
    <row r="124" spans="1:7" s="13" customFormat="1" ht="13.5" customHeight="1" x14ac:dyDescent="0.2">
      <c r="A124" s="11"/>
      <c r="B124" s="1"/>
      <c r="C124" s="1"/>
      <c r="D124" s="1"/>
      <c r="E124" s="1"/>
      <c r="F124" s="12"/>
      <c r="G124" s="12"/>
    </row>
    <row r="125" spans="1:7" s="13" customFormat="1" ht="13.5" customHeight="1" x14ac:dyDescent="0.2">
      <c r="A125" s="11"/>
      <c r="B125" s="1"/>
      <c r="C125" s="1"/>
      <c r="D125" s="1"/>
      <c r="E125" s="1"/>
      <c r="F125" s="12"/>
      <c r="G125" s="12"/>
    </row>
    <row r="126" spans="1:7" s="13" customFormat="1" ht="13.5" customHeight="1" x14ac:dyDescent="0.2">
      <c r="A126" s="11"/>
      <c r="B126" s="1"/>
      <c r="C126" s="1"/>
      <c r="D126" s="1"/>
      <c r="E126" s="1"/>
      <c r="F126" s="12"/>
      <c r="G126" s="12"/>
    </row>
    <row r="187" spans="2:7" ht="13.5" customHeight="1" x14ac:dyDescent="0.2">
      <c r="B187" s="19"/>
      <c r="C187" s="19"/>
      <c r="D187" s="19"/>
      <c r="E187" s="19"/>
      <c r="F187" s="19"/>
      <c r="G187" s="19"/>
    </row>
    <row r="203" spans="2:7" ht="13.5" customHeight="1" x14ac:dyDescent="0.2">
      <c r="B203" s="19"/>
      <c r="C203" s="19"/>
      <c r="D203" s="19"/>
      <c r="E203" s="19"/>
      <c r="F203" s="19"/>
      <c r="G203" s="19"/>
    </row>
    <row r="204" spans="2:7" ht="13.5" customHeight="1" x14ac:dyDescent="0.2">
      <c r="B204" s="19"/>
      <c r="C204" s="19"/>
      <c r="D204" s="19"/>
      <c r="E204" s="19"/>
      <c r="F204" s="19"/>
      <c r="G204" s="19"/>
    </row>
    <row r="205" spans="2:7" ht="13.5" customHeight="1" x14ac:dyDescent="0.2">
      <c r="B205" s="19"/>
      <c r="C205" s="19"/>
      <c r="D205" s="19"/>
      <c r="E205" s="19"/>
      <c r="F205" s="19"/>
      <c r="G205" s="19"/>
    </row>
    <row r="206" spans="2:7" ht="13.5" customHeight="1" x14ac:dyDescent="0.2">
      <c r="B206" s="19"/>
      <c r="C206" s="19"/>
      <c r="D206" s="19"/>
      <c r="E206" s="19"/>
      <c r="F206" s="19"/>
      <c r="G206" s="19"/>
    </row>
    <row r="207" spans="2:7" ht="13.5" customHeight="1" x14ac:dyDescent="0.2">
      <c r="B207" s="19"/>
      <c r="C207" s="19"/>
      <c r="D207" s="19"/>
      <c r="E207" s="19"/>
      <c r="F207" s="19"/>
      <c r="G207" s="19"/>
    </row>
    <row r="208" spans="2:7" ht="13.5" customHeight="1" x14ac:dyDescent="0.2">
      <c r="B208" s="19"/>
      <c r="C208" s="19"/>
      <c r="D208" s="19"/>
      <c r="E208" s="19"/>
      <c r="F208" s="19"/>
      <c r="G208" s="19"/>
    </row>
    <row r="209" spans="2:7" ht="13.5" customHeight="1" x14ac:dyDescent="0.2">
      <c r="B209" s="19"/>
      <c r="C209" s="19"/>
      <c r="D209" s="19"/>
      <c r="E209" s="19"/>
      <c r="F209" s="19"/>
      <c r="G209" s="19"/>
    </row>
    <row r="210" spans="2:7" ht="13.5" customHeight="1" x14ac:dyDescent="0.2">
      <c r="B210" s="19"/>
      <c r="C210" s="19"/>
      <c r="D210" s="19"/>
      <c r="E210" s="19"/>
      <c r="F210" s="19"/>
      <c r="G210" s="19"/>
    </row>
    <row r="211" spans="2:7" ht="13.5" customHeight="1" x14ac:dyDescent="0.2">
      <c r="B211" s="19"/>
      <c r="C211" s="19"/>
      <c r="D211" s="19"/>
      <c r="E211" s="19"/>
      <c r="F211" s="19"/>
      <c r="G211" s="19"/>
    </row>
    <row r="212" spans="2:7" ht="13.5" customHeight="1" x14ac:dyDescent="0.2">
      <c r="B212" s="19"/>
      <c r="C212" s="19"/>
      <c r="D212" s="19"/>
      <c r="E212" s="19"/>
      <c r="F212" s="19"/>
      <c r="G212" s="19"/>
    </row>
    <row r="213" spans="2:7" ht="13.5" customHeight="1" x14ac:dyDescent="0.2">
      <c r="B213" s="19"/>
      <c r="C213" s="19"/>
      <c r="D213" s="19"/>
      <c r="E213" s="19"/>
      <c r="F213" s="19"/>
      <c r="G213" s="19"/>
    </row>
    <row r="214" spans="2:7" ht="13.5" customHeight="1" x14ac:dyDescent="0.2">
      <c r="B214" s="19"/>
      <c r="C214" s="19"/>
      <c r="D214" s="19"/>
      <c r="E214" s="19"/>
      <c r="F214" s="19"/>
      <c r="G214" s="19"/>
    </row>
    <row r="215" spans="2:7" ht="13.5" customHeight="1" x14ac:dyDescent="0.2">
      <c r="B215" s="19"/>
      <c r="C215" s="19"/>
      <c r="D215" s="19"/>
      <c r="E215" s="19"/>
      <c r="F215" s="19"/>
      <c r="G215" s="19"/>
    </row>
    <row r="216" spans="2:7" ht="13.5" customHeight="1" x14ac:dyDescent="0.2">
      <c r="B216" s="19"/>
      <c r="C216" s="19"/>
      <c r="D216" s="19"/>
      <c r="E216" s="19"/>
      <c r="F216" s="19"/>
      <c r="G216" s="19"/>
    </row>
    <row r="217" spans="2:7" ht="13.5" customHeight="1" x14ac:dyDescent="0.2">
      <c r="B217" s="19"/>
      <c r="C217" s="19"/>
      <c r="D217" s="19"/>
      <c r="E217" s="19"/>
      <c r="F217" s="19"/>
      <c r="G217" s="19"/>
    </row>
    <row r="218" spans="2:7" ht="13.5" customHeight="1" x14ac:dyDescent="0.2">
      <c r="B218" s="19"/>
      <c r="C218" s="19"/>
      <c r="D218" s="19"/>
      <c r="E218" s="19"/>
      <c r="F218" s="19"/>
      <c r="G218" s="19"/>
    </row>
    <row r="219" spans="2:7" ht="13.5" customHeight="1" x14ac:dyDescent="0.2">
      <c r="B219" s="19"/>
      <c r="C219" s="19"/>
      <c r="D219" s="19"/>
      <c r="E219" s="19"/>
      <c r="F219" s="19"/>
      <c r="G219" s="19"/>
    </row>
    <row r="220" spans="2:7" ht="13.5" customHeight="1" x14ac:dyDescent="0.2">
      <c r="B220" s="19"/>
      <c r="C220" s="19"/>
      <c r="D220" s="19"/>
      <c r="E220" s="19"/>
      <c r="F220" s="19"/>
      <c r="G220" s="19"/>
    </row>
    <row r="221" spans="2:7" ht="13.5" customHeight="1" x14ac:dyDescent="0.2">
      <c r="B221" s="19"/>
      <c r="C221" s="19"/>
      <c r="D221" s="19"/>
      <c r="E221" s="19"/>
      <c r="F221" s="19"/>
      <c r="G221" s="19"/>
    </row>
    <row r="222" spans="2:7" ht="13.5" customHeight="1" x14ac:dyDescent="0.2">
      <c r="B222" s="19"/>
      <c r="C222" s="19"/>
      <c r="D222" s="19"/>
      <c r="E222" s="19"/>
      <c r="F222" s="19"/>
      <c r="G222" s="19"/>
    </row>
    <row r="223" spans="2:7" ht="13.5" customHeight="1" x14ac:dyDescent="0.2">
      <c r="B223" s="19"/>
      <c r="C223" s="19"/>
      <c r="D223" s="19"/>
      <c r="E223" s="19"/>
      <c r="F223" s="19"/>
      <c r="G223" s="19"/>
    </row>
    <row r="224" spans="2:7" ht="13.5" customHeight="1" x14ac:dyDescent="0.2">
      <c r="B224" s="19"/>
      <c r="C224" s="19"/>
      <c r="D224" s="19"/>
      <c r="E224" s="19"/>
      <c r="F224" s="19"/>
      <c r="G224" s="19"/>
    </row>
    <row r="225" spans="2:7" ht="13.5" customHeight="1" x14ac:dyDescent="0.2">
      <c r="B225" s="19"/>
      <c r="C225" s="19"/>
      <c r="D225" s="19"/>
      <c r="E225" s="19"/>
      <c r="F225" s="19"/>
      <c r="G225" s="19"/>
    </row>
    <row r="226" spans="2:7" ht="13.5" customHeight="1" x14ac:dyDescent="0.2">
      <c r="B226" s="19"/>
      <c r="C226" s="19"/>
      <c r="D226" s="19"/>
      <c r="E226" s="19"/>
      <c r="F226" s="19"/>
      <c r="G226" s="19"/>
    </row>
    <row r="227" spans="2:7" ht="13.5" customHeight="1" x14ac:dyDescent="0.2">
      <c r="B227" s="19"/>
      <c r="C227" s="19"/>
      <c r="D227" s="19"/>
      <c r="E227" s="19"/>
      <c r="F227" s="19"/>
      <c r="G227" s="19"/>
    </row>
    <row r="228" spans="2:7" ht="13.5" customHeight="1" x14ac:dyDescent="0.2">
      <c r="B228" s="19"/>
      <c r="C228" s="19"/>
      <c r="D228" s="19"/>
      <c r="E228" s="19"/>
      <c r="F228" s="19"/>
      <c r="G228" s="19"/>
    </row>
    <row r="229" spans="2:7" ht="13.5" customHeight="1" x14ac:dyDescent="0.2">
      <c r="B229" s="19"/>
      <c r="C229" s="19"/>
      <c r="D229" s="19"/>
      <c r="E229" s="19"/>
      <c r="F229" s="19"/>
      <c r="G229" s="19"/>
    </row>
    <row r="230" spans="2:7" ht="13.5" customHeight="1" x14ac:dyDescent="0.2">
      <c r="B230" s="19"/>
      <c r="C230" s="19"/>
      <c r="D230" s="19"/>
      <c r="E230" s="19"/>
      <c r="F230" s="19"/>
      <c r="G230" s="19"/>
    </row>
    <row r="231" spans="2:7" ht="13.5" customHeight="1" x14ac:dyDescent="0.2">
      <c r="B231" s="19"/>
      <c r="C231" s="19"/>
      <c r="D231" s="19"/>
      <c r="E231" s="19"/>
      <c r="F231" s="19"/>
      <c r="G231" s="19"/>
    </row>
    <row r="232" spans="2:7" ht="13.5" customHeight="1" x14ac:dyDescent="0.2">
      <c r="B232" s="19"/>
      <c r="C232" s="19"/>
      <c r="D232" s="19"/>
      <c r="E232" s="19"/>
      <c r="F232" s="19"/>
      <c r="G232" s="19"/>
    </row>
    <row r="233" spans="2:7" ht="13.5" customHeight="1" x14ac:dyDescent="0.2">
      <c r="B233" s="19"/>
      <c r="C233" s="19"/>
      <c r="D233" s="19"/>
      <c r="E233" s="19"/>
      <c r="F233" s="19"/>
      <c r="G233" s="19"/>
    </row>
    <row r="234" spans="2:7" ht="13.5" customHeight="1" x14ac:dyDescent="0.2">
      <c r="B234" s="19"/>
      <c r="C234" s="19"/>
      <c r="D234" s="19"/>
      <c r="E234" s="19"/>
      <c r="F234" s="19"/>
      <c r="G234" s="19"/>
    </row>
    <row r="235" spans="2:7" ht="13.5" customHeight="1" x14ac:dyDescent="0.2">
      <c r="B235" s="19"/>
      <c r="C235" s="19"/>
      <c r="D235" s="19"/>
      <c r="E235" s="19"/>
      <c r="F235" s="19"/>
      <c r="G235" s="19"/>
    </row>
    <row r="236" spans="2:7" ht="13.5" customHeight="1" x14ac:dyDescent="0.2">
      <c r="B236" s="19"/>
      <c r="C236" s="19"/>
      <c r="D236" s="19"/>
      <c r="E236" s="19"/>
      <c r="F236" s="19"/>
      <c r="G236" s="19"/>
    </row>
    <row r="237" spans="2:7" ht="13.5" customHeight="1" x14ac:dyDescent="0.2">
      <c r="B237" s="19"/>
      <c r="C237" s="19"/>
      <c r="D237" s="19"/>
      <c r="E237" s="19"/>
      <c r="F237" s="19"/>
      <c r="G237" s="19"/>
    </row>
    <row r="238" spans="2:7" ht="13.5" customHeight="1" x14ac:dyDescent="0.2">
      <c r="B238" s="19"/>
      <c r="C238" s="19"/>
      <c r="D238" s="19"/>
      <c r="E238" s="19"/>
      <c r="F238" s="19"/>
      <c r="G238" s="19"/>
    </row>
    <row r="239" spans="2:7" ht="13.5" customHeight="1" x14ac:dyDescent="0.2">
      <c r="B239" s="19"/>
      <c r="C239" s="19"/>
      <c r="D239" s="19"/>
      <c r="E239" s="19"/>
      <c r="F239" s="19"/>
      <c r="G239" s="19"/>
    </row>
    <row r="240" spans="2:7" ht="13.5" customHeight="1" x14ac:dyDescent="0.2">
      <c r="B240" s="19"/>
      <c r="C240" s="19"/>
      <c r="D240" s="19"/>
      <c r="E240" s="19"/>
      <c r="F240" s="19"/>
      <c r="G240" s="19"/>
    </row>
    <row r="241" spans="2:7" ht="13.5" customHeight="1" x14ac:dyDescent="0.2">
      <c r="B241" s="19"/>
      <c r="C241" s="19"/>
      <c r="D241" s="19"/>
      <c r="E241" s="19"/>
      <c r="F241" s="19"/>
      <c r="G241" s="19"/>
    </row>
    <row r="242" spans="2:7" ht="13.5" customHeight="1" x14ac:dyDescent="0.2">
      <c r="B242" s="19"/>
      <c r="C242" s="19"/>
      <c r="D242" s="19"/>
      <c r="E242" s="19"/>
      <c r="F242" s="19"/>
      <c r="G242" s="19"/>
    </row>
    <row r="243" spans="2:7" ht="13.5" customHeight="1" x14ac:dyDescent="0.2">
      <c r="B243" s="19"/>
      <c r="C243" s="19"/>
      <c r="D243" s="19"/>
      <c r="E243" s="19"/>
      <c r="F243" s="19"/>
      <c r="G243" s="19"/>
    </row>
    <row r="244" spans="2:7" ht="13.5" customHeight="1" x14ac:dyDescent="0.2">
      <c r="B244" s="19"/>
      <c r="C244" s="19"/>
      <c r="D244" s="19"/>
      <c r="E244" s="19"/>
      <c r="F244" s="19"/>
      <c r="G244" s="19"/>
    </row>
    <row r="245" spans="2:7" ht="13.5" customHeight="1" x14ac:dyDescent="0.2">
      <c r="B245" s="19"/>
      <c r="C245" s="19"/>
      <c r="D245" s="19"/>
      <c r="E245" s="19"/>
      <c r="F245" s="19"/>
      <c r="G245" s="19"/>
    </row>
    <row r="246" spans="2:7" ht="13.5" customHeight="1" x14ac:dyDescent="0.2">
      <c r="B246" s="19"/>
      <c r="C246" s="19"/>
      <c r="D246" s="19"/>
      <c r="E246" s="19"/>
      <c r="F246" s="19"/>
      <c r="G246" s="19"/>
    </row>
    <row r="247" spans="2:7" ht="13.5" customHeight="1" x14ac:dyDescent="0.2">
      <c r="B247" s="19"/>
      <c r="C247" s="19"/>
      <c r="D247" s="19"/>
      <c r="E247" s="19"/>
      <c r="F247" s="19"/>
      <c r="G247" s="19"/>
    </row>
    <row r="248" spans="2:7" ht="13.5" customHeight="1" x14ac:dyDescent="0.2">
      <c r="B248" s="19"/>
      <c r="C248" s="19"/>
      <c r="D248" s="19"/>
      <c r="E248" s="19"/>
      <c r="F248" s="19"/>
      <c r="G248" s="19"/>
    </row>
    <row r="310" spans="2:7" ht="13.5" customHeight="1" x14ac:dyDescent="0.2">
      <c r="B310" s="19"/>
      <c r="C310" s="19"/>
      <c r="D310" s="19"/>
      <c r="E310" s="19"/>
      <c r="F310" s="19"/>
      <c r="G310" s="19"/>
    </row>
    <row r="368" spans="1:7" s="13" customFormat="1" ht="13.5" customHeight="1" x14ac:dyDescent="0.2">
      <c r="A368" s="11"/>
      <c r="B368" s="1"/>
      <c r="C368" s="1"/>
      <c r="D368" s="12"/>
      <c r="E368" s="1"/>
      <c r="F368" s="12"/>
      <c r="G368" s="12"/>
    </row>
    <row r="369" spans="1:7" s="13" customFormat="1" ht="13.5" customHeight="1" x14ac:dyDescent="0.2">
      <c r="A369" s="11"/>
      <c r="B369" s="1"/>
      <c r="C369" s="1"/>
      <c r="D369" s="12"/>
      <c r="E369" s="1"/>
      <c r="F369" s="12"/>
      <c r="G369" s="12"/>
    </row>
    <row r="370" spans="1:7" s="13" customFormat="1" ht="13.5" customHeight="1" x14ac:dyDescent="0.2">
      <c r="A370" s="11"/>
      <c r="B370" s="1"/>
      <c r="C370" s="1"/>
      <c r="D370" s="12"/>
      <c r="E370" s="1"/>
      <c r="F370" s="12"/>
      <c r="G370" s="12"/>
    </row>
    <row r="371" spans="1:7" s="13" customFormat="1" ht="13.5" customHeight="1" x14ac:dyDescent="0.2">
      <c r="A371" s="11"/>
      <c r="B371" s="1"/>
      <c r="C371" s="1"/>
      <c r="D371" s="12"/>
      <c r="E371" s="1"/>
      <c r="F371" s="12"/>
      <c r="G371" s="12"/>
    </row>
    <row r="372" spans="1:7" s="13" customFormat="1" ht="13.5" customHeight="1" x14ac:dyDescent="0.2">
      <c r="A372" s="11"/>
      <c r="B372" s="1"/>
      <c r="C372" s="1"/>
      <c r="D372" s="12"/>
      <c r="E372" s="1"/>
      <c r="F372" s="12"/>
      <c r="G372" s="12"/>
    </row>
    <row r="373" spans="1:7" s="13" customFormat="1" ht="13.5" customHeight="1" x14ac:dyDescent="0.2">
      <c r="A373" s="11"/>
      <c r="B373" s="1"/>
      <c r="C373" s="1"/>
      <c r="D373" s="12"/>
      <c r="E373" s="1"/>
      <c r="F373" s="12"/>
      <c r="G373" s="12"/>
    </row>
    <row r="374" spans="1:7" s="13" customFormat="1" ht="13.5" customHeight="1" x14ac:dyDescent="0.2">
      <c r="A374" s="11"/>
      <c r="B374" s="1"/>
      <c r="C374" s="1"/>
      <c r="D374" s="12"/>
      <c r="E374" s="1"/>
      <c r="F374" s="12"/>
      <c r="G374" s="12"/>
    </row>
    <row r="436" spans="2:7" ht="13.5" customHeight="1" x14ac:dyDescent="0.2">
      <c r="B436" s="19"/>
      <c r="C436" s="19"/>
      <c r="D436" s="19"/>
      <c r="E436" s="19"/>
      <c r="F436" s="19"/>
      <c r="G436" s="19"/>
    </row>
    <row r="454" spans="2:7" ht="13.5" customHeight="1" x14ac:dyDescent="0.2">
      <c r="B454" s="19"/>
      <c r="C454" s="19"/>
      <c r="D454" s="19"/>
      <c r="E454" s="19"/>
      <c r="F454" s="19"/>
      <c r="G454" s="19"/>
    </row>
    <row r="455" spans="2:7" ht="13.5" customHeight="1" x14ac:dyDescent="0.2">
      <c r="B455" s="19"/>
      <c r="C455" s="19"/>
      <c r="D455" s="19"/>
      <c r="E455" s="19"/>
      <c r="F455" s="19"/>
      <c r="G455" s="19"/>
    </row>
    <row r="456" spans="2:7" ht="13.5" customHeight="1" x14ac:dyDescent="0.2">
      <c r="B456" s="19"/>
      <c r="C456" s="19"/>
      <c r="D456" s="19"/>
      <c r="E456" s="19"/>
      <c r="F456" s="19"/>
      <c r="G456" s="19"/>
    </row>
    <row r="457" spans="2:7" ht="13.5" customHeight="1" x14ac:dyDescent="0.2">
      <c r="B457" s="19"/>
      <c r="C457" s="19"/>
      <c r="D457" s="19"/>
      <c r="E457" s="19"/>
      <c r="F457" s="19"/>
      <c r="G457" s="19"/>
    </row>
    <row r="458" spans="2:7" ht="13.5" customHeight="1" x14ac:dyDescent="0.2">
      <c r="B458" s="19"/>
      <c r="C458" s="19"/>
      <c r="D458" s="19"/>
      <c r="E458" s="19"/>
      <c r="F458" s="19"/>
      <c r="G458" s="19"/>
    </row>
    <row r="459" spans="2:7" ht="13.5" customHeight="1" x14ac:dyDescent="0.2">
      <c r="B459" s="19"/>
      <c r="C459" s="19"/>
      <c r="D459" s="19"/>
      <c r="E459" s="19"/>
      <c r="F459" s="19"/>
      <c r="G459" s="19"/>
    </row>
    <row r="460" spans="2:7" ht="13.5" customHeight="1" x14ac:dyDescent="0.2">
      <c r="B460" s="19"/>
      <c r="C460" s="19"/>
      <c r="D460" s="19"/>
      <c r="E460" s="19"/>
      <c r="F460" s="19"/>
      <c r="G460" s="19"/>
    </row>
    <row r="461" spans="2:7" ht="13.5" customHeight="1" x14ac:dyDescent="0.2">
      <c r="B461" s="19"/>
      <c r="C461" s="19"/>
      <c r="D461" s="19"/>
      <c r="E461" s="19"/>
      <c r="F461" s="19"/>
      <c r="G461" s="19"/>
    </row>
    <row r="462" spans="2:7" ht="13.5" customHeight="1" x14ac:dyDescent="0.2">
      <c r="B462" s="19"/>
      <c r="C462" s="19"/>
      <c r="D462" s="19"/>
      <c r="E462" s="19"/>
      <c r="F462" s="19"/>
      <c r="G462" s="19"/>
    </row>
    <row r="463" spans="2:7" ht="13.5" customHeight="1" x14ac:dyDescent="0.2">
      <c r="B463" s="19"/>
      <c r="C463" s="19"/>
      <c r="D463" s="19"/>
      <c r="E463" s="19"/>
      <c r="F463" s="19"/>
      <c r="G463" s="19"/>
    </row>
    <row r="464" spans="2:7" ht="13.5" customHeight="1" x14ac:dyDescent="0.2">
      <c r="B464" s="19"/>
      <c r="C464" s="19"/>
      <c r="D464" s="19"/>
      <c r="E464" s="19"/>
      <c r="F464" s="19"/>
      <c r="G464" s="19"/>
    </row>
    <row r="465" spans="2:7" ht="13.5" customHeight="1" x14ac:dyDescent="0.2">
      <c r="B465" s="19"/>
      <c r="C465" s="19"/>
      <c r="D465" s="19"/>
      <c r="E465" s="19"/>
      <c r="F465" s="19"/>
      <c r="G465" s="19"/>
    </row>
    <row r="466" spans="2:7" ht="13.5" customHeight="1" x14ac:dyDescent="0.2">
      <c r="B466" s="19"/>
      <c r="C466" s="19"/>
      <c r="D466" s="19"/>
      <c r="E466" s="19"/>
      <c r="F466" s="19"/>
      <c r="G466" s="19"/>
    </row>
    <row r="467" spans="2:7" ht="13.5" customHeight="1" x14ac:dyDescent="0.2">
      <c r="B467" s="19"/>
      <c r="C467" s="19"/>
      <c r="D467" s="19"/>
      <c r="E467" s="19"/>
      <c r="F467" s="19"/>
      <c r="G467" s="19"/>
    </row>
    <row r="468" spans="2:7" ht="13.5" customHeight="1" x14ac:dyDescent="0.2">
      <c r="B468" s="19"/>
      <c r="C468" s="19"/>
      <c r="D468" s="19"/>
      <c r="E468" s="19"/>
      <c r="F468" s="19"/>
      <c r="G468" s="19"/>
    </row>
    <row r="469" spans="2:7" ht="13.5" customHeight="1" x14ac:dyDescent="0.2">
      <c r="B469" s="19"/>
      <c r="C469" s="19"/>
      <c r="D469" s="19"/>
      <c r="E469" s="19"/>
      <c r="F469" s="19"/>
      <c r="G469" s="19"/>
    </row>
    <row r="470" spans="2:7" ht="13.5" customHeight="1" x14ac:dyDescent="0.2">
      <c r="B470" s="19"/>
      <c r="C470" s="19"/>
      <c r="D470" s="19"/>
      <c r="E470" s="19"/>
      <c r="F470" s="19"/>
      <c r="G470" s="19"/>
    </row>
    <row r="471" spans="2:7" ht="13.5" customHeight="1" x14ac:dyDescent="0.2">
      <c r="B471" s="19"/>
      <c r="C471" s="19"/>
      <c r="D471" s="19"/>
      <c r="E471" s="19"/>
      <c r="F471" s="19"/>
      <c r="G471" s="19"/>
    </row>
    <row r="472" spans="2:7" ht="13.5" customHeight="1" x14ac:dyDescent="0.2">
      <c r="B472" s="19"/>
      <c r="C472" s="19"/>
      <c r="D472" s="19"/>
      <c r="E472" s="19"/>
      <c r="F472" s="19"/>
      <c r="G472" s="19"/>
    </row>
    <row r="473" spans="2:7" ht="13.5" customHeight="1" x14ac:dyDescent="0.2">
      <c r="B473" s="19"/>
      <c r="C473" s="19"/>
      <c r="D473" s="19"/>
      <c r="E473" s="19"/>
      <c r="F473" s="19"/>
      <c r="G473" s="19"/>
    </row>
    <row r="474" spans="2:7" ht="13.5" customHeight="1" x14ac:dyDescent="0.2">
      <c r="B474" s="19"/>
      <c r="C474" s="19"/>
      <c r="D474" s="19"/>
      <c r="E474" s="19"/>
      <c r="F474" s="19"/>
      <c r="G474" s="19"/>
    </row>
    <row r="475" spans="2:7" ht="13.5" customHeight="1" x14ac:dyDescent="0.2">
      <c r="B475" s="19"/>
      <c r="C475" s="19"/>
      <c r="D475" s="19"/>
      <c r="E475" s="19"/>
      <c r="F475" s="19"/>
      <c r="G475" s="19"/>
    </row>
    <row r="476" spans="2:7" ht="13.5" customHeight="1" x14ac:dyDescent="0.2">
      <c r="B476" s="19"/>
      <c r="C476" s="19"/>
      <c r="D476" s="19"/>
      <c r="E476" s="19"/>
      <c r="F476" s="19"/>
      <c r="G476" s="19"/>
    </row>
    <row r="477" spans="2:7" ht="13.5" customHeight="1" x14ac:dyDescent="0.2">
      <c r="B477" s="19"/>
      <c r="C477" s="19"/>
      <c r="D477" s="19"/>
      <c r="E477" s="19"/>
      <c r="F477" s="19"/>
      <c r="G477" s="19"/>
    </row>
    <row r="478" spans="2:7" ht="13.5" customHeight="1" x14ac:dyDescent="0.2">
      <c r="B478" s="19"/>
      <c r="C478" s="19"/>
      <c r="D478" s="19"/>
      <c r="E478" s="19"/>
      <c r="F478" s="19"/>
      <c r="G478" s="19"/>
    </row>
    <row r="479" spans="2:7" ht="13.5" customHeight="1" x14ac:dyDescent="0.2">
      <c r="B479" s="19"/>
      <c r="C479" s="19"/>
      <c r="D479" s="19"/>
      <c r="E479" s="19"/>
      <c r="F479" s="19"/>
      <c r="G479" s="19"/>
    </row>
    <row r="480" spans="2:7" ht="13.5" customHeight="1" x14ac:dyDescent="0.2">
      <c r="B480" s="19"/>
      <c r="C480" s="19"/>
      <c r="D480" s="19"/>
      <c r="E480" s="19"/>
      <c r="F480" s="19"/>
      <c r="G480" s="19"/>
    </row>
    <row r="481" spans="2:7" ht="13.5" customHeight="1" x14ac:dyDescent="0.2">
      <c r="B481" s="19"/>
      <c r="C481" s="19"/>
      <c r="D481" s="19"/>
      <c r="E481" s="19"/>
      <c r="F481" s="19"/>
      <c r="G481" s="19"/>
    </row>
    <row r="482" spans="2:7" ht="13.5" customHeight="1" x14ac:dyDescent="0.2">
      <c r="B482" s="19"/>
      <c r="C482" s="19"/>
      <c r="D482" s="19"/>
      <c r="E482" s="19"/>
      <c r="F482" s="19"/>
      <c r="G482" s="19"/>
    </row>
    <row r="483" spans="2:7" ht="13.5" customHeight="1" x14ac:dyDescent="0.2">
      <c r="B483" s="19"/>
      <c r="C483" s="19"/>
      <c r="D483" s="19"/>
      <c r="E483" s="19"/>
      <c r="F483" s="19"/>
      <c r="G483" s="19"/>
    </row>
    <row r="484" spans="2:7" ht="13.5" customHeight="1" x14ac:dyDescent="0.2">
      <c r="B484" s="19"/>
      <c r="C484" s="19"/>
      <c r="D484" s="19"/>
      <c r="E484" s="19"/>
      <c r="F484" s="19"/>
      <c r="G484" s="19"/>
    </row>
    <row r="485" spans="2:7" ht="13.5" customHeight="1" x14ac:dyDescent="0.2">
      <c r="B485" s="19"/>
      <c r="C485" s="19"/>
      <c r="D485" s="19"/>
      <c r="E485" s="19"/>
      <c r="F485" s="19"/>
      <c r="G485" s="19"/>
    </row>
    <row r="486" spans="2:7" ht="13.5" customHeight="1" x14ac:dyDescent="0.2">
      <c r="B486" s="19"/>
      <c r="C486" s="19"/>
      <c r="D486" s="19"/>
      <c r="E486" s="19"/>
      <c r="F486" s="19"/>
      <c r="G486" s="19"/>
    </row>
    <row r="487" spans="2:7" ht="13.5" customHeight="1" x14ac:dyDescent="0.2">
      <c r="B487" s="19"/>
      <c r="C487" s="19"/>
      <c r="D487" s="19"/>
      <c r="E487" s="19"/>
      <c r="F487" s="19"/>
      <c r="G487" s="19"/>
    </row>
    <row r="488" spans="2:7" ht="13.5" customHeight="1" x14ac:dyDescent="0.2">
      <c r="B488" s="19"/>
      <c r="C488" s="19"/>
      <c r="D488" s="19"/>
      <c r="E488" s="19"/>
      <c r="F488" s="19"/>
      <c r="G488" s="19"/>
    </row>
    <row r="489" spans="2:7" ht="13.5" customHeight="1" x14ac:dyDescent="0.2">
      <c r="B489" s="19"/>
      <c r="C489" s="19"/>
      <c r="D489" s="19"/>
      <c r="E489" s="19"/>
      <c r="F489" s="19"/>
      <c r="G489" s="19"/>
    </row>
    <row r="490" spans="2:7" ht="13.5" customHeight="1" x14ac:dyDescent="0.2">
      <c r="B490" s="19"/>
      <c r="C490" s="19"/>
      <c r="D490" s="19"/>
      <c r="E490" s="19"/>
      <c r="F490" s="19"/>
      <c r="G490" s="19"/>
    </row>
    <row r="491" spans="2:7" ht="13.5" customHeight="1" x14ac:dyDescent="0.2">
      <c r="B491" s="19"/>
      <c r="C491" s="19"/>
      <c r="D491" s="19"/>
      <c r="E491" s="19"/>
      <c r="F491" s="19"/>
      <c r="G491" s="19"/>
    </row>
    <row r="492" spans="2:7" ht="13.5" customHeight="1" x14ac:dyDescent="0.2">
      <c r="B492" s="19"/>
      <c r="C492" s="19"/>
      <c r="D492" s="19"/>
      <c r="E492" s="19"/>
      <c r="F492" s="19"/>
      <c r="G492" s="19"/>
    </row>
    <row r="493" spans="2:7" ht="13.5" customHeight="1" x14ac:dyDescent="0.2">
      <c r="B493" s="19"/>
      <c r="C493" s="19"/>
      <c r="D493" s="19"/>
      <c r="E493" s="19"/>
      <c r="F493" s="19"/>
      <c r="G493" s="19"/>
    </row>
    <row r="494" spans="2:7" ht="13.5" customHeight="1" x14ac:dyDescent="0.2">
      <c r="B494" s="19"/>
      <c r="C494" s="19"/>
      <c r="D494" s="19"/>
      <c r="E494" s="19"/>
      <c r="F494" s="19"/>
      <c r="G494" s="19"/>
    </row>
    <row r="495" spans="2:7" ht="13.5" customHeight="1" x14ac:dyDescent="0.2">
      <c r="B495" s="19"/>
      <c r="C495" s="19"/>
      <c r="D495" s="19"/>
      <c r="E495" s="19"/>
      <c r="F495" s="19"/>
      <c r="G495" s="19"/>
    </row>
    <row r="496" spans="2:7" ht="13.5" customHeight="1" x14ac:dyDescent="0.2">
      <c r="B496" s="19"/>
      <c r="C496" s="19"/>
      <c r="D496" s="19"/>
      <c r="E496" s="19"/>
      <c r="F496" s="19"/>
      <c r="G496" s="19"/>
    </row>
    <row r="497" spans="2:7" ht="13.5" customHeight="1" x14ac:dyDescent="0.2">
      <c r="B497" s="19"/>
      <c r="C497" s="19"/>
      <c r="D497" s="19"/>
      <c r="E497" s="19"/>
      <c r="F497" s="19"/>
      <c r="G497" s="19"/>
    </row>
    <row r="498" spans="2:7" ht="13.5" customHeight="1" x14ac:dyDescent="0.2">
      <c r="B498" s="19"/>
      <c r="C498" s="19"/>
      <c r="D498" s="19"/>
      <c r="E498" s="19"/>
      <c r="F498" s="19"/>
      <c r="G498" s="19"/>
    </row>
    <row r="527" spans="2:7" ht="13.5" customHeight="1" x14ac:dyDescent="0.2">
      <c r="B527" s="19"/>
      <c r="C527" s="19"/>
      <c r="D527" s="19"/>
      <c r="E527" s="19"/>
      <c r="F527" s="19"/>
      <c r="G527" s="19"/>
    </row>
    <row r="528" spans="2:7" ht="13.5" customHeight="1" x14ac:dyDescent="0.2">
      <c r="B528" s="19"/>
      <c r="C528" s="19"/>
      <c r="D528" s="19"/>
      <c r="E528" s="19"/>
      <c r="F528" s="19"/>
      <c r="G528" s="19"/>
    </row>
    <row r="559" spans="2:7" ht="13.5" customHeight="1" x14ac:dyDescent="0.2">
      <c r="B559" s="19"/>
      <c r="C559" s="19"/>
      <c r="D559" s="19"/>
      <c r="E559" s="19"/>
      <c r="F559" s="19"/>
      <c r="G559" s="19"/>
    </row>
    <row r="603" spans="2:7" ht="13.5" customHeight="1" x14ac:dyDescent="0.2">
      <c r="B603" s="19"/>
      <c r="C603" s="19"/>
      <c r="D603" s="19"/>
      <c r="E603" s="19"/>
      <c r="F603" s="19"/>
      <c r="G603" s="19"/>
    </row>
    <row r="604" spans="2:7" ht="13.5" customHeight="1" x14ac:dyDescent="0.2">
      <c r="B604" s="19"/>
      <c r="C604" s="19"/>
      <c r="D604" s="19"/>
      <c r="E604" s="19"/>
      <c r="F604" s="19"/>
      <c r="G604" s="19"/>
    </row>
    <row r="605" spans="2:7" ht="13.5" customHeight="1" x14ac:dyDescent="0.2">
      <c r="B605" s="19"/>
      <c r="C605" s="19"/>
      <c r="D605" s="19"/>
      <c r="E605" s="19"/>
      <c r="F605" s="19"/>
      <c r="G605" s="19"/>
    </row>
    <row r="606" spans="2:7" ht="13.5" customHeight="1" x14ac:dyDescent="0.2">
      <c r="B606" s="19"/>
      <c r="C606" s="19"/>
      <c r="D606" s="19"/>
      <c r="E606" s="19"/>
      <c r="F606" s="19"/>
      <c r="G606" s="19"/>
    </row>
    <row r="607" spans="2:7" ht="13.5" customHeight="1" x14ac:dyDescent="0.2">
      <c r="B607" s="19"/>
      <c r="C607" s="19"/>
      <c r="D607" s="19"/>
      <c r="E607" s="19"/>
      <c r="F607" s="19"/>
      <c r="G607" s="19"/>
    </row>
    <row r="608" spans="2:7" ht="13.5" customHeight="1" x14ac:dyDescent="0.2">
      <c r="B608" s="19"/>
      <c r="C608" s="19"/>
      <c r="D608" s="19"/>
      <c r="E608" s="19"/>
      <c r="F608" s="19"/>
      <c r="G608" s="19"/>
    </row>
    <row r="609" spans="2:7" ht="13.5" customHeight="1" x14ac:dyDescent="0.2">
      <c r="B609" s="19"/>
      <c r="C609" s="19"/>
      <c r="D609" s="19"/>
      <c r="E609" s="19"/>
      <c r="F609" s="19"/>
      <c r="G609" s="19"/>
    </row>
    <row r="610" spans="2:7" ht="13.5" customHeight="1" x14ac:dyDescent="0.2">
      <c r="B610" s="19"/>
      <c r="C610" s="19"/>
      <c r="D610" s="19"/>
      <c r="E610" s="19"/>
      <c r="F610" s="19"/>
      <c r="G610" s="19"/>
    </row>
    <row r="611" spans="2:7" ht="13.5" customHeight="1" x14ac:dyDescent="0.2">
      <c r="B611" s="19"/>
      <c r="C611" s="19"/>
      <c r="D611" s="19"/>
      <c r="E611" s="19"/>
      <c r="F611" s="19"/>
      <c r="G611" s="19"/>
    </row>
    <row r="612" spans="2:7" ht="13.5" customHeight="1" x14ac:dyDescent="0.2">
      <c r="B612" s="19"/>
      <c r="C612" s="19"/>
      <c r="D612" s="19"/>
      <c r="E612" s="19"/>
      <c r="F612" s="19"/>
      <c r="G612" s="19"/>
    </row>
    <row r="613" spans="2:7" ht="13.5" customHeight="1" x14ac:dyDescent="0.2">
      <c r="B613" s="19"/>
      <c r="C613" s="19"/>
      <c r="D613" s="19"/>
      <c r="E613" s="19"/>
      <c r="F613" s="19"/>
      <c r="G613" s="19"/>
    </row>
    <row r="614" spans="2:7" ht="13.5" customHeight="1" x14ac:dyDescent="0.2">
      <c r="B614" s="19"/>
      <c r="C614" s="19"/>
      <c r="D614" s="19"/>
      <c r="E614" s="19"/>
      <c r="F614" s="19"/>
      <c r="G614" s="19"/>
    </row>
    <row r="615" spans="2:7" ht="13.5" customHeight="1" x14ac:dyDescent="0.2">
      <c r="B615" s="19"/>
      <c r="C615" s="19"/>
      <c r="D615" s="19"/>
      <c r="E615" s="19"/>
      <c r="F615" s="19"/>
      <c r="G615" s="19"/>
    </row>
    <row r="616" spans="2:7" ht="13.5" customHeight="1" x14ac:dyDescent="0.2">
      <c r="B616" s="19"/>
      <c r="C616" s="19"/>
      <c r="D616" s="19"/>
      <c r="E616" s="19"/>
      <c r="F616" s="19"/>
      <c r="G616" s="19"/>
    </row>
    <row r="617" spans="2:7" ht="13.5" customHeight="1" x14ac:dyDescent="0.2">
      <c r="B617" s="19"/>
      <c r="C617" s="19"/>
      <c r="D617" s="19"/>
      <c r="E617" s="19"/>
      <c r="F617" s="19"/>
      <c r="G617" s="19"/>
    </row>
    <row r="618" spans="2:7" ht="13.5" customHeight="1" x14ac:dyDescent="0.2">
      <c r="B618" s="19"/>
      <c r="C618" s="19"/>
      <c r="D618" s="19"/>
      <c r="E618" s="19"/>
      <c r="F618" s="19"/>
      <c r="G618" s="19"/>
    </row>
    <row r="619" spans="2:7" ht="13.5" customHeight="1" x14ac:dyDescent="0.2">
      <c r="B619" s="19"/>
      <c r="C619" s="19"/>
      <c r="D619" s="19"/>
      <c r="E619" s="19"/>
      <c r="F619" s="19"/>
      <c r="G619" s="19"/>
    </row>
    <row r="744" spans="2:7" ht="13.5" customHeight="1" x14ac:dyDescent="0.2">
      <c r="B744" s="19"/>
      <c r="C744" s="19"/>
      <c r="D744" s="19"/>
      <c r="E744" s="19"/>
      <c r="F744" s="19"/>
      <c r="G744" s="19"/>
    </row>
    <row r="745" spans="2:7" ht="13.5" customHeight="1" x14ac:dyDescent="0.2">
      <c r="B745" s="19"/>
      <c r="C745" s="19"/>
      <c r="D745" s="19"/>
      <c r="E745" s="19"/>
      <c r="F745" s="19"/>
      <c r="G745" s="19"/>
    </row>
    <row r="746" spans="2:7" ht="13.5" customHeight="1" x14ac:dyDescent="0.2">
      <c r="B746" s="19"/>
      <c r="C746" s="19"/>
      <c r="D746" s="19"/>
      <c r="E746" s="19"/>
      <c r="F746" s="19"/>
      <c r="G746" s="19"/>
    </row>
    <row r="747" spans="2:7" ht="13.5" customHeight="1" x14ac:dyDescent="0.2">
      <c r="B747" s="19"/>
      <c r="C747" s="19"/>
      <c r="D747" s="19"/>
      <c r="E747" s="19"/>
      <c r="F747" s="19"/>
      <c r="G747" s="19"/>
    </row>
    <row r="748" spans="2:7" ht="13.5" customHeight="1" x14ac:dyDescent="0.2">
      <c r="B748" s="19"/>
      <c r="C748" s="19"/>
      <c r="D748" s="19"/>
      <c r="E748" s="19"/>
      <c r="F748" s="19"/>
      <c r="G748" s="19"/>
    </row>
    <row r="749" spans="2:7" ht="13.5" customHeight="1" x14ac:dyDescent="0.2">
      <c r="B749" s="19"/>
      <c r="C749" s="19"/>
      <c r="D749" s="19"/>
      <c r="E749" s="19"/>
      <c r="F749" s="19"/>
      <c r="G749" s="19"/>
    </row>
    <row r="750" spans="2:7" ht="13.5" customHeight="1" x14ac:dyDescent="0.2">
      <c r="B750" s="19"/>
      <c r="C750" s="19"/>
      <c r="D750" s="19"/>
      <c r="E750" s="19"/>
      <c r="F750" s="19"/>
      <c r="G750" s="19"/>
    </row>
    <row r="751" spans="2:7" ht="13.5" customHeight="1" x14ac:dyDescent="0.2">
      <c r="B751" s="19"/>
      <c r="C751" s="19"/>
      <c r="D751" s="19"/>
      <c r="E751" s="19"/>
      <c r="F751" s="19"/>
      <c r="G751" s="19"/>
    </row>
    <row r="752" spans="2:7" ht="13.5" customHeight="1" x14ac:dyDescent="0.2">
      <c r="B752" s="19"/>
      <c r="C752" s="19"/>
      <c r="D752" s="19"/>
      <c r="E752" s="19"/>
      <c r="F752" s="19"/>
      <c r="G752" s="19"/>
    </row>
    <row r="753" spans="2:7" ht="13.5" customHeight="1" x14ac:dyDescent="0.2">
      <c r="B753" s="19"/>
      <c r="C753" s="19"/>
      <c r="D753" s="19"/>
      <c r="E753" s="19"/>
      <c r="F753" s="19"/>
      <c r="G753" s="19"/>
    </row>
    <row r="754" spans="2:7" ht="13.5" customHeight="1" x14ac:dyDescent="0.2">
      <c r="B754" s="19"/>
      <c r="C754" s="19"/>
      <c r="D754" s="19"/>
      <c r="E754" s="19"/>
      <c r="F754" s="19"/>
      <c r="G754" s="19"/>
    </row>
    <row r="755" spans="2:7" ht="13.5" customHeight="1" x14ac:dyDescent="0.2">
      <c r="B755" s="19"/>
      <c r="C755" s="19"/>
      <c r="D755" s="19"/>
      <c r="E755" s="19"/>
      <c r="F755" s="19"/>
      <c r="G755" s="19"/>
    </row>
    <row r="756" spans="2:7" ht="13.5" customHeight="1" x14ac:dyDescent="0.2">
      <c r="B756" s="19"/>
      <c r="C756" s="19"/>
      <c r="D756" s="19"/>
      <c r="E756" s="19"/>
      <c r="F756" s="19"/>
      <c r="G756" s="19"/>
    </row>
    <row r="757" spans="2:7" ht="13.5" customHeight="1" x14ac:dyDescent="0.2">
      <c r="B757" s="19"/>
      <c r="C757" s="19"/>
      <c r="D757" s="19"/>
      <c r="E757" s="19"/>
      <c r="F757" s="19"/>
      <c r="G757" s="19"/>
    </row>
    <row r="758" spans="2:7" ht="13.5" customHeight="1" x14ac:dyDescent="0.2">
      <c r="B758" s="19"/>
      <c r="C758" s="19"/>
      <c r="D758" s="19"/>
      <c r="E758" s="19"/>
      <c r="F758" s="19"/>
      <c r="G758" s="19"/>
    </row>
    <row r="759" spans="2:7" ht="13.5" customHeight="1" x14ac:dyDescent="0.2">
      <c r="B759" s="19"/>
      <c r="C759" s="19"/>
      <c r="D759" s="19"/>
      <c r="E759" s="19"/>
      <c r="F759" s="19"/>
      <c r="G759" s="19"/>
    </row>
    <row r="760" spans="2:7" ht="13.5" customHeight="1" x14ac:dyDescent="0.2">
      <c r="B760" s="19"/>
      <c r="C760" s="19"/>
      <c r="D760" s="19"/>
      <c r="E760" s="19"/>
      <c r="F760" s="19"/>
      <c r="G760" s="19"/>
    </row>
    <row r="761" spans="2:7" ht="13.5" customHeight="1" x14ac:dyDescent="0.2">
      <c r="B761" s="19"/>
      <c r="C761" s="19"/>
      <c r="D761" s="19"/>
      <c r="E761" s="19"/>
      <c r="F761" s="19"/>
      <c r="G761" s="19"/>
    </row>
    <row r="762" spans="2:7" ht="13.5" customHeight="1" x14ac:dyDescent="0.2">
      <c r="B762" s="19"/>
      <c r="C762" s="19"/>
      <c r="D762" s="19"/>
      <c r="E762" s="19"/>
      <c r="F762" s="19"/>
      <c r="G762" s="19"/>
    </row>
    <row r="763" spans="2:7" ht="13.5" customHeight="1" x14ac:dyDescent="0.2">
      <c r="B763" s="19"/>
      <c r="C763" s="19"/>
      <c r="D763" s="19"/>
      <c r="E763" s="19"/>
      <c r="F763" s="19"/>
      <c r="G763" s="19"/>
    </row>
    <row r="764" spans="2:7" ht="13.5" customHeight="1" x14ac:dyDescent="0.2">
      <c r="B764" s="19"/>
      <c r="C764" s="19"/>
      <c r="D764" s="19"/>
      <c r="E764" s="19"/>
      <c r="F764" s="19"/>
      <c r="G764" s="19"/>
    </row>
    <row r="765" spans="2:7" ht="13.5" customHeight="1" x14ac:dyDescent="0.2">
      <c r="B765" s="19"/>
      <c r="C765" s="19"/>
      <c r="D765" s="19"/>
      <c r="E765" s="19"/>
      <c r="F765" s="19"/>
      <c r="G765" s="19"/>
    </row>
    <row r="766" spans="2:7" ht="13.5" customHeight="1" x14ac:dyDescent="0.2">
      <c r="B766" s="19"/>
      <c r="C766" s="19"/>
      <c r="D766" s="19"/>
      <c r="E766" s="19"/>
      <c r="F766" s="19"/>
      <c r="G766" s="19"/>
    </row>
    <row r="767" spans="2:7" ht="13.5" customHeight="1" x14ac:dyDescent="0.2">
      <c r="B767" s="19"/>
      <c r="C767" s="19"/>
      <c r="D767" s="19"/>
      <c r="E767" s="19"/>
      <c r="F767" s="19"/>
      <c r="G767" s="19"/>
    </row>
    <row r="768" spans="2:7" ht="13.5" customHeight="1" x14ac:dyDescent="0.2">
      <c r="B768" s="19"/>
      <c r="C768" s="19"/>
      <c r="D768" s="19"/>
      <c r="E768" s="19"/>
      <c r="F768" s="19"/>
      <c r="G768" s="19"/>
    </row>
    <row r="769" spans="2:7" ht="13.5" customHeight="1" x14ac:dyDescent="0.2">
      <c r="B769" s="19"/>
      <c r="C769" s="19"/>
      <c r="D769" s="19"/>
      <c r="E769" s="19"/>
      <c r="F769" s="19"/>
      <c r="G769" s="19"/>
    </row>
    <row r="770" spans="2:7" ht="13.5" customHeight="1" x14ac:dyDescent="0.2">
      <c r="B770" s="19"/>
      <c r="C770" s="19"/>
      <c r="D770" s="19"/>
      <c r="E770" s="19"/>
      <c r="F770" s="19"/>
      <c r="G770" s="19"/>
    </row>
    <row r="771" spans="2:7" ht="13.5" customHeight="1" x14ac:dyDescent="0.2">
      <c r="B771" s="19"/>
      <c r="C771" s="19"/>
      <c r="D771" s="19"/>
      <c r="E771" s="19"/>
      <c r="F771" s="19"/>
      <c r="G771" s="19"/>
    </row>
    <row r="772" spans="2:7" ht="13.5" customHeight="1" x14ac:dyDescent="0.2">
      <c r="B772" s="19"/>
      <c r="C772" s="19"/>
      <c r="D772" s="19"/>
      <c r="E772" s="19"/>
      <c r="F772" s="19"/>
      <c r="G772" s="19"/>
    </row>
    <row r="773" spans="2:7" ht="13.5" customHeight="1" x14ac:dyDescent="0.2">
      <c r="B773" s="19"/>
      <c r="C773" s="19"/>
      <c r="D773" s="19"/>
      <c r="E773" s="19"/>
      <c r="F773" s="19"/>
      <c r="G773" s="19"/>
    </row>
    <row r="774" spans="2:7" ht="13.5" customHeight="1" x14ac:dyDescent="0.2">
      <c r="B774" s="19"/>
      <c r="C774" s="19"/>
      <c r="D774" s="19"/>
      <c r="E774" s="19"/>
      <c r="F774" s="19"/>
      <c r="G774" s="19"/>
    </row>
    <row r="775" spans="2:7" ht="13.5" customHeight="1" x14ac:dyDescent="0.2">
      <c r="B775" s="19"/>
      <c r="C775" s="19"/>
      <c r="D775" s="19"/>
      <c r="E775" s="19"/>
      <c r="F775" s="19"/>
      <c r="G775" s="19"/>
    </row>
    <row r="776" spans="2:7" ht="13.5" customHeight="1" x14ac:dyDescent="0.2">
      <c r="B776" s="19"/>
      <c r="C776" s="19"/>
      <c r="D776" s="19"/>
      <c r="E776" s="19"/>
      <c r="F776" s="19"/>
      <c r="G776" s="19"/>
    </row>
    <row r="777" spans="2:7" ht="13.5" customHeight="1" x14ac:dyDescent="0.2">
      <c r="B777" s="19"/>
      <c r="C777" s="19"/>
      <c r="D777" s="19"/>
      <c r="E777" s="19"/>
      <c r="F777" s="19"/>
      <c r="G777" s="19"/>
    </row>
    <row r="778" spans="2:7" ht="13.5" customHeight="1" x14ac:dyDescent="0.2">
      <c r="B778" s="19"/>
      <c r="C778" s="19"/>
      <c r="D778" s="19"/>
      <c r="E778" s="19"/>
      <c r="F778" s="19"/>
      <c r="G778" s="19"/>
    </row>
    <row r="779" spans="2:7" ht="13.5" customHeight="1" x14ac:dyDescent="0.2">
      <c r="B779" s="19"/>
      <c r="C779" s="19"/>
      <c r="D779" s="19"/>
      <c r="E779" s="19"/>
      <c r="F779" s="19"/>
      <c r="G779" s="19"/>
    </row>
    <row r="780" spans="2:7" ht="13.5" customHeight="1" x14ac:dyDescent="0.2">
      <c r="B780" s="19"/>
      <c r="C780" s="19"/>
      <c r="D780" s="19"/>
      <c r="E780" s="19"/>
      <c r="F780" s="19"/>
      <c r="G780" s="19"/>
    </row>
    <row r="832" spans="2:7" ht="13.5" customHeight="1" x14ac:dyDescent="0.2">
      <c r="B832" s="19"/>
      <c r="C832" s="19"/>
      <c r="D832" s="19"/>
      <c r="E832" s="19"/>
      <c r="F832" s="19"/>
      <c r="G832" s="19"/>
    </row>
    <row r="833" spans="2:7" ht="13.5" customHeight="1" x14ac:dyDescent="0.2">
      <c r="B833" s="19"/>
      <c r="C833" s="19"/>
      <c r="D833" s="19"/>
      <c r="E833" s="19"/>
      <c r="F833" s="19"/>
      <c r="G833" s="19"/>
    </row>
    <row r="834" spans="2:7" ht="13.5" customHeight="1" x14ac:dyDescent="0.2">
      <c r="B834" s="19"/>
      <c r="C834" s="19"/>
      <c r="D834" s="19"/>
      <c r="E834" s="19"/>
      <c r="F834" s="19"/>
      <c r="G834" s="19"/>
    </row>
    <row r="835" spans="2:7" ht="13.5" customHeight="1" x14ac:dyDescent="0.2">
      <c r="B835" s="19"/>
      <c r="C835" s="19"/>
      <c r="D835" s="19"/>
      <c r="E835" s="19"/>
      <c r="F835" s="19"/>
      <c r="G835" s="19"/>
    </row>
    <row r="836" spans="2:7" ht="13.5" customHeight="1" x14ac:dyDescent="0.2">
      <c r="B836" s="19"/>
      <c r="C836" s="19"/>
      <c r="D836" s="19"/>
      <c r="E836" s="19"/>
      <c r="F836" s="19"/>
      <c r="G836" s="19"/>
    </row>
    <row r="837" spans="2:7" ht="13.5" customHeight="1" x14ac:dyDescent="0.2">
      <c r="B837" s="19"/>
      <c r="C837" s="19"/>
      <c r="D837" s="19"/>
      <c r="E837" s="19"/>
      <c r="F837" s="19"/>
      <c r="G837" s="19"/>
    </row>
    <row r="838" spans="2:7" ht="13.5" customHeight="1" x14ac:dyDescent="0.2">
      <c r="B838" s="19"/>
      <c r="C838" s="19"/>
      <c r="D838" s="19"/>
      <c r="E838" s="19"/>
      <c r="F838" s="19"/>
      <c r="G838" s="19"/>
    </row>
    <row r="839" spans="2:7" ht="13.5" customHeight="1" x14ac:dyDescent="0.2">
      <c r="B839" s="19"/>
      <c r="C839" s="19"/>
      <c r="D839" s="19"/>
      <c r="E839" s="19"/>
      <c r="F839" s="19"/>
      <c r="G839" s="19"/>
    </row>
    <row r="840" spans="2:7" ht="13.5" customHeight="1" x14ac:dyDescent="0.2">
      <c r="B840" s="19"/>
      <c r="C840" s="19"/>
      <c r="D840" s="19"/>
      <c r="E840" s="19"/>
      <c r="F840" s="19"/>
      <c r="G840" s="19"/>
    </row>
    <row r="841" spans="2:7" ht="13.5" customHeight="1" x14ac:dyDescent="0.2">
      <c r="B841" s="19"/>
      <c r="C841" s="19"/>
      <c r="D841" s="19"/>
      <c r="E841" s="19"/>
      <c r="F841" s="19"/>
      <c r="G841" s="19"/>
    </row>
    <row r="842" spans="2:7" ht="13.5" customHeight="1" x14ac:dyDescent="0.2">
      <c r="B842" s="19"/>
      <c r="C842" s="19"/>
      <c r="D842" s="19"/>
      <c r="E842" s="19"/>
      <c r="F842" s="19"/>
      <c r="G842" s="19"/>
    </row>
    <row r="927" spans="2:5" ht="13.5" customHeight="1" x14ac:dyDescent="0.2">
      <c r="B927" s="19"/>
      <c r="C927" s="19"/>
      <c r="D927" s="19"/>
      <c r="E927" s="19"/>
    </row>
    <row r="928" spans="2:5" ht="13.5" customHeight="1" x14ac:dyDescent="0.2">
      <c r="B928" s="19"/>
      <c r="C928" s="19"/>
      <c r="D928" s="19"/>
      <c r="E928" s="19"/>
    </row>
    <row r="929" spans="2:5" ht="13.5" customHeight="1" x14ac:dyDescent="0.2">
      <c r="B929" s="19"/>
      <c r="C929" s="19"/>
      <c r="D929" s="19"/>
      <c r="E929" s="19"/>
    </row>
    <row r="930" spans="2:5" ht="13.5" customHeight="1" x14ac:dyDescent="0.2">
      <c r="B930" s="19"/>
      <c r="C930" s="19"/>
      <c r="D930" s="19"/>
      <c r="E930" s="19"/>
    </row>
    <row r="931" spans="2:5" ht="13.5" customHeight="1" x14ac:dyDescent="0.2">
      <c r="B931" s="19"/>
      <c r="C931" s="19"/>
      <c r="D931" s="19"/>
      <c r="E931" s="19"/>
    </row>
    <row r="932" spans="2:5" ht="13.5" customHeight="1" x14ac:dyDescent="0.2">
      <c r="B932" s="19"/>
      <c r="C932" s="19"/>
      <c r="D932" s="19"/>
      <c r="E932" s="19"/>
    </row>
    <row r="933" spans="2:5" ht="13.5" customHeight="1" x14ac:dyDescent="0.2">
      <c r="B933" s="19"/>
      <c r="C933" s="19"/>
      <c r="D933" s="19"/>
      <c r="E933" s="19"/>
    </row>
    <row r="934" spans="2:5" ht="13.5" customHeight="1" x14ac:dyDescent="0.2">
      <c r="B934" s="19"/>
      <c r="C934" s="19"/>
      <c r="D934" s="19"/>
      <c r="E934" s="19"/>
    </row>
    <row r="935" spans="2:5" ht="13.5" customHeight="1" x14ac:dyDescent="0.2">
      <c r="B935" s="19"/>
      <c r="C935" s="19"/>
      <c r="D935" s="19"/>
      <c r="E935" s="19"/>
    </row>
    <row r="936" spans="2:5" ht="13.5" customHeight="1" x14ac:dyDescent="0.2">
      <c r="B936" s="19"/>
      <c r="C936" s="19"/>
      <c r="D936" s="19"/>
      <c r="E936" s="19"/>
    </row>
    <row r="937" spans="2:5" ht="13.5" customHeight="1" x14ac:dyDescent="0.2">
      <c r="B937" s="19"/>
      <c r="C937" s="19"/>
      <c r="D937" s="19"/>
      <c r="E937" s="19"/>
    </row>
    <row r="938" spans="2:5" ht="13.5" customHeight="1" x14ac:dyDescent="0.2">
      <c r="B938" s="19"/>
      <c r="C938" s="19"/>
      <c r="D938" s="19"/>
      <c r="E938" s="19"/>
    </row>
    <row r="939" spans="2:5" ht="13.5" customHeight="1" x14ac:dyDescent="0.2">
      <c r="B939" s="19"/>
      <c r="C939" s="19"/>
      <c r="D939" s="19"/>
      <c r="E939" s="19"/>
    </row>
    <row r="940" spans="2:5" ht="13.5" customHeight="1" x14ac:dyDescent="0.2">
      <c r="B940" s="19"/>
      <c r="C940" s="19"/>
      <c r="D940" s="19"/>
      <c r="E940" s="19"/>
    </row>
    <row r="941" spans="2:5" ht="13.5" customHeight="1" x14ac:dyDescent="0.2">
      <c r="B941" s="19"/>
      <c r="C941" s="19"/>
      <c r="D941" s="19"/>
      <c r="E941" s="19"/>
    </row>
    <row r="942" spans="2:5" ht="13.5" customHeight="1" x14ac:dyDescent="0.2">
      <c r="B942" s="19"/>
      <c r="C942" s="19"/>
      <c r="D942" s="19"/>
      <c r="E942" s="19"/>
    </row>
    <row r="943" spans="2:5" ht="13.5" customHeight="1" x14ac:dyDescent="0.2">
      <c r="B943" s="19"/>
      <c r="C943" s="19"/>
      <c r="D943" s="19"/>
      <c r="E943" s="19"/>
    </row>
    <row r="944" spans="2:5" ht="13.5" customHeight="1" x14ac:dyDescent="0.2">
      <c r="B944" s="19"/>
      <c r="C944" s="19"/>
      <c r="D944" s="19"/>
      <c r="E944" s="19"/>
    </row>
    <row r="945" spans="2:5" ht="13.5" customHeight="1" x14ac:dyDescent="0.2">
      <c r="B945" s="19"/>
      <c r="C945" s="19"/>
      <c r="D945" s="19"/>
      <c r="E945" s="19"/>
    </row>
    <row r="946" spans="2:5" ht="13.5" customHeight="1" x14ac:dyDescent="0.2">
      <c r="B946" s="19"/>
      <c r="C946" s="19"/>
      <c r="D946" s="19"/>
      <c r="E946" s="19"/>
    </row>
    <row r="947" spans="2:5" ht="13.5" customHeight="1" x14ac:dyDescent="0.2">
      <c r="B947" s="19"/>
      <c r="C947" s="19"/>
      <c r="D947" s="19"/>
      <c r="E947" s="19"/>
    </row>
    <row r="948" spans="2:5" ht="13.5" customHeight="1" x14ac:dyDescent="0.2">
      <c r="B948" s="19"/>
      <c r="C948" s="19"/>
      <c r="D948" s="19"/>
      <c r="E948" s="19"/>
    </row>
    <row r="949" spans="2:5" ht="13.5" customHeight="1" x14ac:dyDescent="0.2">
      <c r="B949" s="19"/>
      <c r="C949" s="19"/>
      <c r="D949" s="19"/>
      <c r="E949" s="19"/>
    </row>
    <row r="950" spans="2:5" ht="13.5" customHeight="1" x14ac:dyDescent="0.2">
      <c r="B950" s="19"/>
      <c r="C950" s="19"/>
      <c r="D950" s="19"/>
      <c r="E950" s="19"/>
    </row>
    <row r="951" spans="2:5" ht="13.5" customHeight="1" x14ac:dyDescent="0.2">
      <c r="B951" s="19"/>
      <c r="C951" s="19"/>
      <c r="D951" s="19"/>
      <c r="E951" s="19"/>
    </row>
    <row r="952" spans="2:5" ht="13.5" customHeight="1" x14ac:dyDescent="0.2">
      <c r="B952" s="19"/>
      <c r="C952" s="19"/>
      <c r="D952" s="19"/>
      <c r="E952" s="19"/>
    </row>
    <row r="953" spans="2:5" ht="13.5" customHeight="1" x14ac:dyDescent="0.2">
      <c r="B953" s="19"/>
      <c r="C953" s="19"/>
      <c r="D953" s="19"/>
      <c r="E953" s="19"/>
    </row>
    <row r="954" spans="2:5" ht="13.5" customHeight="1" x14ac:dyDescent="0.2">
      <c r="B954" s="19"/>
      <c r="C954" s="19"/>
      <c r="D954" s="19"/>
      <c r="E954" s="19"/>
    </row>
    <row r="955" spans="2:5" ht="13.5" customHeight="1" x14ac:dyDescent="0.2">
      <c r="B955" s="19"/>
      <c r="C955" s="19"/>
      <c r="D955" s="19"/>
      <c r="E955" s="19"/>
    </row>
    <row r="956" spans="2:5" ht="13.5" customHeight="1" x14ac:dyDescent="0.2">
      <c r="B956" s="19"/>
      <c r="C956" s="19"/>
      <c r="D956" s="19"/>
      <c r="E956" s="19"/>
    </row>
    <row r="957" spans="2:5" ht="13.5" customHeight="1" x14ac:dyDescent="0.2">
      <c r="B957" s="19"/>
      <c r="C957" s="19"/>
      <c r="D957" s="19"/>
      <c r="E957" s="19"/>
    </row>
    <row r="958" spans="2:5" ht="13.5" customHeight="1" x14ac:dyDescent="0.2">
      <c r="B958" s="19"/>
      <c r="C958" s="19"/>
      <c r="D958" s="19"/>
      <c r="E958" s="19"/>
    </row>
    <row r="959" spans="2:5" ht="13.5" customHeight="1" x14ac:dyDescent="0.2">
      <c r="B959" s="19"/>
      <c r="C959" s="19"/>
      <c r="D959" s="19"/>
      <c r="E959" s="19"/>
    </row>
    <row r="960" spans="2:5" ht="13.5" customHeight="1" x14ac:dyDescent="0.2">
      <c r="B960" s="19"/>
      <c r="C960" s="19"/>
      <c r="D960" s="19"/>
      <c r="E960" s="19"/>
    </row>
    <row r="961" spans="2:5" ht="13.5" customHeight="1" x14ac:dyDescent="0.2">
      <c r="B961" s="19"/>
      <c r="C961" s="19"/>
      <c r="D961" s="19"/>
      <c r="E961" s="19"/>
    </row>
    <row r="962" spans="2:5" ht="13.5" customHeight="1" x14ac:dyDescent="0.2">
      <c r="B962" s="19"/>
      <c r="C962" s="19"/>
      <c r="D962" s="19"/>
      <c r="E962" s="19"/>
    </row>
    <row r="963" spans="2:5" ht="13.5" customHeight="1" x14ac:dyDescent="0.2">
      <c r="B963" s="19"/>
      <c r="C963" s="19"/>
      <c r="D963" s="19"/>
      <c r="E963" s="19"/>
    </row>
    <row r="964" spans="2:5" ht="13.5" customHeight="1" x14ac:dyDescent="0.2">
      <c r="B964" s="19"/>
      <c r="C964" s="19"/>
      <c r="D964" s="19"/>
      <c r="E964" s="19"/>
    </row>
    <row r="965" spans="2:5" ht="13.5" customHeight="1" x14ac:dyDescent="0.2">
      <c r="B965" s="19"/>
      <c r="C965" s="19"/>
      <c r="D965" s="19"/>
      <c r="E965" s="19"/>
    </row>
    <row r="966" spans="2:5" ht="13.5" customHeight="1" x14ac:dyDescent="0.2">
      <c r="B966" s="19"/>
      <c r="C966" s="19"/>
      <c r="D966" s="19"/>
      <c r="E966" s="19"/>
    </row>
    <row r="995" spans="2:5" ht="13.5" customHeight="1" x14ac:dyDescent="0.2">
      <c r="B995" s="19"/>
      <c r="C995" s="19"/>
      <c r="D995" s="19"/>
      <c r="E995" s="19"/>
    </row>
    <row r="996" spans="2:5" ht="13.5" customHeight="1" x14ac:dyDescent="0.2">
      <c r="B996" s="19"/>
      <c r="C996" s="19"/>
      <c r="D996" s="19"/>
      <c r="E996" s="19"/>
    </row>
    <row r="997" spans="2:5" ht="13.5" customHeight="1" x14ac:dyDescent="0.2">
      <c r="B997" s="19"/>
      <c r="C997" s="19"/>
      <c r="D997" s="19"/>
      <c r="E997" s="19"/>
    </row>
    <row r="998" spans="2:5" ht="13.5" customHeight="1" x14ac:dyDescent="0.2">
      <c r="B998" s="19"/>
      <c r="C998" s="19"/>
      <c r="D998" s="19"/>
      <c r="E998" s="19"/>
    </row>
    <row r="999" spans="2:5" ht="13.5" customHeight="1" x14ac:dyDescent="0.2">
      <c r="B999" s="19"/>
      <c r="C999" s="19"/>
      <c r="D999" s="19"/>
      <c r="E999" s="19"/>
    </row>
    <row r="1000" spans="2:5" ht="13.5" customHeight="1" x14ac:dyDescent="0.2">
      <c r="B1000" s="19"/>
      <c r="C1000" s="19"/>
      <c r="D1000" s="19"/>
      <c r="E1000" s="19"/>
    </row>
    <row r="1001" spans="2:5" ht="13.5" customHeight="1" x14ac:dyDescent="0.2">
      <c r="B1001" s="19"/>
      <c r="C1001" s="19"/>
      <c r="D1001" s="19"/>
      <c r="E1001" s="19"/>
    </row>
    <row r="1002" spans="2:5" ht="13.5" customHeight="1" x14ac:dyDescent="0.2">
      <c r="B1002" s="19"/>
      <c r="C1002" s="19"/>
      <c r="D1002" s="19"/>
      <c r="E1002" s="19"/>
    </row>
    <row r="1003" spans="2:5" ht="13.5" customHeight="1" x14ac:dyDescent="0.2">
      <c r="B1003" s="19"/>
      <c r="C1003" s="19"/>
      <c r="D1003" s="19"/>
      <c r="E1003" s="19"/>
    </row>
    <row r="1004" spans="2:5" ht="13.5" customHeight="1" x14ac:dyDescent="0.2">
      <c r="B1004" s="19"/>
      <c r="C1004" s="19"/>
      <c r="D1004" s="19"/>
      <c r="E1004" s="19"/>
    </row>
    <row r="1005" spans="2:5" ht="13.5" customHeight="1" x14ac:dyDescent="0.2">
      <c r="B1005" s="19"/>
      <c r="C1005" s="19"/>
      <c r="D1005" s="19"/>
      <c r="E1005" s="19"/>
    </row>
  </sheetData>
  <mergeCells count="7">
    <mergeCell ref="A3:G3"/>
    <mergeCell ref="A4:G4"/>
    <mergeCell ref="A5:A7"/>
    <mergeCell ref="B5:G5"/>
    <mergeCell ref="F6:F7"/>
    <mergeCell ref="G6:G7"/>
    <mergeCell ref="D6:E6"/>
  </mergeCells>
  <phoneticPr fontId="2" type="noConversion"/>
  <hyperlinks>
    <hyperlink ref="A1" location="содержание!A1" display="Содержание" xr:uid="{B8D54521-FB73-44A7-BD0C-5B47CE7AA404}"/>
  </hyperlinks>
  <pageMargins left="1.1417322834645669" right="0.74803149606299213" top="0.98425196850393704" bottom="0.98425196850393704" header="0.51181102362204722" footer="0.51181102362204722"/>
  <pageSetup paperSize="9" scale="85" firstPageNumber="3" orientation="portrait" useFirstPageNumber="1" r:id="rId1"/>
  <headerFooter alignWithMargins="0">
    <oddFooter xml:space="preserve">&amp;C&amp;P
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62"/>
  <sheetViews>
    <sheetView workbookViewId="0">
      <selection activeCell="K30" sqref="K30"/>
    </sheetView>
  </sheetViews>
  <sheetFormatPr defaultRowHeight="12.75" x14ac:dyDescent="0.2"/>
  <cols>
    <col min="1" max="1" width="33.28515625" customWidth="1"/>
    <col min="2" max="2" width="11.42578125" customWidth="1"/>
    <col min="3" max="3" width="10" customWidth="1"/>
    <col min="4" max="4" width="10.5703125" customWidth="1"/>
    <col min="5" max="5" width="10.7109375" customWidth="1"/>
  </cols>
  <sheetData>
    <row r="1" spans="1:9" x14ac:dyDescent="0.2">
      <c r="A1" s="42" t="s">
        <v>137</v>
      </c>
    </row>
    <row r="3" spans="1:9" s="4" customFormat="1" ht="13.5" customHeight="1" x14ac:dyDescent="0.2">
      <c r="A3" s="44" t="s">
        <v>71</v>
      </c>
      <c r="B3" s="45"/>
      <c r="C3" s="45"/>
      <c r="D3" s="45"/>
      <c r="E3" s="45"/>
      <c r="F3" s="45"/>
      <c r="G3" s="45"/>
      <c r="H3"/>
      <c r="I3"/>
    </row>
    <row r="4" spans="1:9" s="4" customFormat="1" ht="13.5" customHeight="1" x14ac:dyDescent="0.2">
      <c r="A4" s="52" t="s">
        <v>72</v>
      </c>
      <c r="B4" s="52"/>
      <c r="C4" s="52"/>
      <c r="D4" s="52"/>
      <c r="E4" s="52"/>
      <c r="F4" s="52"/>
      <c r="G4" s="52"/>
      <c r="H4"/>
      <c r="I4"/>
    </row>
    <row r="5" spans="1:9" ht="13.5" customHeight="1" x14ac:dyDescent="0.2">
      <c r="A5" s="48" t="s">
        <v>102</v>
      </c>
      <c r="B5" s="46" t="s">
        <v>1</v>
      </c>
      <c r="C5" s="53"/>
      <c r="D5" s="53"/>
      <c r="E5" s="53"/>
      <c r="F5" s="53"/>
      <c r="G5" s="47"/>
    </row>
    <row r="6" spans="1:9" ht="24" customHeight="1" x14ac:dyDescent="0.2">
      <c r="A6" s="50"/>
      <c r="B6" s="7" t="s">
        <v>2</v>
      </c>
      <c r="C6" s="7" t="s">
        <v>3</v>
      </c>
      <c r="D6" s="58" t="s">
        <v>4</v>
      </c>
      <c r="E6" s="58"/>
      <c r="F6" s="54" t="s">
        <v>103</v>
      </c>
      <c r="G6" s="56" t="s">
        <v>104</v>
      </c>
    </row>
    <row r="7" spans="1:9" s="4" customFormat="1" ht="13.5" customHeight="1" x14ac:dyDescent="0.2">
      <c r="A7" s="49"/>
      <c r="B7" s="6" t="s">
        <v>6</v>
      </c>
      <c r="C7" s="6" t="s">
        <v>6</v>
      </c>
      <c r="D7" s="6" t="s">
        <v>7</v>
      </c>
      <c r="E7" s="6" t="s">
        <v>6</v>
      </c>
      <c r="F7" s="55"/>
      <c r="G7" s="57"/>
      <c r="H7"/>
      <c r="I7"/>
    </row>
    <row r="8" spans="1:9" s="9" customFormat="1" ht="13.5" customHeight="1" x14ac:dyDescent="0.2">
      <c r="A8" s="8"/>
      <c r="B8" s="8">
        <v>1</v>
      </c>
      <c r="C8" s="8">
        <v>2</v>
      </c>
      <c r="D8" s="8">
        <v>3</v>
      </c>
      <c r="E8" s="8">
        <v>4</v>
      </c>
      <c r="F8" s="8">
        <v>5</v>
      </c>
      <c r="G8" s="8">
        <v>6</v>
      </c>
    </row>
    <row r="9" spans="1:9" s="9" customFormat="1" ht="13.5" customHeight="1" x14ac:dyDescent="0.2">
      <c r="I9" s="10"/>
    </row>
    <row r="10" spans="1:9" s="13" customFormat="1" ht="13.5" customHeight="1" x14ac:dyDescent="0.2">
      <c r="A10" s="11" t="s">
        <v>8</v>
      </c>
      <c r="B10" s="1">
        <v>505669.86</v>
      </c>
      <c r="C10" s="1">
        <v>505669.86</v>
      </c>
      <c r="D10" s="1">
        <f>D12+D20+D31+D34+D43+D49+D60+D62</f>
        <v>275980.59999999998</v>
      </c>
      <c r="E10" s="1">
        <f>E12+E20+E31+E34+E43+E49+E60+E62</f>
        <v>256799.2</v>
      </c>
      <c r="F10" s="12">
        <f>E10/D10*100</f>
        <v>93.049728857753053</v>
      </c>
      <c r="G10" s="12">
        <f>E10/C10*100</f>
        <v>50.783964066990272</v>
      </c>
      <c r="I10" s="14"/>
    </row>
    <row r="11" spans="1:9" s="13" customFormat="1" ht="13.5" customHeight="1" x14ac:dyDescent="0.2">
      <c r="A11" s="11"/>
      <c r="B11" s="1"/>
      <c r="C11" s="1"/>
      <c r="D11" s="1"/>
      <c r="E11" s="1"/>
      <c r="F11" s="12"/>
      <c r="G11" s="12"/>
    </row>
    <row r="12" spans="1:9" s="13" customFormat="1" ht="13.5" customHeight="1" x14ac:dyDescent="0.2">
      <c r="A12" s="11" t="s">
        <v>10</v>
      </c>
      <c r="B12" s="1">
        <v>27576</v>
      </c>
      <c r="C12" s="1">
        <v>27576</v>
      </c>
      <c r="D12" s="1">
        <v>19297.8</v>
      </c>
      <c r="E12" s="1">
        <v>15656.2</v>
      </c>
      <c r="F12" s="12">
        <v>81.099999999999994</v>
      </c>
      <c r="G12" s="12">
        <v>56.8</v>
      </c>
      <c r="I12" s="14"/>
    </row>
    <row r="13" spans="1:9" s="4" customFormat="1" ht="13.5" customHeight="1" x14ac:dyDescent="0.2">
      <c r="A13" s="15" t="s">
        <v>11</v>
      </c>
      <c r="B13" s="16">
        <v>3190</v>
      </c>
      <c r="C13" s="16">
        <v>3190</v>
      </c>
      <c r="D13" s="16">
        <v>3197</v>
      </c>
      <c r="E13" s="16">
        <v>2015</v>
      </c>
      <c r="F13" s="17">
        <v>63</v>
      </c>
      <c r="G13" s="17">
        <v>63.2</v>
      </c>
      <c r="H13"/>
      <c r="I13"/>
    </row>
    <row r="14" spans="1:9" s="4" customFormat="1" ht="13.5" customHeight="1" x14ac:dyDescent="0.2">
      <c r="A14" s="15" t="s">
        <v>12</v>
      </c>
      <c r="B14" s="16">
        <v>4373</v>
      </c>
      <c r="C14" s="16">
        <v>4373</v>
      </c>
      <c r="D14" s="16">
        <v>2103.5</v>
      </c>
      <c r="E14" s="16">
        <v>2071</v>
      </c>
      <c r="F14" s="17">
        <v>98.5</v>
      </c>
      <c r="G14" s="17">
        <v>47.4</v>
      </c>
      <c r="H14"/>
      <c r="I14"/>
    </row>
    <row r="15" spans="1:9" s="4" customFormat="1" ht="13.5" customHeight="1" x14ac:dyDescent="0.2">
      <c r="A15" s="15" t="s">
        <v>13</v>
      </c>
      <c r="B15" s="16">
        <v>19586</v>
      </c>
      <c r="C15" s="16">
        <v>19586</v>
      </c>
      <c r="D15" s="16">
        <v>13642</v>
      </c>
      <c r="E15" s="16">
        <v>11203.2</v>
      </c>
      <c r="F15" s="17">
        <v>82.1</v>
      </c>
      <c r="G15" s="17">
        <v>57.2</v>
      </c>
      <c r="H15"/>
      <c r="I15"/>
    </row>
    <row r="16" spans="1:9" s="4" customFormat="1" ht="13.5" customHeight="1" x14ac:dyDescent="0.2">
      <c r="A16" s="15" t="s">
        <v>14</v>
      </c>
      <c r="B16" s="16">
        <v>4065</v>
      </c>
      <c r="C16" s="16">
        <v>4065</v>
      </c>
      <c r="D16" s="16">
        <v>1920</v>
      </c>
      <c r="E16" s="16">
        <v>1803</v>
      </c>
      <c r="F16" s="17">
        <v>93.9</v>
      </c>
      <c r="G16" s="17">
        <v>44.4</v>
      </c>
      <c r="H16"/>
      <c r="I16"/>
    </row>
    <row r="17" spans="1:9" s="4" customFormat="1" ht="13.5" customHeight="1" x14ac:dyDescent="0.2">
      <c r="A17" s="15" t="s">
        <v>15</v>
      </c>
      <c r="B17" s="16">
        <v>66</v>
      </c>
      <c r="C17" s="16">
        <v>66</v>
      </c>
      <c r="D17" s="16">
        <v>52</v>
      </c>
      <c r="E17" s="16">
        <v>66</v>
      </c>
      <c r="F17" s="17">
        <v>126.9</v>
      </c>
      <c r="G17" s="17">
        <v>100</v>
      </c>
      <c r="H17"/>
      <c r="I17"/>
    </row>
    <row r="18" spans="1:9" s="4" customFormat="1" ht="13.5" customHeight="1" x14ac:dyDescent="0.2">
      <c r="A18" s="15" t="s">
        <v>16</v>
      </c>
      <c r="B18" s="16">
        <v>361</v>
      </c>
      <c r="C18" s="16">
        <v>361</v>
      </c>
      <c r="D18" s="16">
        <v>303</v>
      </c>
      <c r="E18" s="16">
        <v>301</v>
      </c>
      <c r="F18" s="17">
        <v>99.3</v>
      </c>
      <c r="G18" s="17">
        <v>83.4</v>
      </c>
      <c r="H18"/>
      <c r="I18"/>
    </row>
    <row r="19" spans="1:9" s="4" customFormat="1" ht="13.5" customHeight="1" x14ac:dyDescent="0.2">
      <c r="A19" s="15"/>
      <c r="B19" s="16"/>
      <c r="C19" s="16"/>
      <c r="D19" s="16"/>
      <c r="E19" s="16"/>
      <c r="F19" s="17"/>
      <c r="G19" s="17"/>
      <c r="H19"/>
      <c r="I19"/>
    </row>
    <row r="20" spans="1:9" s="13" customFormat="1" ht="13.5" customHeight="1" x14ac:dyDescent="0.2">
      <c r="A20" s="11" t="s">
        <v>17</v>
      </c>
      <c r="B20" s="1">
        <v>39765.08</v>
      </c>
      <c r="C20" s="1">
        <v>39765.08</v>
      </c>
      <c r="D20" s="1">
        <v>30441</v>
      </c>
      <c r="E20" s="1">
        <v>31158.26</v>
      </c>
      <c r="F20" s="12">
        <v>102.4</v>
      </c>
      <c r="G20" s="12">
        <v>78.400000000000006</v>
      </c>
    </row>
    <row r="21" spans="1:9" s="4" customFormat="1" ht="13.5" customHeight="1" x14ac:dyDescent="0.2">
      <c r="A21" s="15" t="s">
        <v>18</v>
      </c>
      <c r="B21" s="16">
        <v>1397</v>
      </c>
      <c r="C21" s="16">
        <v>1397</v>
      </c>
      <c r="D21" s="16">
        <v>1397</v>
      </c>
      <c r="E21" s="16">
        <v>1192</v>
      </c>
      <c r="F21" s="17">
        <v>85.3</v>
      </c>
      <c r="G21" s="17">
        <v>85.3</v>
      </c>
      <c r="H21"/>
      <c r="I21"/>
    </row>
    <row r="22" spans="1:9" s="4" customFormat="1" ht="13.5" customHeight="1" x14ac:dyDescent="0.2">
      <c r="A22" s="15" t="s">
        <v>19</v>
      </c>
      <c r="B22" s="16">
        <v>418</v>
      </c>
      <c r="C22" s="16">
        <v>418</v>
      </c>
      <c r="D22" s="16">
        <v>308</v>
      </c>
      <c r="E22" s="16">
        <v>362</v>
      </c>
      <c r="F22" s="17">
        <v>117.5</v>
      </c>
      <c r="G22" s="17">
        <v>86.6</v>
      </c>
      <c r="H22"/>
      <c r="I22"/>
    </row>
    <row r="23" spans="1:9" s="4" customFormat="1" ht="13.5" customHeight="1" x14ac:dyDescent="0.2">
      <c r="A23" s="15" t="s">
        <v>20</v>
      </c>
      <c r="B23" s="16">
        <v>4440.9799999999996</v>
      </c>
      <c r="C23" s="16">
        <v>4440.9799999999996</v>
      </c>
      <c r="D23" s="16">
        <v>4024</v>
      </c>
      <c r="E23" s="16">
        <v>4440.58</v>
      </c>
      <c r="F23" s="17">
        <v>110.4</v>
      </c>
      <c r="G23" s="17">
        <v>100</v>
      </c>
      <c r="H23"/>
      <c r="I23"/>
    </row>
    <row r="24" spans="1:9" s="4" customFormat="1" ht="13.5" customHeight="1" x14ac:dyDescent="0.2">
      <c r="A24" s="15" t="s">
        <v>21</v>
      </c>
      <c r="B24" s="16">
        <v>6379</v>
      </c>
      <c r="C24" s="16">
        <v>6379</v>
      </c>
      <c r="D24" s="16">
        <v>6332</v>
      </c>
      <c r="E24" s="16">
        <v>6379</v>
      </c>
      <c r="F24" s="17">
        <v>100.7</v>
      </c>
      <c r="G24" s="17">
        <v>100</v>
      </c>
      <c r="H24"/>
      <c r="I24"/>
    </row>
    <row r="25" spans="1:9" s="4" customFormat="1" ht="13.5" customHeight="1" x14ac:dyDescent="0.2">
      <c r="A25" s="15" t="s">
        <v>22</v>
      </c>
      <c r="B25" s="16">
        <v>3301</v>
      </c>
      <c r="C25" s="16">
        <v>3301</v>
      </c>
      <c r="D25" s="16">
        <v>3256</v>
      </c>
      <c r="E25" s="16">
        <v>3301</v>
      </c>
      <c r="F25" s="17">
        <v>101.4</v>
      </c>
      <c r="G25" s="17">
        <v>100</v>
      </c>
      <c r="H25"/>
      <c r="I25"/>
    </row>
    <row r="26" spans="1:9" s="4" customFormat="1" ht="13.5" customHeight="1" x14ac:dyDescent="0.2">
      <c r="A26" s="15" t="s">
        <v>24</v>
      </c>
      <c r="B26" s="16">
        <v>16806</v>
      </c>
      <c r="C26" s="16">
        <v>16806</v>
      </c>
      <c r="D26" s="16">
        <v>13987</v>
      </c>
      <c r="E26" s="16">
        <v>14363</v>
      </c>
      <c r="F26" s="17">
        <v>102.7</v>
      </c>
      <c r="G26" s="17">
        <v>85.5</v>
      </c>
      <c r="H26"/>
      <c r="I26"/>
    </row>
    <row r="27" spans="1:9" s="4" customFormat="1" ht="13.5" customHeight="1" x14ac:dyDescent="0.2">
      <c r="A27" s="15" t="s">
        <v>25</v>
      </c>
      <c r="B27" s="16">
        <v>46</v>
      </c>
      <c r="C27" s="16">
        <v>46</v>
      </c>
      <c r="D27" s="16">
        <v>36</v>
      </c>
      <c r="E27" s="16">
        <v>46</v>
      </c>
      <c r="F27" s="17">
        <v>127.8</v>
      </c>
      <c r="G27" s="17">
        <v>100</v>
      </c>
      <c r="H27"/>
      <c r="I27"/>
    </row>
    <row r="28" spans="1:9" s="4" customFormat="1" ht="13.5" customHeight="1" x14ac:dyDescent="0.2">
      <c r="A28" s="15" t="s">
        <v>26</v>
      </c>
      <c r="B28" s="16">
        <v>3442</v>
      </c>
      <c r="C28" s="16">
        <v>3442</v>
      </c>
      <c r="D28" s="16">
        <v>723</v>
      </c>
      <c r="E28" s="16">
        <v>300</v>
      </c>
      <c r="F28" s="17">
        <v>41.5</v>
      </c>
      <c r="G28" s="17">
        <v>8.6999999999999993</v>
      </c>
      <c r="H28"/>
      <c r="I28"/>
    </row>
    <row r="29" spans="1:9" s="4" customFormat="1" ht="13.5" customHeight="1" x14ac:dyDescent="0.2">
      <c r="A29" s="15" t="s">
        <v>27</v>
      </c>
      <c r="B29" s="16">
        <v>1200.0999999999999</v>
      </c>
      <c r="C29" s="16">
        <v>1200.0999999999999</v>
      </c>
      <c r="D29" s="16">
        <v>722</v>
      </c>
      <c r="E29" s="16">
        <v>1182.68</v>
      </c>
      <c r="F29" s="17">
        <v>163.80000000000001</v>
      </c>
      <c r="G29" s="17">
        <v>98.5</v>
      </c>
      <c r="H29"/>
      <c r="I29"/>
    </row>
    <row r="30" spans="1:9" s="4" customFormat="1" ht="13.5" customHeight="1" x14ac:dyDescent="0.2">
      <c r="A30" s="15"/>
      <c r="B30" s="16"/>
      <c r="C30" s="16"/>
      <c r="D30" s="16"/>
      <c r="E30" s="16"/>
      <c r="F30" s="17"/>
      <c r="G30" s="17"/>
      <c r="H30"/>
      <c r="I30"/>
    </row>
    <row r="31" spans="1:9" s="13" customFormat="1" ht="13.5" customHeight="1" x14ac:dyDescent="0.2">
      <c r="A31" s="11" t="s">
        <v>31</v>
      </c>
      <c r="B31" s="1">
        <v>92080.2</v>
      </c>
      <c r="C31" s="1">
        <v>92080.2</v>
      </c>
      <c r="D31" s="1">
        <v>200</v>
      </c>
      <c r="E31" s="1">
        <v>441</v>
      </c>
      <c r="F31" s="12">
        <v>220.5</v>
      </c>
      <c r="G31" s="12">
        <v>0.5</v>
      </c>
    </row>
    <row r="32" spans="1:9" s="4" customFormat="1" ht="13.5" customHeight="1" x14ac:dyDescent="0.2">
      <c r="A32" s="15" t="s">
        <v>37</v>
      </c>
      <c r="B32" s="16">
        <v>29946.7</v>
      </c>
      <c r="C32" s="16">
        <v>29946.7</v>
      </c>
      <c r="D32" s="16">
        <v>200</v>
      </c>
      <c r="E32" s="16">
        <v>441</v>
      </c>
      <c r="F32" s="17">
        <v>220.5</v>
      </c>
      <c r="G32" s="17">
        <v>1.5</v>
      </c>
      <c r="H32"/>
      <c r="I32"/>
    </row>
    <row r="33" spans="1:9" s="4" customFormat="1" ht="13.5" customHeight="1" x14ac:dyDescent="0.2">
      <c r="A33" s="15"/>
      <c r="B33" s="16"/>
      <c r="C33" s="16"/>
      <c r="D33" s="16"/>
      <c r="E33" s="16"/>
      <c r="F33" s="17"/>
      <c r="G33" s="17"/>
      <c r="H33"/>
      <c r="I33"/>
    </row>
    <row r="34" spans="1:9" s="13" customFormat="1" ht="13.5" customHeight="1" x14ac:dyDescent="0.2">
      <c r="A34" s="11" t="s">
        <v>40</v>
      </c>
      <c r="B34" s="1">
        <v>66649.88</v>
      </c>
      <c r="C34" s="1">
        <v>66649.88</v>
      </c>
      <c r="D34" s="1">
        <v>38332.800000000003</v>
      </c>
      <c r="E34" s="1">
        <v>37970.239999999998</v>
      </c>
      <c r="F34" s="12">
        <v>99.1</v>
      </c>
      <c r="G34" s="12">
        <v>57</v>
      </c>
    </row>
    <row r="35" spans="1:9" s="4" customFormat="1" ht="13.5" customHeight="1" x14ac:dyDescent="0.2">
      <c r="A35" s="15" t="s">
        <v>41</v>
      </c>
      <c r="B35" s="16">
        <v>1258</v>
      </c>
      <c r="C35" s="16">
        <v>1258</v>
      </c>
      <c r="D35" s="16">
        <v>198</v>
      </c>
      <c r="E35" s="16">
        <v>200</v>
      </c>
      <c r="F35" s="17">
        <v>101</v>
      </c>
      <c r="G35" s="17">
        <v>15.9</v>
      </c>
      <c r="H35"/>
      <c r="I35"/>
    </row>
    <row r="36" spans="1:9" s="4" customFormat="1" ht="13.5" customHeight="1" x14ac:dyDescent="0.2">
      <c r="A36" s="15" t="s">
        <v>42</v>
      </c>
      <c r="B36" s="16">
        <v>5050.5</v>
      </c>
      <c r="C36" s="16">
        <v>5050.5</v>
      </c>
      <c r="D36" s="16">
        <v>4616</v>
      </c>
      <c r="E36" s="16">
        <v>4971.5</v>
      </c>
      <c r="F36" s="17">
        <v>107.7</v>
      </c>
      <c r="G36" s="17">
        <v>98.4</v>
      </c>
      <c r="H36"/>
      <c r="I36"/>
    </row>
    <row r="37" spans="1:9" s="4" customFormat="1" ht="13.5" customHeight="1" x14ac:dyDescent="0.2">
      <c r="A37" s="15" t="s">
        <v>43</v>
      </c>
      <c r="B37" s="16">
        <v>4906</v>
      </c>
      <c r="C37" s="16">
        <v>4906</v>
      </c>
      <c r="D37" s="16">
        <v>1928</v>
      </c>
      <c r="E37" s="16">
        <v>2749</v>
      </c>
      <c r="F37" s="17">
        <v>142.6</v>
      </c>
      <c r="G37" s="17">
        <v>56</v>
      </c>
      <c r="H37"/>
      <c r="I37"/>
    </row>
    <row r="38" spans="1:9" s="4" customFormat="1" ht="13.5" customHeight="1" x14ac:dyDescent="0.2">
      <c r="A38" s="15" t="s">
        <v>44</v>
      </c>
      <c r="B38" s="16">
        <v>17013.38</v>
      </c>
      <c r="C38" s="16">
        <v>17013.38</v>
      </c>
      <c r="D38" s="16">
        <v>15554.8</v>
      </c>
      <c r="E38" s="16">
        <v>13210.74</v>
      </c>
      <c r="F38" s="17">
        <v>84.9</v>
      </c>
      <c r="G38" s="17">
        <v>77.599999999999994</v>
      </c>
      <c r="H38"/>
      <c r="I38"/>
    </row>
    <row r="39" spans="1:9" s="4" customFormat="1" ht="13.5" customHeight="1" x14ac:dyDescent="0.2">
      <c r="A39" s="15" t="s">
        <v>45</v>
      </c>
      <c r="B39" s="16">
        <v>876</v>
      </c>
      <c r="C39" s="16">
        <v>876</v>
      </c>
      <c r="D39" s="16">
        <v>880</v>
      </c>
      <c r="E39" s="16">
        <v>836</v>
      </c>
      <c r="F39" s="17">
        <v>95</v>
      </c>
      <c r="G39" s="17">
        <v>95.4</v>
      </c>
      <c r="H39"/>
      <c r="I39"/>
    </row>
    <row r="40" spans="1:9" s="4" customFormat="1" ht="13.5" customHeight="1" x14ac:dyDescent="0.2">
      <c r="A40" s="15" t="s">
        <v>46</v>
      </c>
      <c r="B40" s="16">
        <v>17594</v>
      </c>
      <c r="C40" s="16">
        <v>17594</v>
      </c>
      <c r="D40" s="16">
        <v>7099</v>
      </c>
      <c r="E40" s="16">
        <v>8100</v>
      </c>
      <c r="F40" s="17">
        <v>114.1</v>
      </c>
      <c r="G40" s="17">
        <v>46</v>
      </c>
      <c r="H40"/>
      <c r="I40"/>
    </row>
    <row r="41" spans="1:9" s="4" customFormat="1" ht="13.5" customHeight="1" x14ac:dyDescent="0.2">
      <c r="A41" s="15" t="s">
        <v>48</v>
      </c>
      <c r="B41" s="16">
        <v>17179</v>
      </c>
      <c r="C41" s="16">
        <v>17179</v>
      </c>
      <c r="D41" s="16">
        <v>8937</v>
      </c>
      <c r="E41" s="16">
        <v>8739</v>
      </c>
      <c r="F41" s="17">
        <v>97.8</v>
      </c>
      <c r="G41" s="17">
        <v>50.9</v>
      </c>
      <c r="H41"/>
      <c r="I41"/>
    </row>
    <row r="42" spans="1:9" s="4" customFormat="1" ht="13.5" customHeight="1" x14ac:dyDescent="0.2">
      <c r="A42" s="15"/>
      <c r="B42" s="16"/>
      <c r="C42" s="16"/>
      <c r="D42" s="16"/>
      <c r="E42" s="16"/>
      <c r="F42" s="17"/>
      <c r="G42" s="17"/>
      <c r="H42"/>
      <c r="I42"/>
    </row>
    <row r="43" spans="1:9" s="13" customFormat="1" ht="13.5" customHeight="1" x14ac:dyDescent="0.2">
      <c r="A43" s="11" t="s">
        <v>50</v>
      </c>
      <c r="B43" s="1">
        <v>12293</v>
      </c>
      <c r="C43" s="1">
        <v>12293</v>
      </c>
      <c r="D43" s="1">
        <v>3789</v>
      </c>
      <c r="E43" s="1">
        <v>3802</v>
      </c>
      <c r="F43" s="12">
        <v>100.3</v>
      </c>
      <c r="G43" s="12">
        <v>30.9</v>
      </c>
    </row>
    <row r="44" spans="1:9" s="4" customFormat="1" ht="13.5" customHeight="1" x14ac:dyDescent="0.2">
      <c r="A44" s="15" t="s">
        <v>51</v>
      </c>
      <c r="B44" s="16">
        <v>999</v>
      </c>
      <c r="C44" s="16">
        <v>999</v>
      </c>
      <c r="D44" s="16">
        <v>124</v>
      </c>
      <c r="E44" s="16">
        <v>199</v>
      </c>
      <c r="F44" s="17">
        <v>160.5</v>
      </c>
      <c r="G44" s="17">
        <v>19.899999999999999</v>
      </c>
      <c r="H44"/>
      <c r="I44"/>
    </row>
    <row r="45" spans="1:9" s="4" customFormat="1" ht="13.5" customHeight="1" x14ac:dyDescent="0.2">
      <c r="A45" s="15" t="s">
        <v>52</v>
      </c>
      <c r="B45" s="16">
        <v>3926</v>
      </c>
      <c r="C45" s="16">
        <v>3926</v>
      </c>
      <c r="D45" s="16">
        <v>1489</v>
      </c>
      <c r="E45" s="16">
        <v>1354</v>
      </c>
      <c r="F45" s="17">
        <v>90.9</v>
      </c>
      <c r="G45" s="17">
        <v>34.5</v>
      </c>
      <c r="H45"/>
      <c r="I45"/>
    </row>
    <row r="46" spans="1:9" s="4" customFormat="1" ht="13.5" customHeight="1" x14ac:dyDescent="0.2">
      <c r="A46" s="15" t="s">
        <v>53</v>
      </c>
      <c r="B46" s="16">
        <v>1967</v>
      </c>
      <c r="C46" s="16">
        <v>1967</v>
      </c>
      <c r="D46" s="16">
        <v>2176</v>
      </c>
      <c r="E46" s="16">
        <v>1966</v>
      </c>
      <c r="F46" s="17">
        <v>90.3</v>
      </c>
      <c r="G46" s="17">
        <v>99.9</v>
      </c>
      <c r="H46"/>
      <c r="I46"/>
    </row>
    <row r="47" spans="1:9" s="4" customFormat="1" ht="13.5" customHeight="1" x14ac:dyDescent="0.2">
      <c r="A47" s="15" t="s">
        <v>54</v>
      </c>
      <c r="B47" s="16">
        <v>5401</v>
      </c>
      <c r="C47" s="16">
        <v>5401</v>
      </c>
      <c r="D47" s="16" t="s">
        <v>9</v>
      </c>
      <c r="E47" s="16">
        <v>283</v>
      </c>
      <c r="F47" s="17" t="s">
        <v>9</v>
      </c>
      <c r="G47" s="17">
        <v>5.2</v>
      </c>
      <c r="H47"/>
      <c r="I47"/>
    </row>
    <row r="48" spans="1:9" s="4" customFormat="1" ht="13.5" customHeight="1" x14ac:dyDescent="0.2">
      <c r="A48" s="15"/>
      <c r="B48" s="16"/>
      <c r="C48" s="16"/>
      <c r="D48" s="16"/>
      <c r="E48" s="16"/>
      <c r="F48" s="17"/>
      <c r="G48" s="17"/>
      <c r="H48"/>
      <c r="I48"/>
    </row>
    <row r="49" spans="1:9" s="13" customFormat="1" ht="13.5" customHeight="1" x14ac:dyDescent="0.2">
      <c r="A49" s="11" t="s">
        <v>56</v>
      </c>
      <c r="B49" s="1">
        <v>231786</v>
      </c>
      <c r="C49" s="1">
        <v>231786</v>
      </c>
      <c r="D49" s="1">
        <v>178701</v>
      </c>
      <c r="E49" s="1">
        <v>163368.5</v>
      </c>
      <c r="F49" s="12">
        <v>91.4</v>
      </c>
      <c r="G49" s="12">
        <v>70.5</v>
      </c>
    </row>
    <row r="50" spans="1:9" s="4" customFormat="1" ht="13.5" customHeight="1" x14ac:dyDescent="0.2">
      <c r="A50" s="15" t="s">
        <v>57</v>
      </c>
      <c r="B50" s="16">
        <v>10337</v>
      </c>
      <c r="C50" s="16">
        <v>10337</v>
      </c>
      <c r="D50" s="16">
        <v>7748</v>
      </c>
      <c r="E50" s="16">
        <v>8313</v>
      </c>
      <c r="F50" s="17">
        <v>107.3</v>
      </c>
      <c r="G50" s="17">
        <v>80.400000000000006</v>
      </c>
      <c r="H50"/>
      <c r="I50"/>
    </row>
    <row r="51" spans="1:9" s="4" customFormat="1" ht="13.5" customHeight="1" x14ac:dyDescent="0.2">
      <c r="A51" s="15" t="s">
        <v>58</v>
      </c>
      <c r="B51" s="16">
        <v>57324</v>
      </c>
      <c r="C51" s="16">
        <v>57324</v>
      </c>
      <c r="D51" s="16">
        <v>35032.1</v>
      </c>
      <c r="E51" s="16">
        <v>28116</v>
      </c>
      <c r="F51" s="17">
        <v>80.3</v>
      </c>
      <c r="G51" s="17">
        <v>49</v>
      </c>
      <c r="H51"/>
      <c r="I51"/>
    </row>
    <row r="52" spans="1:9" s="4" customFormat="1" ht="13.5" customHeight="1" x14ac:dyDescent="0.2">
      <c r="A52" s="15" t="s">
        <v>59</v>
      </c>
      <c r="B52" s="16">
        <v>8638</v>
      </c>
      <c r="C52" s="16">
        <v>8638</v>
      </c>
      <c r="D52" s="16">
        <v>6492</v>
      </c>
      <c r="E52" s="16">
        <v>5801</v>
      </c>
      <c r="F52" s="17">
        <v>89.4</v>
      </c>
      <c r="G52" s="17">
        <v>67.2</v>
      </c>
      <c r="H52"/>
      <c r="I52"/>
    </row>
    <row r="53" spans="1:9" s="4" customFormat="1" ht="13.5" customHeight="1" x14ac:dyDescent="0.2">
      <c r="A53" s="15" t="s">
        <v>60</v>
      </c>
      <c r="B53" s="16">
        <v>35731</v>
      </c>
      <c r="C53" s="16">
        <v>35731</v>
      </c>
      <c r="D53" s="16">
        <v>27789</v>
      </c>
      <c r="E53" s="16">
        <v>16026</v>
      </c>
      <c r="F53" s="17">
        <v>57.7</v>
      </c>
      <c r="G53" s="17">
        <v>44.9</v>
      </c>
      <c r="H53"/>
      <c r="I53"/>
    </row>
    <row r="54" spans="1:9" s="4" customFormat="1" ht="13.5" customHeight="1" x14ac:dyDescent="0.2">
      <c r="A54" s="15" t="s">
        <v>61</v>
      </c>
      <c r="B54" s="16">
        <v>32884</v>
      </c>
      <c r="C54" s="16">
        <v>32884</v>
      </c>
      <c r="D54" s="16">
        <v>29194</v>
      </c>
      <c r="E54" s="16">
        <v>29505</v>
      </c>
      <c r="F54" s="17">
        <v>101.1</v>
      </c>
      <c r="G54" s="17">
        <v>89.7</v>
      </c>
      <c r="H54"/>
      <c r="I54"/>
    </row>
    <row r="55" spans="1:9" s="4" customFormat="1" ht="13.5" customHeight="1" x14ac:dyDescent="0.2">
      <c r="A55" s="15" t="s">
        <v>62</v>
      </c>
      <c r="B55" s="16">
        <v>54878</v>
      </c>
      <c r="C55" s="16">
        <v>54878</v>
      </c>
      <c r="D55" s="16">
        <v>42259</v>
      </c>
      <c r="E55" s="16">
        <v>49968</v>
      </c>
      <c r="F55" s="17">
        <v>118.2</v>
      </c>
      <c r="G55" s="17">
        <v>91.1</v>
      </c>
      <c r="H55"/>
      <c r="I55"/>
    </row>
    <row r="56" spans="1:9" s="4" customFormat="1" ht="13.5" customHeight="1" x14ac:dyDescent="0.2">
      <c r="A56" s="15" t="s">
        <v>64</v>
      </c>
      <c r="B56" s="16">
        <v>20737</v>
      </c>
      <c r="C56" s="16">
        <v>20737</v>
      </c>
      <c r="D56" s="16">
        <v>19658.900000000001</v>
      </c>
      <c r="E56" s="16">
        <v>17083.3</v>
      </c>
      <c r="F56" s="17">
        <v>86.9</v>
      </c>
      <c r="G56" s="17">
        <v>82.4</v>
      </c>
      <c r="H56"/>
      <c r="I56"/>
    </row>
    <row r="57" spans="1:9" s="4" customFormat="1" ht="13.5" customHeight="1" x14ac:dyDescent="0.2">
      <c r="A57" s="15" t="s">
        <v>65</v>
      </c>
      <c r="B57" s="16">
        <v>9648</v>
      </c>
      <c r="C57" s="16">
        <v>9648</v>
      </c>
      <c r="D57" s="16">
        <v>9128</v>
      </c>
      <c r="E57" s="16">
        <v>7047.2</v>
      </c>
      <c r="F57" s="17">
        <v>77.2</v>
      </c>
      <c r="G57" s="17">
        <v>73</v>
      </c>
      <c r="H57"/>
      <c r="I57"/>
    </row>
    <row r="58" spans="1:9" s="4" customFormat="1" ht="13.5" customHeight="1" x14ac:dyDescent="0.2">
      <c r="A58" s="15" t="s">
        <v>67</v>
      </c>
      <c r="B58" s="16">
        <v>1609</v>
      </c>
      <c r="C58" s="16">
        <v>1609</v>
      </c>
      <c r="D58" s="16">
        <v>1400</v>
      </c>
      <c r="E58" s="16">
        <v>1509</v>
      </c>
      <c r="F58" s="17">
        <v>107.8</v>
      </c>
      <c r="G58" s="17">
        <v>93.8</v>
      </c>
      <c r="H58"/>
      <c r="I58"/>
    </row>
    <row r="59" spans="1:9" s="4" customFormat="1" ht="13.5" customHeight="1" x14ac:dyDescent="0.2">
      <c r="A59" s="15"/>
      <c r="B59" s="16"/>
      <c r="C59" s="16"/>
      <c r="D59" s="16"/>
      <c r="E59" s="16"/>
      <c r="F59" s="17"/>
      <c r="G59" s="17"/>
      <c r="H59"/>
      <c r="I59"/>
    </row>
    <row r="60" spans="1:9" s="13" customFormat="1" ht="13.5" customHeight="1" x14ac:dyDescent="0.2">
      <c r="A60" s="11" t="s">
        <v>69</v>
      </c>
      <c r="B60" s="1">
        <v>3590</v>
      </c>
      <c r="C60" s="1">
        <v>3590</v>
      </c>
      <c r="D60" s="1">
        <v>2937</v>
      </c>
      <c r="E60" s="1">
        <v>2120</v>
      </c>
      <c r="F60" s="12">
        <v>72.2</v>
      </c>
      <c r="G60" s="12">
        <v>59.1</v>
      </c>
    </row>
    <row r="61" spans="1:9" s="13" customFormat="1" ht="13.5" customHeight="1" x14ac:dyDescent="0.2">
      <c r="A61" s="11"/>
      <c r="B61" s="1"/>
      <c r="C61" s="1"/>
      <c r="D61" s="1"/>
      <c r="E61" s="1"/>
      <c r="F61" s="12"/>
      <c r="G61" s="12"/>
    </row>
    <row r="62" spans="1:9" s="13" customFormat="1" ht="13.5" customHeight="1" x14ac:dyDescent="0.2">
      <c r="A62" s="11" t="s">
        <v>70</v>
      </c>
      <c r="B62" s="1">
        <v>2375.6999999999998</v>
      </c>
      <c r="C62" s="1">
        <v>2375.6999999999998</v>
      </c>
      <c r="D62" s="1">
        <v>2282</v>
      </c>
      <c r="E62" s="1">
        <v>2283</v>
      </c>
      <c r="F62" s="12">
        <v>100</v>
      </c>
      <c r="G62" s="12">
        <v>96.1</v>
      </c>
    </row>
  </sheetData>
  <mergeCells count="7">
    <mergeCell ref="A3:G3"/>
    <mergeCell ref="A4:G4"/>
    <mergeCell ref="A5:A7"/>
    <mergeCell ref="B5:G5"/>
    <mergeCell ref="D6:E6"/>
    <mergeCell ref="F6:F7"/>
    <mergeCell ref="G6:G7"/>
  </mergeCells>
  <phoneticPr fontId="2" type="noConversion"/>
  <hyperlinks>
    <hyperlink ref="A1" location="содержание!A1" display="Содержание" xr:uid="{8F181493-DDFD-41BC-B714-BFE0B329BDE1}"/>
  </hyperlinks>
  <pageMargins left="0.75" right="0.75" top="1" bottom="1" header="0.5" footer="0.5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73BAA2-C410-4413-84D0-4B7A77DE23BA}">
  <dimension ref="A1:I58"/>
  <sheetViews>
    <sheetView workbookViewId="0"/>
  </sheetViews>
  <sheetFormatPr defaultRowHeight="12.75" x14ac:dyDescent="0.2"/>
  <cols>
    <col min="1" max="1" width="25.140625" customWidth="1"/>
  </cols>
  <sheetData>
    <row r="1" spans="1:9" x14ac:dyDescent="0.2">
      <c r="A1" s="42" t="s">
        <v>137</v>
      </c>
    </row>
    <row r="3" spans="1:9" s="4" customFormat="1" ht="13.5" customHeight="1" x14ac:dyDescent="0.2">
      <c r="A3" s="44" t="s">
        <v>73</v>
      </c>
      <c r="B3" s="45"/>
      <c r="C3" s="45"/>
      <c r="D3" s="45"/>
      <c r="E3" s="45"/>
      <c r="F3" s="45"/>
      <c r="G3" s="45"/>
      <c r="H3"/>
      <c r="I3"/>
    </row>
    <row r="4" spans="1:9" s="4" customFormat="1" ht="8.25" customHeight="1" x14ac:dyDescent="0.2">
      <c r="A4" s="52" t="s">
        <v>72</v>
      </c>
      <c r="B4" s="52"/>
      <c r="C4" s="52"/>
      <c r="D4" s="52"/>
      <c r="E4" s="52"/>
      <c r="F4" s="52"/>
      <c r="G4" s="52"/>
      <c r="H4"/>
      <c r="I4"/>
    </row>
    <row r="5" spans="1:9" s="4" customFormat="1" ht="13.5" customHeight="1" x14ac:dyDescent="0.2">
      <c r="A5" s="48" t="s">
        <v>102</v>
      </c>
      <c r="B5" s="46" t="s">
        <v>1</v>
      </c>
      <c r="C5" s="53"/>
      <c r="D5" s="53"/>
      <c r="E5" s="53"/>
      <c r="F5" s="53"/>
      <c r="G5" s="47"/>
      <c r="H5"/>
      <c r="I5"/>
    </row>
    <row r="6" spans="1:9" s="4" customFormat="1" ht="22.5" customHeight="1" x14ac:dyDescent="0.2">
      <c r="A6" s="50"/>
      <c r="B6" s="7" t="s">
        <v>2</v>
      </c>
      <c r="C6" s="7" t="s">
        <v>3</v>
      </c>
      <c r="D6" s="58" t="s">
        <v>4</v>
      </c>
      <c r="E6" s="58"/>
      <c r="F6" s="54" t="s">
        <v>103</v>
      </c>
      <c r="G6" s="56" t="s">
        <v>104</v>
      </c>
      <c r="H6"/>
      <c r="I6"/>
    </row>
    <row r="7" spans="1:9" s="4" customFormat="1" ht="15" customHeight="1" x14ac:dyDescent="0.2">
      <c r="A7" s="49"/>
      <c r="B7" s="6" t="s">
        <v>6</v>
      </c>
      <c r="C7" s="6" t="s">
        <v>6</v>
      </c>
      <c r="D7" s="6" t="s">
        <v>7</v>
      </c>
      <c r="E7" s="6" t="s">
        <v>6</v>
      </c>
      <c r="F7" s="55"/>
      <c r="G7" s="57"/>
      <c r="H7"/>
      <c r="I7"/>
    </row>
    <row r="8" spans="1:9" s="4" customFormat="1" ht="13.5" customHeight="1" x14ac:dyDescent="0.2">
      <c r="A8" s="8"/>
      <c r="B8" s="8">
        <v>1</v>
      </c>
      <c r="C8" s="8">
        <v>2</v>
      </c>
      <c r="D8" s="8">
        <v>3</v>
      </c>
      <c r="E8" s="8">
        <v>4</v>
      </c>
      <c r="F8" s="8">
        <v>5</v>
      </c>
      <c r="G8" s="8">
        <v>6</v>
      </c>
      <c r="H8"/>
      <c r="I8"/>
    </row>
    <row r="9" spans="1:9" s="4" customFormat="1" ht="13.5" customHeight="1" x14ac:dyDescent="0.2">
      <c r="A9" s="9"/>
      <c r="B9" s="9"/>
      <c r="C9" s="9"/>
      <c r="D9" s="9"/>
      <c r="E9" s="9"/>
      <c r="F9" s="9"/>
      <c r="G9" s="9"/>
      <c r="H9"/>
      <c r="I9"/>
    </row>
    <row r="10" spans="1:9" s="13" customFormat="1" ht="13.5" customHeight="1" x14ac:dyDescent="0.2">
      <c r="A10" s="11" t="s">
        <v>8</v>
      </c>
      <c r="B10" s="1">
        <v>247485.36</v>
      </c>
      <c r="C10" s="1">
        <v>247485.36</v>
      </c>
      <c r="D10" s="1">
        <f>D12+D20+D30+D39+D45+D56+D58</f>
        <v>152704.90000000002</v>
      </c>
      <c r="E10" s="1">
        <f>E12+E20+E30+E39+E45+E56+E58</f>
        <v>140788.29999999999</v>
      </c>
      <c r="F10" s="12">
        <f>E10/D10*100</f>
        <v>92.19632113966216</v>
      </c>
      <c r="G10" s="12">
        <f>E10/C10*100</f>
        <v>56.887526599553198</v>
      </c>
    </row>
    <row r="11" spans="1:9" s="13" customFormat="1" ht="10.5" customHeight="1" x14ac:dyDescent="0.2">
      <c r="A11" s="11"/>
      <c r="B11" s="1"/>
      <c r="C11" s="1"/>
      <c r="D11" s="1"/>
      <c r="E11" s="1"/>
      <c r="F11" s="12"/>
      <c r="G11" s="12"/>
    </row>
    <row r="12" spans="1:9" s="13" customFormat="1" ht="13.5" customHeight="1" x14ac:dyDescent="0.2">
      <c r="A12" s="11" t="s">
        <v>10</v>
      </c>
      <c r="B12" s="1">
        <v>14594</v>
      </c>
      <c r="C12" s="1">
        <v>14594</v>
      </c>
      <c r="D12" s="1">
        <v>9879</v>
      </c>
      <c r="E12" s="1">
        <v>7960.2</v>
      </c>
      <c r="F12" s="12">
        <v>80.7</v>
      </c>
      <c r="G12" s="12">
        <v>54.5</v>
      </c>
    </row>
    <row r="13" spans="1:9" s="4" customFormat="1" ht="13.5" customHeight="1" x14ac:dyDescent="0.2">
      <c r="A13" s="15" t="s">
        <v>11</v>
      </c>
      <c r="B13" s="16">
        <v>1848</v>
      </c>
      <c r="C13" s="16">
        <v>1848</v>
      </c>
      <c r="D13" s="16">
        <v>1916.5</v>
      </c>
      <c r="E13" s="16">
        <v>1408</v>
      </c>
      <c r="F13" s="17">
        <v>73.5</v>
      </c>
      <c r="G13" s="17">
        <v>76.2</v>
      </c>
      <c r="H13"/>
      <c r="I13"/>
    </row>
    <row r="14" spans="1:9" s="4" customFormat="1" ht="13.5" customHeight="1" x14ac:dyDescent="0.2">
      <c r="A14" s="15" t="s">
        <v>12</v>
      </c>
      <c r="B14" s="16">
        <v>3547</v>
      </c>
      <c r="C14" s="16">
        <v>3547</v>
      </c>
      <c r="D14" s="16">
        <v>1572.5</v>
      </c>
      <c r="E14" s="16">
        <v>1821</v>
      </c>
      <c r="F14" s="17">
        <v>115.8</v>
      </c>
      <c r="G14" s="17">
        <v>51.3</v>
      </c>
      <c r="H14"/>
      <c r="I14"/>
    </row>
    <row r="15" spans="1:9" s="4" customFormat="1" ht="13.5" customHeight="1" x14ac:dyDescent="0.2">
      <c r="A15" s="15" t="s">
        <v>13</v>
      </c>
      <c r="B15" s="16">
        <v>8906</v>
      </c>
      <c r="C15" s="16">
        <v>8906</v>
      </c>
      <c r="D15" s="16">
        <v>6106</v>
      </c>
      <c r="E15" s="16">
        <v>4473.2</v>
      </c>
      <c r="F15" s="17">
        <v>73.3</v>
      </c>
      <c r="G15" s="17">
        <v>50.2</v>
      </c>
      <c r="H15"/>
      <c r="I15"/>
    </row>
    <row r="16" spans="1:9" s="4" customFormat="1" ht="13.5" customHeight="1" x14ac:dyDescent="0.2">
      <c r="A16" s="15" t="s">
        <v>14</v>
      </c>
      <c r="B16" s="16">
        <v>1803</v>
      </c>
      <c r="C16" s="16">
        <v>1803</v>
      </c>
      <c r="D16" s="16">
        <v>690</v>
      </c>
      <c r="E16" s="16">
        <v>658</v>
      </c>
      <c r="F16" s="17">
        <v>95.4</v>
      </c>
      <c r="G16" s="17">
        <v>36.5</v>
      </c>
      <c r="H16"/>
      <c r="I16"/>
    </row>
    <row r="17" spans="1:9" s="4" customFormat="1" ht="13.5" customHeight="1" x14ac:dyDescent="0.2">
      <c r="A17" s="15" t="s">
        <v>15</v>
      </c>
      <c r="B17" s="16">
        <v>51</v>
      </c>
      <c r="C17" s="16">
        <v>51</v>
      </c>
      <c r="D17" s="16">
        <v>40</v>
      </c>
      <c r="E17" s="16">
        <v>51</v>
      </c>
      <c r="F17" s="17">
        <v>127.5</v>
      </c>
      <c r="G17" s="17">
        <v>100</v>
      </c>
      <c r="H17"/>
      <c r="I17"/>
    </row>
    <row r="18" spans="1:9" s="4" customFormat="1" ht="13.5" customHeight="1" x14ac:dyDescent="0.2">
      <c r="A18" s="15" t="s">
        <v>16</v>
      </c>
      <c r="B18" s="16">
        <v>242</v>
      </c>
      <c r="C18" s="16">
        <v>242</v>
      </c>
      <c r="D18" s="16">
        <v>234</v>
      </c>
      <c r="E18" s="16">
        <v>207</v>
      </c>
      <c r="F18" s="17">
        <v>88.5</v>
      </c>
      <c r="G18" s="17">
        <v>85.5</v>
      </c>
      <c r="H18"/>
      <c r="I18"/>
    </row>
    <row r="19" spans="1:9" s="4" customFormat="1" ht="11.25" customHeight="1" x14ac:dyDescent="0.2">
      <c r="A19" s="15"/>
      <c r="B19" s="16"/>
      <c r="C19" s="16"/>
      <c r="D19" s="16"/>
      <c r="E19" s="16"/>
      <c r="F19" s="17"/>
      <c r="G19" s="17"/>
      <c r="H19"/>
      <c r="I19"/>
    </row>
    <row r="20" spans="1:9" s="13" customFormat="1" ht="13.5" customHeight="1" x14ac:dyDescent="0.2">
      <c r="A20" s="11" t="s">
        <v>17</v>
      </c>
      <c r="B20" s="1">
        <v>26445.08</v>
      </c>
      <c r="C20" s="1">
        <v>26445.08</v>
      </c>
      <c r="D20" s="1">
        <v>18102</v>
      </c>
      <c r="E20" s="1">
        <v>20433.66</v>
      </c>
      <c r="F20" s="12">
        <v>112.9</v>
      </c>
      <c r="G20" s="12">
        <v>77.3</v>
      </c>
    </row>
    <row r="21" spans="1:9" s="4" customFormat="1" ht="13.5" customHeight="1" x14ac:dyDescent="0.2">
      <c r="A21" s="15" t="s">
        <v>18</v>
      </c>
      <c r="B21" s="16">
        <v>1194</v>
      </c>
      <c r="C21" s="16">
        <v>1194</v>
      </c>
      <c r="D21" s="16">
        <v>1114</v>
      </c>
      <c r="E21" s="16">
        <v>989</v>
      </c>
      <c r="F21" s="17">
        <v>88.8</v>
      </c>
      <c r="G21" s="17">
        <v>82.8</v>
      </c>
      <c r="H21"/>
      <c r="I21"/>
    </row>
    <row r="22" spans="1:9" s="4" customFormat="1" ht="13.5" customHeight="1" x14ac:dyDescent="0.2">
      <c r="A22" s="15" t="s">
        <v>19</v>
      </c>
      <c r="B22" s="16">
        <v>304</v>
      </c>
      <c r="C22" s="16">
        <v>304</v>
      </c>
      <c r="D22" s="16">
        <v>181</v>
      </c>
      <c r="E22" s="16">
        <v>248</v>
      </c>
      <c r="F22" s="17">
        <v>137</v>
      </c>
      <c r="G22" s="17">
        <v>81.599999999999994</v>
      </c>
      <c r="H22"/>
      <c r="I22"/>
    </row>
    <row r="23" spans="1:9" s="4" customFormat="1" ht="13.5" customHeight="1" x14ac:dyDescent="0.2">
      <c r="A23" s="15" t="s">
        <v>20</v>
      </c>
      <c r="B23" s="16">
        <v>3951.98</v>
      </c>
      <c r="C23" s="16">
        <v>3951.98</v>
      </c>
      <c r="D23" s="16">
        <v>3503</v>
      </c>
      <c r="E23" s="16">
        <v>3951.98</v>
      </c>
      <c r="F23" s="17">
        <v>112.8</v>
      </c>
      <c r="G23" s="17">
        <v>100</v>
      </c>
      <c r="H23"/>
      <c r="I23"/>
    </row>
    <row r="24" spans="1:9" s="4" customFormat="1" ht="13.5" customHeight="1" x14ac:dyDescent="0.2">
      <c r="A24" s="15" t="s">
        <v>21</v>
      </c>
      <c r="B24" s="16">
        <v>4211</v>
      </c>
      <c r="C24" s="16">
        <v>4211</v>
      </c>
      <c r="D24" s="16">
        <v>3922</v>
      </c>
      <c r="E24" s="16">
        <v>4211</v>
      </c>
      <c r="F24" s="17">
        <v>107.4</v>
      </c>
      <c r="G24" s="17">
        <v>100</v>
      </c>
      <c r="H24"/>
      <c r="I24"/>
    </row>
    <row r="25" spans="1:9" s="4" customFormat="1" ht="13.5" customHeight="1" x14ac:dyDescent="0.2">
      <c r="A25" s="15" t="s">
        <v>22</v>
      </c>
      <c r="B25" s="16">
        <v>3103</v>
      </c>
      <c r="C25" s="16">
        <v>3103</v>
      </c>
      <c r="D25" s="16">
        <v>3017</v>
      </c>
      <c r="E25" s="16">
        <v>3103</v>
      </c>
      <c r="F25" s="17">
        <v>102.9</v>
      </c>
      <c r="G25" s="17">
        <v>100</v>
      </c>
      <c r="H25"/>
      <c r="I25"/>
    </row>
    <row r="26" spans="1:9" s="4" customFormat="1" ht="13.5" customHeight="1" x14ac:dyDescent="0.2">
      <c r="A26" s="15" t="s">
        <v>24</v>
      </c>
      <c r="B26" s="16">
        <v>9325</v>
      </c>
      <c r="C26" s="16">
        <v>9325</v>
      </c>
      <c r="D26" s="16">
        <v>5482</v>
      </c>
      <c r="E26" s="16">
        <v>7191</v>
      </c>
      <c r="F26" s="17">
        <v>131.19999999999999</v>
      </c>
      <c r="G26" s="17">
        <v>77.099999999999994</v>
      </c>
      <c r="H26"/>
      <c r="I26"/>
    </row>
    <row r="27" spans="1:9" s="4" customFormat="1" ht="13.5" customHeight="1" x14ac:dyDescent="0.2">
      <c r="A27" s="15" t="s">
        <v>26</v>
      </c>
      <c r="B27" s="16">
        <v>2345</v>
      </c>
      <c r="C27" s="16">
        <v>2345</v>
      </c>
      <c r="D27" s="16">
        <v>512</v>
      </c>
      <c r="E27" s="16">
        <v>130</v>
      </c>
      <c r="F27" s="17">
        <v>25.4</v>
      </c>
      <c r="G27" s="17">
        <v>5.5</v>
      </c>
      <c r="H27"/>
      <c r="I27"/>
    </row>
    <row r="28" spans="1:9" s="4" customFormat="1" ht="13.5" customHeight="1" x14ac:dyDescent="0.2">
      <c r="A28" s="15" t="s">
        <v>27</v>
      </c>
      <c r="B28" s="16">
        <v>875.1</v>
      </c>
      <c r="C28" s="16">
        <v>875.1</v>
      </c>
      <c r="D28" s="16">
        <v>552</v>
      </c>
      <c r="E28" s="16">
        <v>857.68</v>
      </c>
      <c r="F28" s="17">
        <v>155.4</v>
      </c>
      <c r="G28" s="17">
        <v>98</v>
      </c>
      <c r="H28"/>
      <c r="I28"/>
    </row>
    <row r="29" spans="1:9" s="4" customFormat="1" ht="13.5" customHeight="1" x14ac:dyDescent="0.2">
      <c r="A29" s="15"/>
      <c r="B29" s="16"/>
      <c r="C29" s="16"/>
      <c r="D29" s="16"/>
      <c r="E29" s="16"/>
      <c r="F29" s="17"/>
      <c r="G29" s="17"/>
      <c r="H29"/>
      <c r="I29"/>
    </row>
    <row r="30" spans="1:9" s="13" customFormat="1" ht="13.5" customHeight="1" x14ac:dyDescent="0.2">
      <c r="A30" s="11" t="s">
        <v>40</v>
      </c>
      <c r="B30" s="1">
        <v>41075.58</v>
      </c>
      <c r="C30" s="1">
        <v>41075.58</v>
      </c>
      <c r="D30" s="1">
        <v>24417.3</v>
      </c>
      <c r="E30" s="1">
        <v>24059.24</v>
      </c>
      <c r="F30" s="12">
        <v>98.5</v>
      </c>
      <c r="G30" s="12">
        <v>58.6</v>
      </c>
    </row>
    <row r="31" spans="1:9" s="4" customFormat="1" ht="13.5" customHeight="1" x14ac:dyDescent="0.2">
      <c r="A31" s="15" t="s">
        <v>41</v>
      </c>
      <c r="B31" s="16">
        <v>110</v>
      </c>
      <c r="C31" s="16">
        <v>110</v>
      </c>
      <c r="D31" s="16">
        <v>110</v>
      </c>
      <c r="E31" s="16">
        <v>110</v>
      </c>
      <c r="F31" s="17">
        <v>100</v>
      </c>
      <c r="G31" s="17">
        <v>100</v>
      </c>
      <c r="H31"/>
      <c r="I31"/>
    </row>
    <row r="32" spans="1:9" s="4" customFormat="1" ht="13.5" customHeight="1" x14ac:dyDescent="0.2">
      <c r="A32" s="15" t="s">
        <v>42</v>
      </c>
      <c r="B32" s="16">
        <v>4966</v>
      </c>
      <c r="C32" s="16">
        <v>4966</v>
      </c>
      <c r="D32" s="16">
        <v>4539</v>
      </c>
      <c r="E32" s="16">
        <v>4887</v>
      </c>
      <c r="F32" s="17">
        <v>107.7</v>
      </c>
      <c r="G32" s="17">
        <v>98.4</v>
      </c>
      <c r="H32"/>
      <c r="I32"/>
    </row>
    <row r="33" spans="1:9" s="4" customFormat="1" ht="13.5" customHeight="1" x14ac:dyDescent="0.2">
      <c r="A33" s="15" t="s">
        <v>43</v>
      </c>
      <c r="B33" s="16">
        <v>1922</v>
      </c>
      <c r="C33" s="16">
        <v>1922</v>
      </c>
      <c r="D33" s="16">
        <v>643</v>
      </c>
      <c r="E33" s="16">
        <v>1058</v>
      </c>
      <c r="F33" s="17">
        <v>164.5</v>
      </c>
      <c r="G33" s="17">
        <v>55</v>
      </c>
      <c r="H33"/>
      <c r="I33"/>
    </row>
    <row r="34" spans="1:9" s="4" customFormat="1" ht="13.5" customHeight="1" x14ac:dyDescent="0.2">
      <c r="A34" s="15" t="s">
        <v>44</v>
      </c>
      <c r="B34" s="16">
        <v>8652.58</v>
      </c>
      <c r="C34" s="16">
        <v>8652.58</v>
      </c>
      <c r="D34" s="16">
        <v>8379.2999999999993</v>
      </c>
      <c r="E34" s="16">
        <v>6763.24</v>
      </c>
      <c r="F34" s="17">
        <v>80.7</v>
      </c>
      <c r="G34" s="17">
        <v>78.2</v>
      </c>
      <c r="H34"/>
      <c r="I34"/>
    </row>
    <row r="35" spans="1:9" s="4" customFormat="1" ht="13.5" customHeight="1" x14ac:dyDescent="0.2">
      <c r="A35" s="15" t="s">
        <v>45</v>
      </c>
      <c r="B35" s="16">
        <v>436</v>
      </c>
      <c r="C35" s="16">
        <v>436</v>
      </c>
      <c r="D35" s="16">
        <v>552</v>
      </c>
      <c r="E35" s="16">
        <v>436</v>
      </c>
      <c r="F35" s="17">
        <v>79</v>
      </c>
      <c r="G35" s="17">
        <v>100</v>
      </c>
      <c r="H35"/>
      <c r="I35"/>
    </row>
    <row r="36" spans="1:9" s="4" customFormat="1" ht="13.5" customHeight="1" x14ac:dyDescent="0.2">
      <c r="A36" s="15" t="s">
        <v>46</v>
      </c>
      <c r="B36" s="16">
        <v>14973</v>
      </c>
      <c r="C36" s="16">
        <v>14973</v>
      </c>
      <c r="D36" s="16">
        <v>5948</v>
      </c>
      <c r="E36" s="16">
        <v>6500</v>
      </c>
      <c r="F36" s="17">
        <v>109.3</v>
      </c>
      <c r="G36" s="17">
        <v>43.4</v>
      </c>
      <c r="H36"/>
      <c r="I36"/>
    </row>
    <row r="37" spans="1:9" s="4" customFormat="1" ht="13.5" customHeight="1" x14ac:dyDescent="0.2">
      <c r="A37" s="15" t="s">
        <v>48</v>
      </c>
      <c r="B37" s="16">
        <v>9619</v>
      </c>
      <c r="C37" s="16">
        <v>9619</v>
      </c>
      <c r="D37" s="16">
        <v>4798</v>
      </c>
      <c r="E37" s="16">
        <v>4741</v>
      </c>
      <c r="F37" s="17">
        <v>98.8</v>
      </c>
      <c r="G37" s="17">
        <v>49.3</v>
      </c>
      <c r="H37"/>
      <c r="I37"/>
    </row>
    <row r="38" spans="1:9" s="4" customFormat="1" ht="13.5" customHeight="1" x14ac:dyDescent="0.2">
      <c r="A38" s="15"/>
      <c r="B38" s="16"/>
      <c r="C38" s="16"/>
      <c r="D38" s="16"/>
      <c r="E38" s="16"/>
      <c r="F38" s="17"/>
      <c r="G38" s="17"/>
      <c r="H38"/>
      <c r="I38"/>
    </row>
    <row r="39" spans="1:9" s="13" customFormat="1" ht="13.5" customHeight="1" x14ac:dyDescent="0.2">
      <c r="A39" s="11" t="s">
        <v>50</v>
      </c>
      <c r="B39" s="1">
        <v>7257</v>
      </c>
      <c r="C39" s="1">
        <v>7257</v>
      </c>
      <c r="D39" s="1">
        <v>3285</v>
      </c>
      <c r="E39" s="1">
        <v>2815</v>
      </c>
      <c r="F39" s="12">
        <v>85.7</v>
      </c>
      <c r="G39" s="12">
        <v>38.799999999999997</v>
      </c>
    </row>
    <row r="40" spans="1:9" s="4" customFormat="1" ht="13.5" customHeight="1" x14ac:dyDescent="0.2">
      <c r="A40" s="15" t="s">
        <v>51</v>
      </c>
      <c r="B40" s="16">
        <v>357</v>
      </c>
      <c r="C40" s="16">
        <v>357</v>
      </c>
      <c r="D40" s="16">
        <v>103</v>
      </c>
      <c r="E40" s="16">
        <v>105</v>
      </c>
      <c r="F40" s="17">
        <v>101.9</v>
      </c>
      <c r="G40" s="17">
        <v>29.4</v>
      </c>
      <c r="H40"/>
      <c r="I40"/>
    </row>
    <row r="41" spans="1:9" s="4" customFormat="1" ht="13.5" customHeight="1" x14ac:dyDescent="0.2">
      <c r="A41" s="15" t="s">
        <v>52</v>
      </c>
      <c r="B41" s="16">
        <v>3521</v>
      </c>
      <c r="C41" s="16">
        <v>3521</v>
      </c>
      <c r="D41" s="16">
        <v>1489</v>
      </c>
      <c r="E41" s="16">
        <v>1315</v>
      </c>
      <c r="F41" s="17">
        <v>88.3</v>
      </c>
      <c r="G41" s="17">
        <v>37.299999999999997</v>
      </c>
      <c r="H41"/>
      <c r="I41"/>
    </row>
    <row r="42" spans="1:9" s="4" customFormat="1" ht="13.5" customHeight="1" x14ac:dyDescent="0.2">
      <c r="A42" s="15" t="s">
        <v>53</v>
      </c>
      <c r="B42" s="16">
        <v>1370</v>
      </c>
      <c r="C42" s="16">
        <v>1370</v>
      </c>
      <c r="D42" s="16">
        <v>1693</v>
      </c>
      <c r="E42" s="16">
        <v>1370</v>
      </c>
      <c r="F42" s="17">
        <v>80.900000000000006</v>
      </c>
      <c r="G42" s="17">
        <v>100</v>
      </c>
      <c r="H42"/>
      <c r="I42"/>
    </row>
    <row r="43" spans="1:9" s="4" customFormat="1" ht="13.5" customHeight="1" x14ac:dyDescent="0.2">
      <c r="A43" s="15" t="s">
        <v>54</v>
      </c>
      <c r="B43" s="16">
        <v>2009</v>
      </c>
      <c r="C43" s="16">
        <v>2009</v>
      </c>
      <c r="D43" s="16" t="s">
        <v>9</v>
      </c>
      <c r="E43" s="16">
        <v>25</v>
      </c>
      <c r="F43" s="17" t="s">
        <v>9</v>
      </c>
      <c r="G43" s="17">
        <v>1.2</v>
      </c>
      <c r="H43"/>
      <c r="I43"/>
    </row>
    <row r="44" spans="1:9" s="4" customFormat="1" ht="13.5" customHeight="1" x14ac:dyDescent="0.2">
      <c r="A44" s="15"/>
      <c r="B44" s="16"/>
      <c r="C44" s="16"/>
      <c r="D44" s="16"/>
      <c r="E44" s="16"/>
      <c r="F44" s="17"/>
      <c r="G44" s="17"/>
      <c r="H44"/>
      <c r="I44"/>
    </row>
    <row r="45" spans="1:9" s="13" customFormat="1" ht="13.5" customHeight="1" x14ac:dyDescent="0.2">
      <c r="A45" s="11" t="s">
        <v>56</v>
      </c>
      <c r="B45" s="1">
        <v>114176</v>
      </c>
      <c r="C45" s="1">
        <v>114176</v>
      </c>
      <c r="D45" s="1">
        <v>95831.6</v>
      </c>
      <c r="E45" s="1">
        <v>84519.2</v>
      </c>
      <c r="F45" s="12">
        <v>88.2</v>
      </c>
      <c r="G45" s="12">
        <v>74</v>
      </c>
    </row>
    <row r="46" spans="1:9" s="4" customFormat="1" ht="13.5" customHeight="1" x14ac:dyDescent="0.2">
      <c r="A46" s="15" t="s">
        <v>57</v>
      </c>
      <c r="B46" s="16">
        <v>2448</v>
      </c>
      <c r="C46" s="16">
        <v>2448</v>
      </c>
      <c r="D46" s="16">
        <v>1917</v>
      </c>
      <c r="E46" s="16">
        <v>2069</v>
      </c>
      <c r="F46" s="17">
        <v>107.9</v>
      </c>
      <c r="G46" s="17">
        <v>84.5</v>
      </c>
      <c r="H46"/>
      <c r="I46"/>
    </row>
    <row r="47" spans="1:9" s="4" customFormat="1" ht="13.5" customHeight="1" x14ac:dyDescent="0.2">
      <c r="A47" s="15" t="s">
        <v>58</v>
      </c>
      <c r="B47" s="16">
        <v>28943</v>
      </c>
      <c r="C47" s="16">
        <v>28943</v>
      </c>
      <c r="D47" s="16">
        <v>25147</v>
      </c>
      <c r="E47" s="16">
        <v>20436</v>
      </c>
      <c r="F47" s="17">
        <v>81.3</v>
      </c>
      <c r="G47" s="17">
        <v>70.599999999999994</v>
      </c>
      <c r="H47"/>
      <c r="I47"/>
    </row>
    <row r="48" spans="1:9" s="4" customFormat="1" ht="13.5" customHeight="1" x14ac:dyDescent="0.2">
      <c r="A48" s="15" t="s">
        <v>59</v>
      </c>
      <c r="B48" s="16">
        <v>746</v>
      </c>
      <c r="C48" s="16">
        <v>746</v>
      </c>
      <c r="D48" s="16">
        <v>660</v>
      </c>
      <c r="E48" s="16">
        <v>210</v>
      </c>
      <c r="F48" s="17">
        <v>31.8</v>
      </c>
      <c r="G48" s="17">
        <v>28.2</v>
      </c>
      <c r="H48"/>
      <c r="I48"/>
    </row>
    <row r="49" spans="1:9" s="4" customFormat="1" ht="13.5" customHeight="1" x14ac:dyDescent="0.2">
      <c r="A49" s="15" t="s">
        <v>60</v>
      </c>
      <c r="B49" s="16">
        <v>21045</v>
      </c>
      <c r="C49" s="16">
        <v>21045</v>
      </c>
      <c r="D49" s="16">
        <v>15034</v>
      </c>
      <c r="E49" s="16">
        <v>9220</v>
      </c>
      <c r="F49" s="17">
        <v>61.3</v>
      </c>
      <c r="G49" s="17">
        <v>43.8</v>
      </c>
      <c r="H49"/>
      <c r="I49"/>
    </row>
    <row r="50" spans="1:9" s="4" customFormat="1" ht="13.5" customHeight="1" x14ac:dyDescent="0.2">
      <c r="A50" s="15" t="s">
        <v>61</v>
      </c>
      <c r="B50" s="16">
        <v>14469</v>
      </c>
      <c r="C50" s="16">
        <v>14469</v>
      </c>
      <c r="D50" s="16">
        <v>13508</v>
      </c>
      <c r="E50" s="16">
        <v>12737</v>
      </c>
      <c r="F50" s="17">
        <v>94.3</v>
      </c>
      <c r="G50" s="17">
        <v>88</v>
      </c>
      <c r="H50"/>
      <c r="I50"/>
    </row>
    <row r="51" spans="1:9" s="4" customFormat="1" ht="13.5" customHeight="1" x14ac:dyDescent="0.2">
      <c r="A51" s="15" t="s">
        <v>62</v>
      </c>
      <c r="B51" s="16">
        <v>35126</v>
      </c>
      <c r="C51" s="16">
        <v>35126</v>
      </c>
      <c r="D51" s="16">
        <v>28107</v>
      </c>
      <c r="E51" s="16">
        <v>32525</v>
      </c>
      <c r="F51" s="17">
        <v>115.7</v>
      </c>
      <c r="G51" s="17">
        <v>92.6</v>
      </c>
      <c r="H51"/>
      <c r="I51"/>
    </row>
    <row r="52" spans="1:9" s="4" customFormat="1" ht="13.5" customHeight="1" x14ac:dyDescent="0.2">
      <c r="A52" s="15" t="s">
        <v>64</v>
      </c>
      <c r="B52" s="16">
        <v>8296</v>
      </c>
      <c r="C52" s="16">
        <v>8296</v>
      </c>
      <c r="D52" s="16">
        <v>8415.6</v>
      </c>
      <c r="E52" s="16">
        <v>5975</v>
      </c>
      <c r="F52" s="17">
        <v>71</v>
      </c>
      <c r="G52" s="17">
        <v>72</v>
      </c>
      <c r="H52"/>
      <c r="I52"/>
    </row>
    <row r="53" spans="1:9" s="4" customFormat="1" ht="13.5" customHeight="1" x14ac:dyDescent="0.2">
      <c r="A53" s="15" t="s">
        <v>65</v>
      </c>
      <c r="B53" s="16">
        <v>2353</v>
      </c>
      <c r="C53" s="16">
        <v>2353</v>
      </c>
      <c r="D53" s="16">
        <v>2093</v>
      </c>
      <c r="E53" s="16">
        <v>697.2</v>
      </c>
      <c r="F53" s="17">
        <v>33.299999999999997</v>
      </c>
      <c r="G53" s="17">
        <v>29.6</v>
      </c>
      <c r="H53"/>
      <c r="I53"/>
    </row>
    <row r="54" spans="1:9" s="4" customFormat="1" ht="13.5" customHeight="1" x14ac:dyDescent="0.2">
      <c r="A54" s="15" t="s">
        <v>67</v>
      </c>
      <c r="B54" s="16">
        <v>750</v>
      </c>
      <c r="C54" s="16">
        <v>750</v>
      </c>
      <c r="D54" s="16">
        <v>950</v>
      </c>
      <c r="E54" s="16">
        <v>650</v>
      </c>
      <c r="F54" s="17">
        <v>68.400000000000006</v>
      </c>
      <c r="G54" s="17">
        <v>86.7</v>
      </c>
      <c r="H54"/>
      <c r="I54"/>
    </row>
    <row r="55" spans="1:9" s="4" customFormat="1" ht="13.5" customHeight="1" x14ac:dyDescent="0.2">
      <c r="A55" s="15"/>
      <c r="B55" s="16"/>
      <c r="C55" s="16"/>
      <c r="D55" s="16"/>
      <c r="E55" s="16"/>
      <c r="F55" s="17"/>
      <c r="G55" s="17"/>
      <c r="H55"/>
      <c r="I55"/>
    </row>
    <row r="56" spans="1:9" s="13" customFormat="1" ht="13.5" customHeight="1" x14ac:dyDescent="0.2">
      <c r="A56" s="11" t="s">
        <v>69</v>
      </c>
      <c r="B56" s="1">
        <v>1135</v>
      </c>
      <c r="C56" s="1">
        <v>1135</v>
      </c>
      <c r="D56" s="1">
        <v>760</v>
      </c>
      <c r="E56" s="1">
        <v>600</v>
      </c>
      <c r="F56" s="12">
        <v>78.900000000000006</v>
      </c>
      <c r="G56" s="12">
        <v>52.9</v>
      </c>
    </row>
    <row r="57" spans="1:9" s="13" customFormat="1" ht="13.5" customHeight="1" x14ac:dyDescent="0.2">
      <c r="A57" s="11"/>
      <c r="B57" s="1"/>
      <c r="C57" s="1"/>
      <c r="D57" s="1"/>
      <c r="E57" s="1"/>
      <c r="F57" s="12"/>
      <c r="G57" s="12"/>
    </row>
    <row r="58" spans="1:9" s="13" customFormat="1" ht="13.5" customHeight="1" x14ac:dyDescent="0.2">
      <c r="A58" s="11" t="s">
        <v>70</v>
      </c>
      <c r="B58" s="1">
        <v>401</v>
      </c>
      <c r="C58" s="1">
        <v>401</v>
      </c>
      <c r="D58" s="2">
        <v>430</v>
      </c>
      <c r="E58" s="2">
        <v>401</v>
      </c>
      <c r="F58" s="2">
        <v>93.3</v>
      </c>
      <c r="G58" s="12">
        <v>100</v>
      </c>
    </row>
  </sheetData>
  <mergeCells count="7">
    <mergeCell ref="A4:G4"/>
    <mergeCell ref="A5:A7"/>
    <mergeCell ref="F6:F7"/>
    <mergeCell ref="G6:G7"/>
    <mergeCell ref="A3:G3"/>
    <mergeCell ref="D6:E6"/>
    <mergeCell ref="B5:G5"/>
  </mergeCells>
  <hyperlinks>
    <hyperlink ref="A1" location="содержание!A1" display="Содержание" xr:uid="{000F8553-DC8F-43D7-BDAE-E1C27801A92C}"/>
  </hyperlink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1EC6FD-F85A-4238-857A-001B3BFAB0F0}">
  <dimension ref="A1:I62"/>
  <sheetViews>
    <sheetView workbookViewId="0"/>
  </sheetViews>
  <sheetFormatPr defaultRowHeight="12.75" x14ac:dyDescent="0.2"/>
  <cols>
    <col min="1" max="1" width="28.28515625" customWidth="1"/>
  </cols>
  <sheetData>
    <row r="1" spans="1:9" x14ac:dyDescent="0.2">
      <c r="A1" s="42" t="s">
        <v>137</v>
      </c>
    </row>
    <row r="3" spans="1:9" s="4" customFormat="1" ht="13.5" customHeight="1" x14ac:dyDescent="0.2">
      <c r="A3" s="44" t="s">
        <v>74</v>
      </c>
      <c r="B3" s="45"/>
      <c r="C3" s="45"/>
      <c r="D3" s="45"/>
      <c r="E3" s="45"/>
      <c r="F3" s="45"/>
      <c r="G3" s="45"/>
      <c r="H3"/>
      <c r="I3"/>
    </row>
    <row r="4" spans="1:9" s="4" customFormat="1" ht="13.5" customHeight="1" x14ac:dyDescent="0.2">
      <c r="A4" s="52" t="s">
        <v>72</v>
      </c>
      <c r="B4" s="52"/>
      <c r="C4" s="52"/>
      <c r="D4" s="52"/>
      <c r="E4" s="52"/>
      <c r="F4" s="52"/>
      <c r="G4" s="52"/>
      <c r="H4"/>
      <c r="I4"/>
    </row>
    <row r="5" spans="1:9" s="4" customFormat="1" ht="13.5" customHeight="1" x14ac:dyDescent="0.2">
      <c r="A5" s="48" t="s">
        <v>102</v>
      </c>
      <c r="B5" s="46" t="s">
        <v>1</v>
      </c>
      <c r="C5" s="53"/>
      <c r="D5" s="53"/>
      <c r="E5" s="53"/>
      <c r="F5" s="53"/>
      <c r="G5" s="47"/>
      <c r="H5"/>
      <c r="I5"/>
    </row>
    <row r="6" spans="1:9" s="4" customFormat="1" ht="28.5" customHeight="1" x14ac:dyDescent="0.2">
      <c r="A6" s="50"/>
      <c r="B6" s="7" t="s">
        <v>2</v>
      </c>
      <c r="C6" s="7" t="s">
        <v>3</v>
      </c>
      <c r="D6" s="58" t="s">
        <v>4</v>
      </c>
      <c r="E6" s="58"/>
      <c r="F6" s="54" t="s">
        <v>103</v>
      </c>
      <c r="G6" s="56" t="s">
        <v>104</v>
      </c>
      <c r="H6"/>
      <c r="I6"/>
    </row>
    <row r="7" spans="1:9" s="4" customFormat="1" ht="18.75" customHeight="1" x14ac:dyDescent="0.2">
      <c r="A7" s="49"/>
      <c r="B7" s="6" t="s">
        <v>6</v>
      </c>
      <c r="C7" s="6" t="s">
        <v>6</v>
      </c>
      <c r="D7" s="6" t="s">
        <v>7</v>
      </c>
      <c r="E7" s="6" t="s">
        <v>6</v>
      </c>
      <c r="F7" s="55"/>
      <c r="G7" s="57"/>
      <c r="H7"/>
      <c r="I7"/>
    </row>
    <row r="8" spans="1:9" s="4" customFormat="1" ht="13.5" customHeight="1" x14ac:dyDescent="0.2">
      <c r="A8" s="8"/>
      <c r="B8" s="8">
        <v>1</v>
      </c>
      <c r="C8" s="8">
        <v>2</v>
      </c>
      <c r="D8" s="8">
        <v>3</v>
      </c>
      <c r="E8" s="8">
        <v>4</v>
      </c>
      <c r="F8" s="8">
        <v>5</v>
      </c>
      <c r="G8" s="8">
        <v>6</v>
      </c>
      <c r="H8"/>
      <c r="I8"/>
    </row>
    <row r="9" spans="1:9" s="4" customFormat="1" ht="13.5" customHeight="1" x14ac:dyDescent="0.2">
      <c r="A9" s="9"/>
      <c r="B9" s="9"/>
      <c r="C9" s="9"/>
      <c r="F9" s="9"/>
      <c r="G9" s="9"/>
      <c r="H9"/>
      <c r="I9"/>
    </row>
    <row r="10" spans="1:9" s="13" customFormat="1" ht="13.5" customHeight="1" x14ac:dyDescent="0.2">
      <c r="A10" s="11" t="s">
        <v>8</v>
      </c>
      <c r="B10" s="1">
        <v>256794.1</v>
      </c>
      <c r="C10" s="1">
        <v>256794.1</v>
      </c>
      <c r="D10" s="1">
        <f>D12+D20+D31+D34+D43+D49+D60+D62</f>
        <v>122971.4</v>
      </c>
      <c r="E10" s="1">
        <f>E12+E20+E31+E34+E43+E49+E60+E62</f>
        <v>115428.9</v>
      </c>
      <c r="F10" s="12">
        <f>E10/D10*100</f>
        <v>93.866460006147761</v>
      </c>
      <c r="G10" s="12">
        <f>E10/C10*100</f>
        <v>44.949981327452612</v>
      </c>
      <c r="I10" s="10"/>
    </row>
    <row r="11" spans="1:9" s="13" customFormat="1" ht="13.5" customHeight="1" x14ac:dyDescent="0.2">
      <c r="A11" s="11"/>
      <c r="B11" s="1"/>
      <c r="C11" s="1"/>
      <c r="D11" s="1"/>
      <c r="E11" s="1"/>
      <c r="F11" s="12"/>
      <c r="G11" s="12"/>
    </row>
    <row r="12" spans="1:9" s="13" customFormat="1" ht="13.5" customHeight="1" x14ac:dyDescent="0.2">
      <c r="A12" s="11" t="s">
        <v>10</v>
      </c>
      <c r="B12" s="1">
        <v>12982</v>
      </c>
      <c r="C12" s="1">
        <v>12982</v>
      </c>
      <c r="D12" s="1">
        <v>9428.5</v>
      </c>
      <c r="E12" s="1">
        <v>7696</v>
      </c>
      <c r="F12" s="12">
        <v>81.599999999999994</v>
      </c>
      <c r="G12" s="12">
        <v>59.3</v>
      </c>
    </row>
    <row r="13" spans="1:9" s="4" customFormat="1" ht="13.5" customHeight="1" x14ac:dyDescent="0.2">
      <c r="A13" s="15" t="s">
        <v>11</v>
      </c>
      <c r="B13" s="16">
        <v>1342</v>
      </c>
      <c r="C13" s="16">
        <v>1342</v>
      </c>
      <c r="D13" s="16">
        <v>1280.5</v>
      </c>
      <c r="E13" s="16">
        <v>607</v>
      </c>
      <c r="F13" s="17">
        <v>47.4</v>
      </c>
      <c r="G13" s="17">
        <v>45.2</v>
      </c>
      <c r="H13"/>
      <c r="I13"/>
    </row>
    <row r="14" spans="1:9" s="4" customFormat="1" ht="13.5" customHeight="1" x14ac:dyDescent="0.2">
      <c r="A14" s="15" t="s">
        <v>12</v>
      </c>
      <c r="B14" s="16">
        <v>826</v>
      </c>
      <c r="C14" s="16">
        <v>826</v>
      </c>
      <c r="D14" s="16">
        <v>531</v>
      </c>
      <c r="E14" s="16">
        <v>250</v>
      </c>
      <c r="F14" s="17">
        <v>47.1</v>
      </c>
      <c r="G14" s="17">
        <v>30.3</v>
      </c>
      <c r="H14"/>
      <c r="I14"/>
    </row>
    <row r="15" spans="1:9" s="4" customFormat="1" ht="13.5" customHeight="1" x14ac:dyDescent="0.2">
      <c r="A15" s="15" t="s">
        <v>13</v>
      </c>
      <c r="B15" s="16">
        <v>10680</v>
      </c>
      <c r="C15" s="16">
        <v>10680</v>
      </c>
      <c r="D15" s="16">
        <v>7536</v>
      </c>
      <c r="E15" s="16">
        <v>6730</v>
      </c>
      <c r="F15" s="17">
        <v>89.3</v>
      </c>
      <c r="G15" s="17">
        <v>63</v>
      </c>
      <c r="H15"/>
      <c r="I15"/>
    </row>
    <row r="16" spans="1:9" s="4" customFormat="1" ht="13.5" customHeight="1" x14ac:dyDescent="0.2">
      <c r="A16" s="15" t="s">
        <v>14</v>
      </c>
      <c r="B16" s="16">
        <v>2262</v>
      </c>
      <c r="C16" s="16">
        <v>2262</v>
      </c>
      <c r="D16" s="16">
        <v>1230</v>
      </c>
      <c r="E16" s="16">
        <v>1145</v>
      </c>
      <c r="F16" s="17">
        <v>93.1</v>
      </c>
      <c r="G16" s="17">
        <v>50.6</v>
      </c>
      <c r="H16"/>
      <c r="I16"/>
    </row>
    <row r="17" spans="1:9" s="4" customFormat="1" ht="13.5" customHeight="1" x14ac:dyDescent="0.2">
      <c r="A17" s="15" t="s">
        <v>15</v>
      </c>
      <c r="B17" s="16">
        <v>15</v>
      </c>
      <c r="C17" s="16">
        <v>15</v>
      </c>
      <c r="D17" s="16">
        <v>12</v>
      </c>
      <c r="E17" s="16">
        <v>15</v>
      </c>
      <c r="F17" s="17">
        <v>125</v>
      </c>
      <c r="G17" s="17">
        <v>100</v>
      </c>
      <c r="H17"/>
      <c r="I17"/>
    </row>
    <row r="18" spans="1:9" s="4" customFormat="1" ht="13.5" customHeight="1" x14ac:dyDescent="0.2">
      <c r="A18" s="15" t="s">
        <v>16</v>
      </c>
      <c r="B18" s="16">
        <v>119</v>
      </c>
      <c r="C18" s="16">
        <v>119</v>
      </c>
      <c r="D18" s="16">
        <v>69</v>
      </c>
      <c r="E18" s="16">
        <v>94</v>
      </c>
      <c r="F18" s="17">
        <v>136.19999999999999</v>
      </c>
      <c r="G18" s="17">
        <v>79</v>
      </c>
      <c r="H18"/>
      <c r="I18"/>
    </row>
    <row r="19" spans="1:9" s="4" customFormat="1" ht="13.5" customHeight="1" x14ac:dyDescent="0.2">
      <c r="A19" s="15"/>
      <c r="B19" s="16"/>
      <c r="C19" s="16"/>
      <c r="D19" s="16"/>
      <c r="E19" s="16"/>
      <c r="F19" s="17"/>
      <c r="G19" s="17"/>
      <c r="H19"/>
      <c r="I19"/>
    </row>
    <row r="20" spans="1:9" s="13" customFormat="1" ht="13.5" customHeight="1" x14ac:dyDescent="0.2">
      <c r="A20" s="11" t="s">
        <v>17</v>
      </c>
      <c r="B20" s="1">
        <v>13313.6</v>
      </c>
      <c r="C20" s="1">
        <v>13313.6</v>
      </c>
      <c r="D20" s="1">
        <v>12339</v>
      </c>
      <c r="E20" s="1">
        <v>10724.6</v>
      </c>
      <c r="F20" s="12">
        <v>86.9</v>
      </c>
      <c r="G20" s="12">
        <v>80.599999999999994</v>
      </c>
    </row>
    <row r="21" spans="1:9" s="4" customFormat="1" ht="13.5" customHeight="1" x14ac:dyDescent="0.2">
      <c r="A21" s="15" t="s">
        <v>18</v>
      </c>
      <c r="B21" s="16">
        <v>203</v>
      </c>
      <c r="C21" s="16">
        <v>203</v>
      </c>
      <c r="D21" s="16">
        <v>283</v>
      </c>
      <c r="E21" s="16">
        <v>203</v>
      </c>
      <c r="F21" s="17">
        <v>71.7</v>
      </c>
      <c r="G21" s="17">
        <v>100</v>
      </c>
      <c r="H21"/>
      <c r="I21"/>
    </row>
    <row r="22" spans="1:9" s="4" customFormat="1" ht="13.5" customHeight="1" x14ac:dyDescent="0.2">
      <c r="A22" s="15" t="s">
        <v>19</v>
      </c>
      <c r="B22" s="16">
        <v>114</v>
      </c>
      <c r="C22" s="16">
        <v>114</v>
      </c>
      <c r="D22" s="16">
        <v>127</v>
      </c>
      <c r="E22" s="16">
        <v>114</v>
      </c>
      <c r="F22" s="17">
        <v>89.8</v>
      </c>
      <c r="G22" s="17">
        <v>100</v>
      </c>
      <c r="H22"/>
      <c r="I22"/>
    </row>
    <row r="23" spans="1:9" s="4" customFormat="1" ht="13.5" customHeight="1" x14ac:dyDescent="0.2">
      <c r="A23" s="15" t="s">
        <v>20</v>
      </c>
      <c r="B23" s="16">
        <v>488.6</v>
      </c>
      <c r="C23" s="16">
        <v>488.6</v>
      </c>
      <c r="D23" s="16">
        <v>521</v>
      </c>
      <c r="E23" s="16">
        <v>488.6</v>
      </c>
      <c r="F23" s="17">
        <v>93.8</v>
      </c>
      <c r="G23" s="17">
        <v>100</v>
      </c>
      <c r="H23"/>
      <c r="I23"/>
    </row>
    <row r="24" spans="1:9" s="4" customFormat="1" ht="13.5" customHeight="1" x14ac:dyDescent="0.2">
      <c r="A24" s="15" t="s">
        <v>21</v>
      </c>
      <c r="B24" s="16">
        <v>2168</v>
      </c>
      <c r="C24" s="16">
        <v>2168</v>
      </c>
      <c r="D24" s="16">
        <v>2410</v>
      </c>
      <c r="E24" s="16">
        <v>2168</v>
      </c>
      <c r="F24" s="17">
        <v>90</v>
      </c>
      <c r="G24" s="17">
        <v>100</v>
      </c>
      <c r="H24"/>
      <c r="I24"/>
    </row>
    <row r="25" spans="1:9" s="4" customFormat="1" ht="13.5" customHeight="1" x14ac:dyDescent="0.2">
      <c r="A25" s="15" t="s">
        <v>22</v>
      </c>
      <c r="B25" s="16">
        <v>198</v>
      </c>
      <c r="C25" s="16">
        <v>198</v>
      </c>
      <c r="D25" s="16">
        <v>239</v>
      </c>
      <c r="E25" s="16">
        <v>198</v>
      </c>
      <c r="F25" s="17">
        <v>82.8</v>
      </c>
      <c r="G25" s="17">
        <v>100</v>
      </c>
      <c r="H25"/>
      <c r="I25"/>
    </row>
    <row r="26" spans="1:9" s="4" customFormat="1" ht="13.5" customHeight="1" x14ac:dyDescent="0.2">
      <c r="A26" s="15" t="s">
        <v>24</v>
      </c>
      <c r="B26" s="16">
        <v>7481</v>
      </c>
      <c r="C26" s="16">
        <v>7481</v>
      </c>
      <c r="D26" s="16">
        <v>8505</v>
      </c>
      <c r="E26" s="16">
        <v>7172</v>
      </c>
      <c r="F26" s="17">
        <v>84.3</v>
      </c>
      <c r="G26" s="17">
        <v>95.9</v>
      </c>
      <c r="H26"/>
      <c r="I26"/>
    </row>
    <row r="27" spans="1:9" s="4" customFormat="1" ht="13.5" customHeight="1" x14ac:dyDescent="0.2">
      <c r="A27" s="15" t="s">
        <v>25</v>
      </c>
      <c r="B27" s="16">
        <v>46</v>
      </c>
      <c r="C27" s="16">
        <v>46</v>
      </c>
      <c r="D27" s="16">
        <v>36</v>
      </c>
      <c r="E27" s="16">
        <v>46</v>
      </c>
      <c r="F27" s="17">
        <v>127.8</v>
      </c>
      <c r="G27" s="17">
        <v>100</v>
      </c>
      <c r="H27"/>
      <c r="I27"/>
    </row>
    <row r="28" spans="1:9" s="4" customFormat="1" ht="13.5" customHeight="1" x14ac:dyDescent="0.2">
      <c r="A28" s="15" t="s">
        <v>26</v>
      </c>
      <c r="B28" s="16">
        <v>1097</v>
      </c>
      <c r="C28" s="16">
        <v>1097</v>
      </c>
      <c r="D28" s="16">
        <v>211</v>
      </c>
      <c r="E28" s="16">
        <v>170</v>
      </c>
      <c r="F28" s="17">
        <v>80.599999999999994</v>
      </c>
      <c r="G28" s="17">
        <v>15.5</v>
      </c>
      <c r="H28"/>
      <c r="I28"/>
    </row>
    <row r="29" spans="1:9" s="4" customFormat="1" ht="13.5" customHeight="1" x14ac:dyDescent="0.2">
      <c r="A29" s="15" t="s">
        <v>27</v>
      </c>
      <c r="B29" s="16">
        <v>325</v>
      </c>
      <c r="C29" s="16">
        <v>325</v>
      </c>
      <c r="D29" s="16">
        <v>170</v>
      </c>
      <c r="E29" s="16">
        <v>325</v>
      </c>
      <c r="F29" s="17">
        <v>191.2</v>
      </c>
      <c r="G29" s="17">
        <v>100</v>
      </c>
      <c r="H29"/>
      <c r="I29"/>
    </row>
    <row r="30" spans="1:9" s="4" customFormat="1" ht="13.5" customHeight="1" x14ac:dyDescent="0.2">
      <c r="A30" s="15"/>
      <c r="B30" s="16"/>
      <c r="C30" s="16"/>
      <c r="D30" s="16"/>
      <c r="E30" s="16"/>
      <c r="F30" s="17"/>
      <c r="G30" s="17"/>
      <c r="H30"/>
      <c r="I30"/>
    </row>
    <row r="31" spans="1:9" s="13" customFormat="1" ht="13.5" customHeight="1" x14ac:dyDescent="0.2">
      <c r="A31" s="11" t="s">
        <v>31</v>
      </c>
      <c r="B31" s="1">
        <v>55188.5</v>
      </c>
      <c r="C31" s="1">
        <v>55188.5</v>
      </c>
      <c r="D31" s="1">
        <v>200</v>
      </c>
      <c r="E31" s="1">
        <v>441</v>
      </c>
      <c r="F31" s="12">
        <v>220.5</v>
      </c>
      <c r="G31" s="12">
        <v>0.8</v>
      </c>
    </row>
    <row r="32" spans="1:9" s="4" customFormat="1" ht="13.5" customHeight="1" x14ac:dyDescent="0.2">
      <c r="A32" s="15" t="s">
        <v>37</v>
      </c>
      <c r="B32" s="16">
        <v>22289</v>
      </c>
      <c r="C32" s="16">
        <v>22289</v>
      </c>
      <c r="D32" s="16">
        <v>200</v>
      </c>
      <c r="E32" s="16">
        <v>441</v>
      </c>
      <c r="F32" s="17">
        <v>220.5</v>
      </c>
      <c r="G32" s="17">
        <v>2</v>
      </c>
      <c r="H32"/>
      <c r="I32"/>
    </row>
    <row r="33" spans="1:9" s="4" customFormat="1" ht="13.5" customHeight="1" x14ac:dyDescent="0.2">
      <c r="A33" s="15"/>
      <c r="B33" s="16"/>
      <c r="C33" s="16"/>
      <c r="D33" s="16"/>
      <c r="E33" s="16"/>
      <c r="F33" s="17"/>
      <c r="G33" s="17"/>
      <c r="H33"/>
      <c r="I33"/>
    </row>
    <row r="34" spans="1:9" s="13" customFormat="1" ht="13.5" customHeight="1" x14ac:dyDescent="0.2">
      <c r="A34" s="11" t="s">
        <v>40</v>
      </c>
      <c r="B34" s="1">
        <v>25574.3</v>
      </c>
      <c r="C34" s="1">
        <v>25574.3</v>
      </c>
      <c r="D34" s="1">
        <v>13915.5</v>
      </c>
      <c r="E34" s="1">
        <v>13911</v>
      </c>
      <c r="F34" s="12">
        <v>100</v>
      </c>
      <c r="G34" s="12">
        <v>54.4</v>
      </c>
    </row>
    <row r="35" spans="1:9" s="4" customFormat="1" ht="13.5" customHeight="1" x14ac:dyDescent="0.2">
      <c r="A35" s="15" t="s">
        <v>41</v>
      </c>
      <c r="B35" s="16">
        <v>1148</v>
      </c>
      <c r="C35" s="16">
        <v>1148</v>
      </c>
      <c r="D35" s="16">
        <v>88</v>
      </c>
      <c r="E35" s="16">
        <v>90</v>
      </c>
      <c r="F35" s="17">
        <v>102.3</v>
      </c>
      <c r="G35" s="17">
        <v>7.8</v>
      </c>
      <c r="H35"/>
      <c r="I35"/>
    </row>
    <row r="36" spans="1:9" s="4" customFormat="1" ht="13.5" customHeight="1" x14ac:dyDescent="0.2">
      <c r="A36" s="15" t="s">
        <v>42</v>
      </c>
      <c r="B36" s="16">
        <v>84.5</v>
      </c>
      <c r="C36" s="16">
        <v>84.5</v>
      </c>
      <c r="D36" s="16">
        <v>77</v>
      </c>
      <c r="E36" s="16">
        <v>84.5</v>
      </c>
      <c r="F36" s="17">
        <v>109.7</v>
      </c>
      <c r="G36" s="17">
        <v>100</v>
      </c>
      <c r="H36"/>
      <c r="I36"/>
    </row>
    <row r="37" spans="1:9" s="4" customFormat="1" ht="13.5" customHeight="1" x14ac:dyDescent="0.2">
      <c r="A37" s="15" t="s">
        <v>43</v>
      </c>
      <c r="B37" s="16">
        <v>2984</v>
      </c>
      <c r="C37" s="16">
        <v>2984</v>
      </c>
      <c r="D37" s="16">
        <v>1285</v>
      </c>
      <c r="E37" s="16">
        <v>1691</v>
      </c>
      <c r="F37" s="17">
        <v>131.6</v>
      </c>
      <c r="G37" s="17">
        <v>56.7</v>
      </c>
      <c r="H37"/>
      <c r="I37"/>
    </row>
    <row r="38" spans="1:9" s="4" customFormat="1" ht="13.5" customHeight="1" x14ac:dyDescent="0.2">
      <c r="A38" s="15" t="s">
        <v>44</v>
      </c>
      <c r="B38" s="16">
        <v>8360.7999999999993</v>
      </c>
      <c r="C38" s="16">
        <v>8360.7999999999993</v>
      </c>
      <c r="D38" s="16">
        <v>7175.5</v>
      </c>
      <c r="E38" s="16">
        <v>6447.5</v>
      </c>
      <c r="F38" s="17">
        <v>89.9</v>
      </c>
      <c r="G38" s="17">
        <v>77.099999999999994</v>
      </c>
      <c r="H38"/>
      <c r="I38"/>
    </row>
    <row r="39" spans="1:9" s="4" customFormat="1" ht="13.5" customHeight="1" x14ac:dyDescent="0.2">
      <c r="A39" s="15" t="s">
        <v>45</v>
      </c>
      <c r="B39" s="16">
        <v>440</v>
      </c>
      <c r="C39" s="16">
        <v>440</v>
      </c>
      <c r="D39" s="16">
        <v>328</v>
      </c>
      <c r="E39" s="16">
        <v>400</v>
      </c>
      <c r="F39" s="17">
        <v>122</v>
      </c>
      <c r="G39" s="17">
        <v>90.9</v>
      </c>
      <c r="H39"/>
      <c r="I39"/>
    </row>
    <row r="40" spans="1:9" s="4" customFormat="1" ht="13.5" customHeight="1" x14ac:dyDescent="0.2">
      <c r="A40" s="15" t="s">
        <v>46</v>
      </c>
      <c r="B40" s="16">
        <v>2621</v>
      </c>
      <c r="C40" s="16">
        <v>2621</v>
      </c>
      <c r="D40" s="16">
        <v>1151</v>
      </c>
      <c r="E40" s="16">
        <v>1600</v>
      </c>
      <c r="F40" s="17">
        <v>139</v>
      </c>
      <c r="G40" s="17">
        <v>61</v>
      </c>
      <c r="H40"/>
      <c r="I40"/>
    </row>
    <row r="41" spans="1:9" s="4" customFormat="1" ht="13.5" customHeight="1" x14ac:dyDescent="0.2">
      <c r="A41" s="15" t="s">
        <v>48</v>
      </c>
      <c r="B41" s="16">
        <v>7560</v>
      </c>
      <c r="C41" s="16">
        <v>7560</v>
      </c>
      <c r="D41" s="16">
        <v>4139</v>
      </c>
      <c r="E41" s="16">
        <v>3998</v>
      </c>
      <c r="F41" s="17">
        <v>96.6</v>
      </c>
      <c r="G41" s="17">
        <v>52.9</v>
      </c>
      <c r="H41"/>
      <c r="I41"/>
    </row>
    <row r="42" spans="1:9" s="4" customFormat="1" ht="13.5" customHeight="1" x14ac:dyDescent="0.2">
      <c r="A42" s="15"/>
      <c r="B42" s="16"/>
      <c r="C42" s="16"/>
      <c r="D42" s="16"/>
      <c r="E42" s="16"/>
      <c r="F42" s="17"/>
      <c r="G42" s="17"/>
      <c r="H42"/>
      <c r="I42"/>
    </row>
    <row r="43" spans="1:9" s="13" customFormat="1" ht="13.5" customHeight="1" x14ac:dyDescent="0.2">
      <c r="A43" s="11" t="s">
        <v>50</v>
      </c>
      <c r="B43" s="1">
        <v>5036</v>
      </c>
      <c r="C43" s="1">
        <v>5036</v>
      </c>
      <c r="D43" s="1">
        <v>504</v>
      </c>
      <c r="E43" s="1">
        <v>987</v>
      </c>
      <c r="F43" s="12">
        <v>195.8</v>
      </c>
      <c r="G43" s="12">
        <v>19.600000000000001</v>
      </c>
    </row>
    <row r="44" spans="1:9" s="4" customFormat="1" ht="13.5" customHeight="1" x14ac:dyDescent="0.2">
      <c r="A44" s="15" t="s">
        <v>51</v>
      </c>
      <c r="B44" s="16">
        <v>642</v>
      </c>
      <c r="C44" s="16">
        <v>642</v>
      </c>
      <c r="D44" s="16">
        <v>21</v>
      </c>
      <c r="E44" s="16">
        <v>94</v>
      </c>
      <c r="F44" s="17">
        <v>447.6</v>
      </c>
      <c r="G44" s="17">
        <v>14.6</v>
      </c>
      <c r="H44"/>
      <c r="I44"/>
    </row>
    <row r="45" spans="1:9" s="4" customFormat="1" ht="13.5" customHeight="1" x14ac:dyDescent="0.2">
      <c r="A45" s="15" t="s">
        <v>52</v>
      </c>
      <c r="B45" s="16">
        <v>405</v>
      </c>
      <c r="C45" s="16">
        <v>405</v>
      </c>
      <c r="D45" s="16" t="s">
        <v>9</v>
      </c>
      <c r="E45" s="16">
        <v>39</v>
      </c>
      <c r="F45" s="17" t="s">
        <v>9</v>
      </c>
      <c r="G45" s="17">
        <v>9.6</v>
      </c>
      <c r="H45"/>
      <c r="I45"/>
    </row>
    <row r="46" spans="1:9" s="4" customFormat="1" ht="13.5" customHeight="1" x14ac:dyDescent="0.2">
      <c r="A46" s="15" t="s">
        <v>53</v>
      </c>
      <c r="B46" s="16">
        <v>597</v>
      </c>
      <c r="C46" s="16">
        <v>597</v>
      </c>
      <c r="D46" s="16">
        <v>483</v>
      </c>
      <c r="E46" s="16">
        <v>596</v>
      </c>
      <c r="F46" s="17">
        <v>123.4</v>
      </c>
      <c r="G46" s="17">
        <v>99.8</v>
      </c>
      <c r="H46"/>
      <c r="I46"/>
    </row>
    <row r="47" spans="1:9" s="4" customFormat="1" ht="13.5" customHeight="1" x14ac:dyDescent="0.2">
      <c r="A47" s="15" t="s">
        <v>54</v>
      </c>
      <c r="B47" s="16">
        <v>3392</v>
      </c>
      <c r="C47" s="16">
        <v>3392</v>
      </c>
      <c r="D47" s="16" t="s">
        <v>9</v>
      </c>
      <c r="E47" s="16">
        <v>258</v>
      </c>
      <c r="F47" s="17" t="s">
        <v>9</v>
      </c>
      <c r="G47" s="17">
        <v>7.6</v>
      </c>
      <c r="H47"/>
      <c r="I47"/>
    </row>
    <row r="48" spans="1:9" s="4" customFormat="1" ht="13.5" customHeight="1" x14ac:dyDescent="0.2">
      <c r="A48" s="15"/>
      <c r="B48" s="16"/>
      <c r="C48" s="16"/>
      <c r="D48" s="16"/>
      <c r="E48" s="16"/>
      <c r="F48" s="17"/>
      <c r="G48" s="17"/>
      <c r="H48"/>
      <c r="I48"/>
    </row>
    <row r="49" spans="1:9" s="13" customFormat="1" ht="13.5" customHeight="1" x14ac:dyDescent="0.2">
      <c r="A49" s="11" t="s">
        <v>56</v>
      </c>
      <c r="B49" s="1">
        <v>116741</v>
      </c>
      <c r="C49" s="1">
        <v>116741</v>
      </c>
      <c r="D49" s="1">
        <v>82555.399999999994</v>
      </c>
      <c r="E49" s="1">
        <v>78267.3</v>
      </c>
      <c r="F49" s="12">
        <v>94.8</v>
      </c>
      <c r="G49" s="12">
        <v>67</v>
      </c>
    </row>
    <row r="50" spans="1:9" s="4" customFormat="1" ht="13.5" customHeight="1" x14ac:dyDescent="0.2">
      <c r="A50" s="15" t="s">
        <v>57</v>
      </c>
      <c r="B50" s="16">
        <v>7798</v>
      </c>
      <c r="C50" s="16">
        <v>7798</v>
      </c>
      <c r="D50" s="16">
        <v>5781</v>
      </c>
      <c r="E50" s="16">
        <v>6194</v>
      </c>
      <c r="F50" s="17">
        <v>107.1</v>
      </c>
      <c r="G50" s="17">
        <v>79.400000000000006</v>
      </c>
      <c r="H50"/>
      <c r="I50"/>
    </row>
    <row r="51" spans="1:9" s="4" customFormat="1" ht="13.5" customHeight="1" x14ac:dyDescent="0.2">
      <c r="A51" s="15" t="s">
        <v>58</v>
      </c>
      <c r="B51" s="16">
        <v>28321</v>
      </c>
      <c r="C51" s="16">
        <v>28321</v>
      </c>
      <c r="D51" s="16">
        <v>9885.1</v>
      </c>
      <c r="E51" s="16">
        <v>7680</v>
      </c>
      <c r="F51" s="17">
        <v>77.7</v>
      </c>
      <c r="G51" s="17">
        <v>27.1</v>
      </c>
      <c r="H51"/>
      <c r="I51"/>
    </row>
    <row r="52" spans="1:9" s="4" customFormat="1" ht="13.5" customHeight="1" x14ac:dyDescent="0.2">
      <c r="A52" s="15" t="s">
        <v>59</v>
      </c>
      <c r="B52" s="16">
        <v>7862</v>
      </c>
      <c r="C52" s="16">
        <v>7862</v>
      </c>
      <c r="D52" s="16">
        <v>5832</v>
      </c>
      <c r="E52" s="16">
        <v>5591</v>
      </c>
      <c r="F52" s="17">
        <v>95.9</v>
      </c>
      <c r="G52" s="17">
        <v>71.099999999999994</v>
      </c>
      <c r="H52"/>
      <c r="I52"/>
    </row>
    <row r="53" spans="1:9" s="4" customFormat="1" ht="13.5" customHeight="1" x14ac:dyDescent="0.2">
      <c r="A53" s="15" t="s">
        <v>60</v>
      </c>
      <c r="B53" s="16">
        <v>14658</v>
      </c>
      <c r="C53" s="16">
        <v>14658</v>
      </c>
      <c r="D53" s="16">
        <v>12735</v>
      </c>
      <c r="E53" s="16">
        <v>6788</v>
      </c>
      <c r="F53" s="17">
        <v>53.3</v>
      </c>
      <c r="G53" s="17">
        <v>46.3</v>
      </c>
      <c r="H53"/>
      <c r="I53"/>
    </row>
    <row r="54" spans="1:9" s="4" customFormat="1" ht="13.5" customHeight="1" x14ac:dyDescent="0.2">
      <c r="A54" s="15" t="s">
        <v>61</v>
      </c>
      <c r="B54" s="16">
        <v>18415</v>
      </c>
      <c r="C54" s="16">
        <v>18415</v>
      </c>
      <c r="D54" s="16">
        <v>15686</v>
      </c>
      <c r="E54" s="16">
        <v>16768</v>
      </c>
      <c r="F54" s="17">
        <v>106.9</v>
      </c>
      <c r="G54" s="17">
        <v>91.1</v>
      </c>
      <c r="H54"/>
      <c r="I54"/>
    </row>
    <row r="55" spans="1:9" s="4" customFormat="1" ht="13.5" customHeight="1" x14ac:dyDescent="0.2">
      <c r="A55" s="15" t="s">
        <v>62</v>
      </c>
      <c r="B55" s="16">
        <v>19687</v>
      </c>
      <c r="C55" s="16">
        <v>19687</v>
      </c>
      <c r="D55" s="16">
        <v>14138</v>
      </c>
      <c r="E55" s="16">
        <v>17439</v>
      </c>
      <c r="F55" s="17">
        <v>123.3</v>
      </c>
      <c r="G55" s="17">
        <v>88.6</v>
      </c>
      <c r="H55"/>
      <c r="I55"/>
    </row>
    <row r="56" spans="1:9" s="4" customFormat="1" ht="13.5" customHeight="1" x14ac:dyDescent="0.2">
      <c r="A56" s="15" t="s">
        <v>64</v>
      </c>
      <c r="B56" s="16">
        <v>11881</v>
      </c>
      <c r="C56" s="16">
        <v>11881</v>
      </c>
      <c r="D56" s="16">
        <v>11033.3</v>
      </c>
      <c r="E56" s="16">
        <v>10598.3</v>
      </c>
      <c r="F56" s="17">
        <v>96.1</v>
      </c>
      <c r="G56" s="17">
        <v>89.2</v>
      </c>
      <c r="H56"/>
      <c r="I56"/>
    </row>
    <row r="57" spans="1:9" s="4" customFormat="1" ht="13.5" customHeight="1" x14ac:dyDescent="0.2">
      <c r="A57" s="15" t="s">
        <v>65</v>
      </c>
      <c r="B57" s="16">
        <v>7260</v>
      </c>
      <c r="C57" s="16">
        <v>7260</v>
      </c>
      <c r="D57" s="16">
        <v>7015</v>
      </c>
      <c r="E57" s="16">
        <v>6350</v>
      </c>
      <c r="F57" s="17">
        <v>90.5</v>
      </c>
      <c r="G57" s="17">
        <v>87.5</v>
      </c>
      <c r="H57"/>
      <c r="I57"/>
    </row>
    <row r="58" spans="1:9" s="4" customFormat="1" ht="13.5" customHeight="1" x14ac:dyDescent="0.2">
      <c r="A58" s="15" t="s">
        <v>67</v>
      </c>
      <c r="B58" s="16">
        <v>859</v>
      </c>
      <c r="C58" s="16">
        <v>859</v>
      </c>
      <c r="D58" s="16">
        <v>450</v>
      </c>
      <c r="E58" s="16">
        <v>859</v>
      </c>
      <c r="F58" s="17">
        <v>190.9</v>
      </c>
      <c r="G58" s="17">
        <v>100</v>
      </c>
      <c r="H58"/>
      <c r="I58"/>
    </row>
    <row r="59" spans="1:9" s="4" customFormat="1" ht="13.5" customHeight="1" x14ac:dyDescent="0.2">
      <c r="A59" s="15"/>
      <c r="B59" s="16"/>
      <c r="C59" s="16"/>
      <c r="D59" s="16"/>
      <c r="E59" s="16"/>
      <c r="F59" s="17"/>
      <c r="G59" s="17"/>
      <c r="H59"/>
      <c r="I59"/>
    </row>
    <row r="60" spans="1:9" s="13" customFormat="1" ht="13.5" customHeight="1" x14ac:dyDescent="0.2">
      <c r="A60" s="11" t="s">
        <v>69</v>
      </c>
      <c r="B60" s="1">
        <v>2455</v>
      </c>
      <c r="C60" s="1">
        <v>2455</v>
      </c>
      <c r="D60" s="1">
        <v>2177</v>
      </c>
      <c r="E60" s="1">
        <v>1520</v>
      </c>
      <c r="F60" s="12">
        <v>69.8</v>
      </c>
      <c r="G60" s="12">
        <v>61.9</v>
      </c>
    </row>
    <row r="61" spans="1:9" s="13" customFormat="1" ht="13.5" customHeight="1" x14ac:dyDescent="0.2">
      <c r="A61" s="11"/>
      <c r="B61" s="1"/>
      <c r="C61" s="1"/>
      <c r="D61" s="1"/>
      <c r="E61" s="1"/>
      <c r="F61" s="12"/>
      <c r="G61" s="12"/>
    </row>
    <row r="62" spans="1:9" s="13" customFormat="1" ht="13.5" customHeight="1" x14ac:dyDescent="0.2">
      <c r="A62" s="11" t="s">
        <v>70</v>
      </c>
      <c r="B62" s="1">
        <v>1974.7</v>
      </c>
      <c r="C62" s="1">
        <v>1974.7</v>
      </c>
      <c r="D62" s="1">
        <v>1852</v>
      </c>
      <c r="E62" s="1">
        <v>1882</v>
      </c>
      <c r="F62" s="12">
        <v>101.6</v>
      </c>
      <c r="G62" s="12">
        <v>95.3</v>
      </c>
    </row>
  </sheetData>
  <mergeCells count="7">
    <mergeCell ref="A4:G4"/>
    <mergeCell ref="A5:A7"/>
    <mergeCell ref="F6:F7"/>
    <mergeCell ref="G6:G7"/>
    <mergeCell ref="A3:G3"/>
    <mergeCell ref="D6:E6"/>
    <mergeCell ref="B5:G5"/>
  </mergeCells>
  <hyperlinks>
    <hyperlink ref="A1" location="содержание!A1" display="Содержание" xr:uid="{2BA197FE-D839-4C20-B624-E9066BB85E7A}"/>
  </hyperlink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CA6A5D-E8D4-403A-AF4E-EE38EA9892B3}">
  <dimension ref="A1:I17"/>
  <sheetViews>
    <sheetView workbookViewId="0"/>
  </sheetViews>
  <sheetFormatPr defaultRowHeight="12.75" x14ac:dyDescent="0.2"/>
  <cols>
    <col min="1" max="1" width="33" customWidth="1"/>
  </cols>
  <sheetData>
    <row r="1" spans="1:9" x14ac:dyDescent="0.2">
      <c r="A1" s="42" t="s">
        <v>137</v>
      </c>
    </row>
    <row r="3" spans="1:9" s="4" customFormat="1" ht="13.5" customHeight="1" x14ac:dyDescent="0.2">
      <c r="A3" s="44" t="s">
        <v>75</v>
      </c>
      <c r="B3" s="45"/>
      <c r="C3" s="45"/>
      <c r="D3" s="45"/>
      <c r="E3" s="45"/>
      <c r="F3" s="45"/>
      <c r="G3" s="45"/>
      <c r="H3"/>
      <c r="I3"/>
    </row>
    <row r="4" spans="1:9" s="4" customFormat="1" ht="13.5" customHeight="1" x14ac:dyDescent="0.2">
      <c r="A4" s="52" t="s">
        <v>72</v>
      </c>
      <c r="B4" s="52"/>
      <c r="C4" s="52"/>
      <c r="D4" s="52"/>
      <c r="E4" s="52"/>
      <c r="F4" s="52"/>
      <c r="G4" s="52"/>
      <c r="H4"/>
      <c r="I4"/>
    </row>
    <row r="5" spans="1:9" s="4" customFormat="1" ht="13.5" customHeight="1" x14ac:dyDescent="0.2">
      <c r="A5" s="48" t="s">
        <v>102</v>
      </c>
      <c r="B5" s="46" t="s">
        <v>1</v>
      </c>
      <c r="C5" s="53"/>
      <c r="D5" s="53"/>
      <c r="E5" s="53"/>
      <c r="F5" s="53"/>
      <c r="G5" s="53"/>
      <c r="H5"/>
      <c r="I5"/>
    </row>
    <row r="6" spans="1:9" s="4" customFormat="1" ht="38.25" customHeight="1" x14ac:dyDescent="0.2">
      <c r="A6" s="50"/>
      <c r="B6" s="7" t="s">
        <v>2</v>
      </c>
      <c r="C6" s="7" t="s">
        <v>3</v>
      </c>
      <c r="D6" s="58" t="s">
        <v>4</v>
      </c>
      <c r="E6" s="58"/>
      <c r="F6" s="54" t="s">
        <v>103</v>
      </c>
      <c r="G6" s="56" t="s">
        <v>104</v>
      </c>
      <c r="H6"/>
      <c r="I6"/>
    </row>
    <row r="7" spans="1:9" s="4" customFormat="1" ht="13.5" customHeight="1" x14ac:dyDescent="0.2">
      <c r="A7" s="49"/>
      <c r="B7" s="6" t="s">
        <v>6</v>
      </c>
      <c r="C7" s="6" t="s">
        <v>6</v>
      </c>
      <c r="D7" s="6" t="s">
        <v>7</v>
      </c>
      <c r="E7" s="6" t="s">
        <v>6</v>
      </c>
      <c r="F7" s="55"/>
      <c r="G7" s="57"/>
      <c r="H7"/>
      <c r="I7"/>
    </row>
    <row r="8" spans="1:9" s="4" customFormat="1" ht="13.5" customHeight="1" x14ac:dyDescent="0.2">
      <c r="A8" s="8"/>
      <c r="B8" s="8">
        <v>1</v>
      </c>
      <c r="C8" s="8">
        <v>2</v>
      </c>
      <c r="D8" s="8">
        <v>3</v>
      </c>
      <c r="E8" s="8">
        <v>4</v>
      </c>
      <c r="F8" s="8">
        <v>5</v>
      </c>
      <c r="G8" s="8">
        <v>6</v>
      </c>
      <c r="H8"/>
      <c r="I8"/>
    </row>
    <row r="9" spans="1:9" s="4" customFormat="1" ht="13.5" customHeight="1" x14ac:dyDescent="0.2">
      <c r="A9" s="9"/>
      <c r="B9" s="9"/>
      <c r="C9" s="9"/>
      <c r="D9" s="9"/>
      <c r="E9" s="9"/>
      <c r="F9" s="9"/>
      <c r="G9" s="9"/>
      <c r="H9"/>
      <c r="I9"/>
    </row>
    <row r="10" spans="1:9" s="13" customFormat="1" ht="13.5" customHeight="1" x14ac:dyDescent="0.2">
      <c r="A10" s="11" t="s">
        <v>8</v>
      </c>
      <c r="B10" s="1">
        <v>1390.4</v>
      </c>
      <c r="C10" s="1">
        <v>1390.4</v>
      </c>
      <c r="D10" s="1">
        <v>314</v>
      </c>
      <c r="E10" s="1">
        <v>582</v>
      </c>
      <c r="F10" s="12">
        <v>185.4</v>
      </c>
      <c r="G10" s="12">
        <v>41.9</v>
      </c>
    </row>
    <row r="11" spans="1:9" s="4" customFormat="1" ht="13.5" customHeight="1" x14ac:dyDescent="0.2">
      <c r="A11" s="15"/>
      <c r="B11" s="16"/>
      <c r="C11" s="16"/>
      <c r="D11" s="16"/>
      <c r="E11" s="16"/>
      <c r="F11" s="17"/>
      <c r="G11" s="17"/>
      <c r="H11"/>
      <c r="I11"/>
    </row>
    <row r="12" spans="1:9" s="13" customFormat="1" ht="13.5" customHeight="1" x14ac:dyDescent="0.2">
      <c r="A12" s="11" t="s">
        <v>56</v>
      </c>
      <c r="B12" s="1">
        <v>869</v>
      </c>
      <c r="C12" s="1">
        <v>869</v>
      </c>
      <c r="D12" s="1">
        <v>314</v>
      </c>
      <c r="E12" s="1">
        <v>582</v>
      </c>
      <c r="F12" s="12">
        <v>185.4</v>
      </c>
      <c r="G12" s="12">
        <v>67</v>
      </c>
    </row>
    <row r="13" spans="1:9" s="4" customFormat="1" ht="13.5" customHeight="1" x14ac:dyDescent="0.2">
      <c r="A13" s="15" t="s">
        <v>57</v>
      </c>
      <c r="B13" s="16">
        <v>91</v>
      </c>
      <c r="C13" s="16">
        <v>91</v>
      </c>
      <c r="D13" s="16">
        <v>50</v>
      </c>
      <c r="E13" s="16">
        <v>50</v>
      </c>
      <c r="F13" s="17">
        <v>100</v>
      </c>
      <c r="G13" s="17">
        <v>54.9</v>
      </c>
      <c r="H13"/>
      <c r="I13"/>
    </row>
    <row r="14" spans="1:9" s="4" customFormat="1" ht="13.5" customHeight="1" x14ac:dyDescent="0.2">
      <c r="A14" s="15" t="s">
        <v>60</v>
      </c>
      <c r="B14" s="16">
        <v>28</v>
      </c>
      <c r="C14" s="16">
        <v>28</v>
      </c>
      <c r="D14" s="16">
        <v>20</v>
      </c>
      <c r="E14" s="16">
        <v>18</v>
      </c>
      <c r="F14" s="17">
        <v>90</v>
      </c>
      <c r="G14" s="17">
        <v>64.3</v>
      </c>
      <c r="H14"/>
      <c r="I14"/>
    </row>
    <row r="15" spans="1:9" s="4" customFormat="1" ht="13.5" customHeight="1" x14ac:dyDescent="0.2">
      <c r="A15" s="15" t="s">
        <v>62</v>
      </c>
      <c r="B15" s="16">
        <v>65</v>
      </c>
      <c r="C15" s="16">
        <v>65</v>
      </c>
      <c r="D15" s="16">
        <v>14</v>
      </c>
      <c r="E15" s="16">
        <v>4</v>
      </c>
      <c r="F15" s="17">
        <v>28.6</v>
      </c>
      <c r="G15" s="17">
        <v>6.2</v>
      </c>
      <c r="H15"/>
      <c r="I15"/>
    </row>
    <row r="16" spans="1:9" s="4" customFormat="1" ht="13.5" customHeight="1" x14ac:dyDescent="0.2">
      <c r="A16" s="15" t="s">
        <v>64</v>
      </c>
      <c r="B16" s="16">
        <v>560</v>
      </c>
      <c r="C16" s="16">
        <v>560</v>
      </c>
      <c r="D16" s="16">
        <v>210</v>
      </c>
      <c r="E16" s="16">
        <v>510</v>
      </c>
      <c r="F16" s="17">
        <v>242.9</v>
      </c>
      <c r="G16" s="17">
        <v>91.1</v>
      </c>
      <c r="H16"/>
      <c r="I16"/>
    </row>
    <row r="17" spans="1:9" s="4" customFormat="1" ht="13.5" customHeight="1" x14ac:dyDescent="0.2">
      <c r="A17" s="15" t="s">
        <v>65</v>
      </c>
      <c r="B17" s="16">
        <v>35</v>
      </c>
      <c r="C17" s="16">
        <v>35</v>
      </c>
      <c r="D17" s="16">
        <v>20</v>
      </c>
      <c r="E17" s="16" t="s">
        <v>9</v>
      </c>
      <c r="F17" s="18" t="s">
        <v>9</v>
      </c>
      <c r="G17" s="18" t="s">
        <v>9</v>
      </c>
      <c r="H17"/>
      <c r="I17"/>
    </row>
  </sheetData>
  <mergeCells count="7">
    <mergeCell ref="A3:G3"/>
    <mergeCell ref="D6:E6"/>
    <mergeCell ref="B5:G5"/>
    <mergeCell ref="A4:G4"/>
    <mergeCell ref="A5:A7"/>
    <mergeCell ref="F6:F7"/>
    <mergeCell ref="G6:G7"/>
  </mergeCells>
  <hyperlinks>
    <hyperlink ref="A1" location="содержание!A1" display="Содержание" xr:uid="{A53ECECE-8F01-48FE-B8EE-04B0C214247E}"/>
  </hyperlink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BB3906-3EC0-4D75-B313-67710C8BACDB}">
  <dimension ref="A1:H63"/>
  <sheetViews>
    <sheetView workbookViewId="0"/>
  </sheetViews>
  <sheetFormatPr defaultRowHeight="12.75" x14ac:dyDescent="0.2"/>
  <cols>
    <col min="1" max="1" width="28" customWidth="1"/>
    <col min="3" max="3" width="12.85546875" customWidth="1"/>
  </cols>
  <sheetData>
    <row r="1" spans="1:8" x14ac:dyDescent="0.2">
      <c r="A1" s="42" t="s">
        <v>137</v>
      </c>
    </row>
    <row r="3" spans="1:8" s="4" customFormat="1" ht="13.5" customHeight="1" x14ac:dyDescent="0.2">
      <c r="A3" s="44" t="s">
        <v>76</v>
      </c>
      <c r="B3" s="44"/>
      <c r="C3" s="44"/>
      <c r="D3" s="44"/>
      <c r="E3" s="44"/>
      <c r="F3" s="44"/>
      <c r="G3" s="44"/>
      <c r="H3"/>
    </row>
    <row r="4" spans="1:8" s="4" customFormat="1" ht="13.5" customHeight="1" x14ac:dyDescent="0.2">
      <c r="A4" s="44" t="s">
        <v>77</v>
      </c>
      <c r="B4" s="45"/>
      <c r="C4" s="45"/>
      <c r="D4" s="45"/>
      <c r="E4" s="45"/>
      <c r="F4" s="45"/>
      <c r="G4" s="45"/>
      <c r="H4"/>
    </row>
    <row r="5" spans="1:8" s="4" customFormat="1" ht="13.5" customHeight="1" x14ac:dyDescent="0.2">
      <c r="B5" s="19"/>
      <c r="C5" s="19"/>
      <c r="D5" s="19"/>
      <c r="E5" s="19"/>
      <c r="F5" s="19"/>
      <c r="G5" s="19" t="s">
        <v>78</v>
      </c>
      <c r="H5"/>
    </row>
    <row r="6" spans="1:8" s="4" customFormat="1" ht="13.5" customHeight="1" x14ac:dyDescent="0.2">
      <c r="A6" s="48" t="s">
        <v>102</v>
      </c>
      <c r="B6" s="60" t="s">
        <v>1</v>
      </c>
      <c r="C6" s="61"/>
      <c r="D6" s="60" t="s">
        <v>79</v>
      </c>
      <c r="E6" s="61"/>
      <c r="F6" s="60" t="s">
        <v>80</v>
      </c>
      <c r="G6" s="61"/>
      <c r="H6"/>
    </row>
    <row r="7" spans="1:8" s="4" customFormat="1" ht="13.5" customHeight="1" x14ac:dyDescent="0.2">
      <c r="A7" s="50"/>
      <c r="B7" s="48" t="s">
        <v>7</v>
      </c>
      <c r="C7" s="48" t="s">
        <v>6</v>
      </c>
      <c r="D7" s="48" t="s">
        <v>81</v>
      </c>
      <c r="E7" s="48" t="s">
        <v>82</v>
      </c>
      <c r="F7" s="48" t="s">
        <v>7</v>
      </c>
      <c r="G7" s="48" t="s">
        <v>6</v>
      </c>
      <c r="H7"/>
    </row>
    <row r="8" spans="1:8" s="4" customFormat="1" ht="13.5" customHeight="1" x14ac:dyDescent="0.2">
      <c r="A8" s="49"/>
      <c r="B8" s="49"/>
      <c r="C8" s="49"/>
      <c r="D8" s="49"/>
      <c r="E8" s="49"/>
      <c r="F8" s="49"/>
      <c r="G8" s="49"/>
      <c r="H8"/>
    </row>
    <row r="9" spans="1:8" s="4" customFormat="1" ht="13.5" customHeight="1" x14ac:dyDescent="0.2">
      <c r="A9" s="21"/>
      <c r="B9" s="21">
        <v>1</v>
      </c>
      <c r="C9" s="21">
        <v>2</v>
      </c>
      <c r="D9" s="21">
        <v>3</v>
      </c>
      <c r="E9" s="21">
        <v>4</v>
      </c>
      <c r="F9" s="21">
        <v>5</v>
      </c>
      <c r="G9" s="21">
        <v>6</v>
      </c>
      <c r="H9"/>
    </row>
    <row r="10" spans="1:8" s="4" customFormat="1" ht="13.5" customHeight="1" x14ac:dyDescent="0.2">
      <c r="A10" s="22"/>
      <c r="B10" s="22"/>
      <c r="C10" s="22"/>
      <c r="D10" s="22"/>
      <c r="E10" s="22"/>
      <c r="F10" s="22"/>
      <c r="G10" s="22"/>
      <c r="H10"/>
    </row>
    <row r="11" spans="1:8" s="13" customFormat="1" ht="13.5" customHeight="1" x14ac:dyDescent="0.2">
      <c r="A11" s="11" t="s">
        <v>8</v>
      </c>
      <c r="B11" s="1">
        <f>B13+B21+B32+B35+B44+B50+B61+B63</f>
        <v>4774303.6999999993</v>
      </c>
      <c r="C11" s="1">
        <f>C13+C21+C32+C35+C44+C50+C61+C63</f>
        <v>7337448.7999999998</v>
      </c>
      <c r="D11" s="12">
        <f>C11/B11*100</f>
        <v>153.68626005086355</v>
      </c>
      <c r="E11" s="1">
        <f>C11-B11</f>
        <v>2563145.1000000006</v>
      </c>
      <c r="F11" s="12">
        <v>17.3</v>
      </c>
      <c r="G11" s="12">
        <v>28.6</v>
      </c>
    </row>
    <row r="12" spans="1:8" s="13" customFormat="1" ht="13.5" customHeight="1" x14ac:dyDescent="0.2">
      <c r="A12" s="11"/>
      <c r="B12" s="1"/>
      <c r="C12" s="1"/>
      <c r="D12" s="12"/>
      <c r="E12" s="1"/>
      <c r="F12" s="12"/>
      <c r="G12" s="12"/>
    </row>
    <row r="13" spans="1:8" s="13" customFormat="1" ht="13.5" customHeight="1" x14ac:dyDescent="0.2">
      <c r="A13" s="11" t="s">
        <v>10</v>
      </c>
      <c r="B13" s="1">
        <v>253977.42</v>
      </c>
      <c r="C13" s="1">
        <v>293095.7</v>
      </c>
      <c r="D13" s="12">
        <f>C13/B13*100</f>
        <v>115.40226686293609</v>
      </c>
      <c r="E13" s="1">
        <f>C13-B13</f>
        <v>39118.28</v>
      </c>
      <c r="F13" s="12">
        <v>13.2</v>
      </c>
      <c r="G13" s="12">
        <v>18.7</v>
      </c>
    </row>
    <row r="14" spans="1:8" s="4" customFormat="1" ht="13.5" customHeight="1" x14ac:dyDescent="0.2">
      <c r="A14" s="15" t="s">
        <v>11</v>
      </c>
      <c r="B14" s="16">
        <v>27907</v>
      </c>
      <c r="C14" s="16">
        <v>28421</v>
      </c>
      <c r="D14" s="17">
        <v>101.8</v>
      </c>
      <c r="E14" s="16">
        <v>514</v>
      </c>
      <c r="F14" s="17">
        <v>8.6999999999999993</v>
      </c>
      <c r="G14" s="17">
        <v>14.1</v>
      </c>
      <c r="H14"/>
    </row>
    <row r="15" spans="1:8" s="4" customFormat="1" ht="13.5" customHeight="1" x14ac:dyDescent="0.2">
      <c r="A15" s="15" t="s">
        <v>12</v>
      </c>
      <c r="B15" s="16">
        <v>48947.16</v>
      </c>
      <c r="C15" s="16">
        <v>59480</v>
      </c>
      <c r="D15" s="17">
        <v>121.5</v>
      </c>
      <c r="E15" s="16">
        <v>10532.84</v>
      </c>
      <c r="F15" s="17">
        <v>23.3</v>
      </c>
      <c r="G15" s="17">
        <v>28.7</v>
      </c>
      <c r="H15"/>
    </row>
    <row r="16" spans="1:8" s="4" customFormat="1" ht="13.5" customHeight="1" x14ac:dyDescent="0.2">
      <c r="A16" s="15" t="s">
        <v>13</v>
      </c>
      <c r="B16" s="16">
        <v>166331</v>
      </c>
      <c r="C16" s="16">
        <v>194548</v>
      </c>
      <c r="D16" s="17">
        <v>117</v>
      </c>
      <c r="E16" s="16">
        <v>28217</v>
      </c>
      <c r="F16" s="17">
        <v>12.2</v>
      </c>
      <c r="G16" s="17">
        <v>17.399999999999999</v>
      </c>
      <c r="H16"/>
    </row>
    <row r="17" spans="1:8" s="4" customFormat="1" ht="13.5" customHeight="1" x14ac:dyDescent="0.2">
      <c r="A17" s="15" t="s">
        <v>14</v>
      </c>
      <c r="B17" s="16">
        <v>18983</v>
      </c>
      <c r="C17" s="16">
        <v>37628</v>
      </c>
      <c r="D17" s="17">
        <v>198.2</v>
      </c>
      <c r="E17" s="16">
        <v>18645</v>
      </c>
      <c r="F17" s="17">
        <v>9.9</v>
      </c>
      <c r="G17" s="17">
        <v>20.9</v>
      </c>
      <c r="H17"/>
    </row>
    <row r="18" spans="1:8" s="4" customFormat="1" ht="13.5" customHeight="1" x14ac:dyDescent="0.2">
      <c r="A18" s="15" t="s">
        <v>15</v>
      </c>
      <c r="B18" s="16">
        <v>1508</v>
      </c>
      <c r="C18" s="16">
        <v>1980</v>
      </c>
      <c r="D18" s="17">
        <v>131.30000000000001</v>
      </c>
      <c r="E18" s="16">
        <v>472</v>
      </c>
      <c r="F18" s="17">
        <v>29</v>
      </c>
      <c r="G18" s="17">
        <v>30</v>
      </c>
      <c r="H18"/>
    </row>
    <row r="19" spans="1:8" s="4" customFormat="1" ht="13.5" customHeight="1" x14ac:dyDescent="0.2">
      <c r="A19" s="15" t="s">
        <v>16</v>
      </c>
      <c r="B19" s="16">
        <v>9284.26</v>
      </c>
      <c r="C19" s="16">
        <v>8666.7000000000007</v>
      </c>
      <c r="D19" s="17">
        <v>91.4</v>
      </c>
      <c r="E19" s="16">
        <v>-794.17</v>
      </c>
      <c r="F19" s="17">
        <v>32.6</v>
      </c>
      <c r="G19" s="17">
        <v>28.8</v>
      </c>
      <c r="H19"/>
    </row>
    <row r="20" spans="1:8" s="4" customFormat="1" ht="13.5" customHeight="1" x14ac:dyDescent="0.2">
      <c r="A20" s="15"/>
      <c r="B20" s="16"/>
      <c r="C20" s="16"/>
      <c r="D20" s="17"/>
      <c r="E20" s="16"/>
      <c r="F20" s="17"/>
      <c r="G20" s="17"/>
      <c r="H20"/>
    </row>
    <row r="21" spans="1:8" s="13" customFormat="1" ht="13.5" customHeight="1" x14ac:dyDescent="0.2">
      <c r="A21" s="11" t="s">
        <v>17</v>
      </c>
      <c r="B21" s="1">
        <v>767713</v>
      </c>
      <c r="C21" s="1">
        <v>883570.5</v>
      </c>
      <c r="D21" s="12">
        <v>115.1</v>
      </c>
      <c r="E21" s="1">
        <v>115857.5</v>
      </c>
      <c r="F21" s="12">
        <v>25.2</v>
      </c>
      <c r="G21" s="12">
        <v>28.4</v>
      </c>
    </row>
    <row r="22" spans="1:8" s="4" customFormat="1" ht="13.5" customHeight="1" x14ac:dyDescent="0.2">
      <c r="A22" s="15" t="s">
        <v>18</v>
      </c>
      <c r="B22" s="16">
        <v>25871</v>
      </c>
      <c r="C22" s="16">
        <v>26113</v>
      </c>
      <c r="D22" s="17">
        <v>100.9</v>
      </c>
      <c r="E22" s="16">
        <v>242</v>
      </c>
      <c r="F22" s="17">
        <v>18.5</v>
      </c>
      <c r="G22" s="17">
        <v>21.9</v>
      </c>
      <c r="H22"/>
    </row>
    <row r="23" spans="1:8" s="4" customFormat="1" ht="13.5" customHeight="1" x14ac:dyDescent="0.2">
      <c r="A23" s="15" t="s">
        <v>19</v>
      </c>
      <c r="B23" s="16">
        <v>6578</v>
      </c>
      <c r="C23" s="16">
        <v>8596</v>
      </c>
      <c r="D23" s="17">
        <v>130.69999999999999</v>
      </c>
      <c r="E23" s="16">
        <v>2018</v>
      </c>
      <c r="F23" s="17">
        <v>21.4</v>
      </c>
      <c r="G23" s="17">
        <v>23.7</v>
      </c>
      <c r="H23"/>
    </row>
    <row r="24" spans="1:8" s="4" customFormat="1" ht="13.5" customHeight="1" x14ac:dyDescent="0.2">
      <c r="A24" s="15" t="s">
        <v>20</v>
      </c>
      <c r="B24" s="16">
        <v>127339</v>
      </c>
      <c r="C24" s="16">
        <v>138502.6</v>
      </c>
      <c r="D24" s="17">
        <v>108.8</v>
      </c>
      <c r="E24" s="16">
        <v>11163.6</v>
      </c>
      <c r="F24" s="17">
        <v>31.6</v>
      </c>
      <c r="G24" s="17">
        <v>31.2</v>
      </c>
      <c r="H24"/>
    </row>
    <row r="25" spans="1:8" s="4" customFormat="1" ht="13.5" customHeight="1" x14ac:dyDescent="0.2">
      <c r="A25" s="15" t="s">
        <v>21</v>
      </c>
      <c r="B25" s="16">
        <v>192299</v>
      </c>
      <c r="C25" s="16">
        <v>215888</v>
      </c>
      <c r="D25" s="17">
        <v>112.3</v>
      </c>
      <c r="E25" s="16">
        <v>23589</v>
      </c>
      <c r="F25" s="17">
        <v>30.4</v>
      </c>
      <c r="G25" s="17">
        <v>33.799999999999997</v>
      </c>
      <c r="H25"/>
    </row>
    <row r="26" spans="1:8" s="4" customFormat="1" ht="13.5" customHeight="1" x14ac:dyDescent="0.2">
      <c r="A26" s="15" t="s">
        <v>22</v>
      </c>
      <c r="B26" s="16">
        <v>107628</v>
      </c>
      <c r="C26" s="16">
        <v>110295</v>
      </c>
      <c r="D26" s="17">
        <v>102.5</v>
      </c>
      <c r="E26" s="16">
        <v>2667</v>
      </c>
      <c r="F26" s="17">
        <v>33.1</v>
      </c>
      <c r="G26" s="17">
        <v>33.4</v>
      </c>
      <c r="H26"/>
    </row>
    <row r="27" spans="1:8" s="4" customFormat="1" ht="13.5" customHeight="1" x14ac:dyDescent="0.2">
      <c r="A27" s="15" t="s">
        <v>24</v>
      </c>
      <c r="B27" s="16">
        <v>282026</v>
      </c>
      <c r="C27" s="16">
        <v>353882.3</v>
      </c>
      <c r="D27" s="17">
        <v>125.5</v>
      </c>
      <c r="E27" s="16">
        <v>71856.3</v>
      </c>
      <c r="F27" s="17">
        <v>20.2</v>
      </c>
      <c r="G27" s="17">
        <v>24.6</v>
      </c>
      <c r="H27"/>
    </row>
    <row r="28" spans="1:8" s="4" customFormat="1" ht="13.5" customHeight="1" x14ac:dyDescent="0.2">
      <c r="A28" s="15" t="s">
        <v>25</v>
      </c>
      <c r="B28" s="16">
        <v>648</v>
      </c>
      <c r="C28" s="16">
        <v>1298</v>
      </c>
      <c r="D28" s="17">
        <v>200.3</v>
      </c>
      <c r="E28" s="16">
        <v>650</v>
      </c>
      <c r="F28" s="17">
        <v>18</v>
      </c>
      <c r="G28" s="17">
        <v>28.2</v>
      </c>
      <c r="H28"/>
    </row>
    <row r="29" spans="1:8" s="4" customFormat="1" ht="13.5" customHeight="1" x14ac:dyDescent="0.2">
      <c r="A29" s="15" t="s">
        <v>26</v>
      </c>
      <c r="B29" s="16">
        <v>13832</v>
      </c>
      <c r="C29" s="16">
        <v>7310</v>
      </c>
      <c r="D29" s="17">
        <v>52.8</v>
      </c>
      <c r="E29" s="16">
        <v>-6522</v>
      </c>
      <c r="F29" s="17">
        <v>19.100000000000001</v>
      </c>
      <c r="G29" s="17">
        <v>24.4</v>
      </c>
      <c r="H29"/>
    </row>
    <row r="30" spans="1:8" s="4" customFormat="1" ht="13.5" customHeight="1" x14ac:dyDescent="0.2">
      <c r="A30" s="15" t="s">
        <v>27</v>
      </c>
      <c r="B30" s="16">
        <v>18718</v>
      </c>
      <c r="C30" s="16">
        <v>31579.599999999999</v>
      </c>
      <c r="D30" s="17">
        <v>168.7</v>
      </c>
      <c r="E30" s="16">
        <v>12861.6</v>
      </c>
      <c r="F30" s="17">
        <v>25.9</v>
      </c>
      <c r="G30" s="17">
        <v>26.7</v>
      </c>
      <c r="H30"/>
    </row>
    <row r="31" spans="1:8" s="4" customFormat="1" ht="13.5" customHeight="1" x14ac:dyDescent="0.2">
      <c r="A31" s="15"/>
      <c r="B31" s="16"/>
      <c r="C31" s="16"/>
      <c r="D31" s="17"/>
      <c r="E31" s="16"/>
      <c r="F31" s="17"/>
      <c r="G31" s="17"/>
      <c r="H31"/>
    </row>
    <row r="32" spans="1:8" s="13" customFormat="1" ht="13.5" customHeight="1" x14ac:dyDescent="0.2">
      <c r="A32" s="11" t="s">
        <v>31</v>
      </c>
      <c r="B32" s="1">
        <v>3100</v>
      </c>
      <c r="C32" s="1">
        <v>9025</v>
      </c>
      <c r="D32" s="12">
        <v>291.10000000000002</v>
      </c>
      <c r="E32" s="1">
        <v>5925</v>
      </c>
      <c r="F32" s="12">
        <v>15.5</v>
      </c>
      <c r="G32" s="12">
        <v>20.5</v>
      </c>
    </row>
    <row r="33" spans="1:8" s="4" customFormat="1" ht="13.5" customHeight="1" x14ac:dyDescent="0.2">
      <c r="A33" s="15" t="s">
        <v>37</v>
      </c>
      <c r="B33" s="16">
        <v>3100</v>
      </c>
      <c r="C33" s="16">
        <v>9025</v>
      </c>
      <c r="D33" s="17">
        <v>291.10000000000002</v>
      </c>
      <c r="E33" s="16">
        <v>5925</v>
      </c>
      <c r="F33" s="17">
        <v>15.5</v>
      </c>
      <c r="G33" s="17">
        <v>20.5</v>
      </c>
      <c r="H33"/>
    </row>
    <row r="34" spans="1:8" s="4" customFormat="1" ht="13.5" customHeight="1" x14ac:dyDescent="0.2">
      <c r="A34" s="15"/>
      <c r="B34" s="16"/>
      <c r="C34" s="16"/>
      <c r="D34" s="17"/>
      <c r="E34" s="16"/>
      <c r="F34" s="17"/>
      <c r="G34" s="17"/>
      <c r="H34"/>
    </row>
    <row r="35" spans="1:8" s="13" customFormat="1" ht="13.5" customHeight="1" x14ac:dyDescent="0.2">
      <c r="A35" s="11" t="s">
        <v>40</v>
      </c>
      <c r="B35" s="1">
        <v>866244</v>
      </c>
      <c r="C35" s="1">
        <v>885449.6</v>
      </c>
      <c r="D35" s="12">
        <v>102.2</v>
      </c>
      <c r="E35" s="1">
        <v>19205.5999999999</v>
      </c>
      <c r="F35" s="12">
        <v>22.6</v>
      </c>
      <c r="G35" s="12">
        <v>23.3</v>
      </c>
    </row>
    <row r="36" spans="1:8" s="4" customFormat="1" ht="13.5" customHeight="1" x14ac:dyDescent="0.2">
      <c r="A36" s="15" t="s">
        <v>41</v>
      </c>
      <c r="B36" s="16">
        <v>4550</v>
      </c>
      <c r="C36" s="16">
        <v>4780</v>
      </c>
      <c r="D36" s="17">
        <v>105.1</v>
      </c>
      <c r="E36" s="16">
        <v>230</v>
      </c>
      <c r="F36" s="17">
        <v>23</v>
      </c>
      <c r="G36" s="17">
        <v>23.9</v>
      </c>
      <c r="H36"/>
    </row>
    <row r="37" spans="1:8" s="4" customFormat="1" ht="13.5" customHeight="1" x14ac:dyDescent="0.2">
      <c r="A37" s="15" t="s">
        <v>42</v>
      </c>
      <c r="B37" s="16">
        <v>118206</v>
      </c>
      <c r="C37" s="16">
        <v>130112</v>
      </c>
      <c r="D37" s="17">
        <v>110.1</v>
      </c>
      <c r="E37" s="16">
        <v>11906</v>
      </c>
      <c r="F37" s="17">
        <v>25.6</v>
      </c>
      <c r="G37" s="17">
        <v>26.2</v>
      </c>
      <c r="H37"/>
    </row>
    <row r="38" spans="1:8" s="4" customFormat="1" ht="13.5" customHeight="1" x14ac:dyDescent="0.2">
      <c r="A38" s="15" t="s">
        <v>43</v>
      </c>
      <c r="B38" s="16">
        <v>40064</v>
      </c>
      <c r="C38" s="16">
        <v>68972</v>
      </c>
      <c r="D38" s="17">
        <v>172.2</v>
      </c>
      <c r="E38" s="16">
        <v>28908</v>
      </c>
      <c r="F38" s="17">
        <v>20.8</v>
      </c>
      <c r="G38" s="17">
        <v>25.1</v>
      </c>
      <c r="H38"/>
    </row>
    <row r="39" spans="1:8" s="4" customFormat="1" ht="13.5" customHeight="1" x14ac:dyDescent="0.2">
      <c r="A39" s="15" t="s">
        <v>44</v>
      </c>
      <c r="B39" s="16">
        <v>374449</v>
      </c>
      <c r="C39" s="16">
        <v>327951.59999999998</v>
      </c>
      <c r="D39" s="17">
        <v>87.6</v>
      </c>
      <c r="E39" s="16">
        <v>-46497.4</v>
      </c>
      <c r="F39" s="17">
        <v>24.1</v>
      </c>
      <c r="G39" s="17">
        <v>24.8</v>
      </c>
      <c r="H39"/>
    </row>
    <row r="40" spans="1:8" s="4" customFormat="1" ht="13.5" customHeight="1" x14ac:dyDescent="0.2">
      <c r="A40" s="15" t="s">
        <v>45</v>
      </c>
      <c r="B40" s="16">
        <v>24602</v>
      </c>
      <c r="C40" s="16">
        <v>23888</v>
      </c>
      <c r="D40" s="17">
        <v>97.1</v>
      </c>
      <c r="E40" s="16">
        <v>-714</v>
      </c>
      <c r="F40" s="17">
        <v>28</v>
      </c>
      <c r="G40" s="17">
        <v>28.6</v>
      </c>
      <c r="H40"/>
    </row>
    <row r="41" spans="1:8" s="4" customFormat="1" ht="13.5" customHeight="1" x14ac:dyDescent="0.2">
      <c r="A41" s="15" t="s">
        <v>46</v>
      </c>
      <c r="B41" s="16">
        <v>133812</v>
      </c>
      <c r="C41" s="16">
        <v>160655</v>
      </c>
      <c r="D41" s="17">
        <v>120.1</v>
      </c>
      <c r="E41" s="16">
        <v>26843</v>
      </c>
      <c r="F41" s="17">
        <v>18.8</v>
      </c>
      <c r="G41" s="17">
        <v>19.8</v>
      </c>
      <c r="H41"/>
    </row>
    <row r="42" spans="1:8" s="4" customFormat="1" ht="13.5" customHeight="1" x14ac:dyDescent="0.2">
      <c r="A42" s="15" t="s">
        <v>48</v>
      </c>
      <c r="B42" s="16">
        <v>195163</v>
      </c>
      <c r="C42" s="16">
        <v>192979</v>
      </c>
      <c r="D42" s="17">
        <v>98.9</v>
      </c>
      <c r="E42" s="16">
        <v>-2184</v>
      </c>
      <c r="F42" s="17">
        <v>21.8</v>
      </c>
      <c r="G42" s="17">
        <v>22.1</v>
      </c>
      <c r="H42"/>
    </row>
    <row r="43" spans="1:8" s="4" customFormat="1" ht="13.5" customHeight="1" x14ac:dyDescent="0.2">
      <c r="A43" s="15"/>
      <c r="B43" s="16"/>
      <c r="C43" s="16"/>
      <c r="D43" s="17"/>
      <c r="E43" s="16"/>
      <c r="F43" s="17"/>
      <c r="G43" s="17"/>
      <c r="H43"/>
    </row>
    <row r="44" spans="1:8" s="13" customFormat="1" ht="13.5" customHeight="1" x14ac:dyDescent="0.2">
      <c r="A44" s="11" t="s">
        <v>50</v>
      </c>
      <c r="B44" s="1">
        <v>90374</v>
      </c>
      <c r="C44" s="1">
        <v>111073</v>
      </c>
      <c r="D44" s="12">
        <v>122.9</v>
      </c>
      <c r="E44" s="1">
        <v>20699</v>
      </c>
      <c r="F44" s="12">
        <v>23.9</v>
      </c>
      <c r="G44" s="12">
        <v>29.2</v>
      </c>
    </row>
    <row r="45" spans="1:8" s="4" customFormat="1" ht="13.5" customHeight="1" x14ac:dyDescent="0.2">
      <c r="A45" s="15" t="s">
        <v>51</v>
      </c>
      <c r="B45" s="16">
        <v>2034</v>
      </c>
      <c r="C45" s="16">
        <v>5734</v>
      </c>
      <c r="D45" s="17">
        <v>281.89999999999998</v>
      </c>
      <c r="E45" s="16">
        <v>3700</v>
      </c>
      <c r="F45" s="17">
        <v>16.399999999999999</v>
      </c>
      <c r="G45" s="17">
        <v>28.8</v>
      </c>
      <c r="H45"/>
    </row>
    <row r="46" spans="1:8" s="4" customFormat="1" ht="13.5" customHeight="1" x14ac:dyDescent="0.2">
      <c r="A46" s="15" t="s">
        <v>52</v>
      </c>
      <c r="B46" s="16">
        <v>31841</v>
      </c>
      <c r="C46" s="16">
        <v>41178</v>
      </c>
      <c r="D46" s="17">
        <v>129.30000000000001</v>
      </c>
      <c r="E46" s="16">
        <v>9337</v>
      </c>
      <c r="F46" s="17">
        <v>21.4</v>
      </c>
      <c r="G46" s="17">
        <v>30.4</v>
      </c>
      <c r="H46"/>
    </row>
    <row r="47" spans="1:8" s="4" customFormat="1" ht="13.5" customHeight="1" x14ac:dyDescent="0.2">
      <c r="A47" s="15" t="s">
        <v>53</v>
      </c>
      <c r="B47" s="16">
        <v>56499</v>
      </c>
      <c r="C47" s="16">
        <v>57781</v>
      </c>
      <c r="D47" s="17">
        <v>102.3</v>
      </c>
      <c r="E47" s="16">
        <v>1282</v>
      </c>
      <c r="F47" s="17">
        <v>26</v>
      </c>
      <c r="G47" s="17">
        <v>29.4</v>
      </c>
      <c r="H47"/>
    </row>
    <row r="48" spans="1:8" s="4" customFormat="1" ht="13.5" customHeight="1" x14ac:dyDescent="0.2">
      <c r="A48" s="15" t="s">
        <v>54</v>
      </c>
      <c r="B48" s="16" t="s">
        <v>9</v>
      </c>
      <c r="C48" s="16">
        <v>6380</v>
      </c>
      <c r="D48" s="17" t="s">
        <v>9</v>
      </c>
      <c r="E48" s="16">
        <v>6380</v>
      </c>
      <c r="F48" s="17" t="s">
        <v>9</v>
      </c>
      <c r="G48" s="17">
        <v>22.5</v>
      </c>
      <c r="H48"/>
    </row>
    <row r="49" spans="1:8" s="4" customFormat="1" ht="13.5" customHeight="1" x14ac:dyDescent="0.2">
      <c r="A49" s="15"/>
      <c r="B49" s="16"/>
      <c r="C49" s="16"/>
      <c r="D49" s="17"/>
      <c r="E49" s="16"/>
      <c r="F49" s="17"/>
      <c r="G49" s="17"/>
      <c r="H49"/>
    </row>
    <row r="50" spans="1:8" s="13" customFormat="1" ht="13.5" customHeight="1" x14ac:dyDescent="0.2">
      <c r="A50" s="11" t="s">
        <v>56</v>
      </c>
      <c r="B50" s="1">
        <v>2704395.78</v>
      </c>
      <c r="C50" s="1">
        <v>5065518.7</v>
      </c>
      <c r="D50" s="12">
        <v>187.3</v>
      </c>
      <c r="E50" s="1">
        <v>2361122.92</v>
      </c>
      <c r="F50" s="12">
        <v>15.1</v>
      </c>
      <c r="G50" s="12">
        <v>31</v>
      </c>
    </row>
    <row r="51" spans="1:8" s="4" customFormat="1" ht="13.5" customHeight="1" x14ac:dyDescent="0.2">
      <c r="A51" s="15" t="s">
        <v>57</v>
      </c>
      <c r="B51" s="16">
        <v>116720</v>
      </c>
      <c r="C51" s="16">
        <v>251957</v>
      </c>
      <c r="D51" s="17">
        <v>215.9</v>
      </c>
      <c r="E51" s="16">
        <v>135237</v>
      </c>
      <c r="F51" s="17">
        <v>15.1</v>
      </c>
      <c r="G51" s="17">
        <v>30.3</v>
      </c>
      <c r="H51"/>
    </row>
    <row r="52" spans="1:8" s="4" customFormat="1" ht="13.5" customHeight="1" x14ac:dyDescent="0.2">
      <c r="A52" s="15" t="s">
        <v>58</v>
      </c>
      <c r="B52" s="16">
        <v>320502.3</v>
      </c>
      <c r="C52" s="16">
        <v>805174</v>
      </c>
      <c r="D52" s="17">
        <v>251.2</v>
      </c>
      <c r="E52" s="16">
        <v>484671.7</v>
      </c>
      <c r="F52" s="17">
        <v>9.1</v>
      </c>
      <c r="G52" s="17">
        <v>28.6</v>
      </c>
      <c r="H52"/>
    </row>
    <row r="53" spans="1:8" s="4" customFormat="1" ht="13.5" customHeight="1" x14ac:dyDescent="0.2">
      <c r="A53" s="15" t="s">
        <v>59</v>
      </c>
      <c r="B53" s="16">
        <v>93531</v>
      </c>
      <c r="C53" s="16">
        <v>168686</v>
      </c>
      <c r="D53" s="17">
        <v>180.4</v>
      </c>
      <c r="E53" s="16">
        <v>75155</v>
      </c>
      <c r="F53" s="17">
        <v>14.4</v>
      </c>
      <c r="G53" s="17">
        <v>29.1</v>
      </c>
      <c r="H53"/>
    </row>
    <row r="54" spans="1:8" s="4" customFormat="1" ht="13.5" customHeight="1" x14ac:dyDescent="0.2">
      <c r="A54" s="15" t="s">
        <v>60</v>
      </c>
      <c r="B54" s="16">
        <v>374308</v>
      </c>
      <c r="C54" s="16">
        <v>525323</v>
      </c>
      <c r="D54" s="17">
        <v>140.30000000000001</v>
      </c>
      <c r="E54" s="16">
        <v>151015</v>
      </c>
      <c r="F54" s="17">
        <v>13.5</v>
      </c>
      <c r="G54" s="17">
        <v>32.799999999999997</v>
      </c>
      <c r="H54"/>
    </row>
    <row r="55" spans="1:8" s="4" customFormat="1" ht="13.5" customHeight="1" x14ac:dyDescent="0.2">
      <c r="A55" s="15" t="s">
        <v>61</v>
      </c>
      <c r="B55" s="16">
        <v>204626</v>
      </c>
      <c r="C55" s="16">
        <v>800172</v>
      </c>
      <c r="D55" s="17">
        <v>391</v>
      </c>
      <c r="E55" s="16">
        <v>595546</v>
      </c>
      <c r="F55" s="17">
        <v>7</v>
      </c>
      <c r="G55" s="17">
        <v>27.1</v>
      </c>
      <c r="H55"/>
    </row>
    <row r="56" spans="1:8" s="4" customFormat="1" ht="13.5" customHeight="1" x14ac:dyDescent="0.2">
      <c r="A56" s="15" t="s">
        <v>62</v>
      </c>
      <c r="B56" s="16">
        <v>892831</v>
      </c>
      <c r="C56" s="16">
        <v>1658308</v>
      </c>
      <c r="D56" s="17">
        <v>185.7</v>
      </c>
      <c r="E56" s="16">
        <v>765477</v>
      </c>
      <c r="F56" s="17">
        <v>21.1</v>
      </c>
      <c r="G56" s="17">
        <v>33.200000000000003</v>
      </c>
      <c r="H56"/>
    </row>
    <row r="57" spans="1:8" s="4" customFormat="1" ht="13.5" customHeight="1" x14ac:dyDescent="0.2">
      <c r="A57" s="15" t="s">
        <v>64</v>
      </c>
      <c r="B57" s="16">
        <v>443739.48</v>
      </c>
      <c r="C57" s="16">
        <v>568246.9</v>
      </c>
      <c r="D57" s="17">
        <v>128.1</v>
      </c>
      <c r="E57" s="16">
        <v>124507.42</v>
      </c>
      <c r="F57" s="17">
        <v>22.6</v>
      </c>
      <c r="G57" s="17">
        <v>33.299999999999997</v>
      </c>
      <c r="H57"/>
    </row>
    <row r="58" spans="1:8" s="4" customFormat="1" ht="13.5" customHeight="1" x14ac:dyDescent="0.2">
      <c r="A58" s="15" t="s">
        <v>65</v>
      </c>
      <c r="B58" s="16">
        <v>222438</v>
      </c>
      <c r="C58" s="16">
        <v>235294.8</v>
      </c>
      <c r="D58" s="17">
        <v>105.8</v>
      </c>
      <c r="E58" s="16">
        <v>12856.8</v>
      </c>
      <c r="F58" s="17">
        <v>24.4</v>
      </c>
      <c r="G58" s="17">
        <v>33.4</v>
      </c>
      <c r="H58"/>
    </row>
    <row r="59" spans="1:8" s="4" customFormat="1" ht="13.5" customHeight="1" x14ac:dyDescent="0.2">
      <c r="A59" s="15" t="s">
        <v>67</v>
      </c>
      <c r="B59" s="16">
        <v>35700</v>
      </c>
      <c r="C59" s="16">
        <v>52357</v>
      </c>
      <c r="D59" s="17">
        <v>146.69999999999999</v>
      </c>
      <c r="E59" s="16">
        <v>16657</v>
      </c>
      <c r="F59" s="17">
        <v>25.5</v>
      </c>
      <c r="G59" s="17">
        <v>34.700000000000003</v>
      </c>
      <c r="H59"/>
    </row>
    <row r="60" spans="1:8" s="4" customFormat="1" ht="13.5" customHeight="1" x14ac:dyDescent="0.2">
      <c r="A60" s="15"/>
      <c r="B60" s="16"/>
      <c r="C60" s="16"/>
      <c r="D60" s="17"/>
      <c r="E60" s="16"/>
      <c r="F60" s="17"/>
      <c r="G60" s="17"/>
      <c r="H60"/>
    </row>
    <row r="61" spans="1:8" s="13" customFormat="1" ht="13.5" customHeight="1" x14ac:dyDescent="0.2">
      <c r="A61" s="11" t="s">
        <v>69</v>
      </c>
      <c r="B61" s="1">
        <v>54610</v>
      </c>
      <c r="C61" s="1">
        <v>54975</v>
      </c>
      <c r="D61" s="12">
        <v>100.7</v>
      </c>
      <c r="E61" s="1">
        <v>365</v>
      </c>
      <c r="F61" s="12">
        <v>18.600000000000001</v>
      </c>
      <c r="G61" s="12">
        <v>25.9</v>
      </c>
    </row>
    <row r="62" spans="1:8" s="13" customFormat="1" ht="13.5" customHeight="1" x14ac:dyDescent="0.2">
      <c r="A62" s="11"/>
      <c r="B62" s="1"/>
      <c r="C62" s="1"/>
      <c r="D62" s="12"/>
      <c r="E62" s="1"/>
      <c r="F62" s="12"/>
      <c r="G62" s="12"/>
    </row>
    <row r="63" spans="1:8" s="13" customFormat="1" ht="13.5" customHeight="1" x14ac:dyDescent="0.2">
      <c r="A63" s="11" t="s">
        <v>70</v>
      </c>
      <c r="B63" s="1">
        <v>33889.5</v>
      </c>
      <c r="C63" s="1">
        <v>34741.300000000003</v>
      </c>
      <c r="D63" s="12">
        <v>102.5</v>
      </c>
      <c r="E63" s="1">
        <v>851.80000000000302</v>
      </c>
      <c r="F63" s="12">
        <v>14.9</v>
      </c>
      <c r="G63" s="12">
        <v>15.2</v>
      </c>
    </row>
  </sheetData>
  <mergeCells count="12">
    <mergeCell ref="F7:F8"/>
    <mergeCell ref="G7:G8"/>
    <mergeCell ref="A3:G3"/>
    <mergeCell ref="A4:G4"/>
    <mergeCell ref="A6:A8"/>
    <mergeCell ref="B6:C6"/>
    <mergeCell ref="D6:E6"/>
    <mergeCell ref="F6:G6"/>
    <mergeCell ref="B7:B8"/>
    <mergeCell ref="C7:C8"/>
    <mergeCell ref="D7:D8"/>
    <mergeCell ref="E7:E8"/>
  </mergeCells>
  <hyperlinks>
    <hyperlink ref="A1" location="содержание!A1" display="Содержание" xr:uid="{84742E0D-664D-4D29-96DB-5104C18FAC3E}"/>
  </hyperlink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161092-ADBA-401D-AC5C-E10496FA64FA}">
  <dimension ref="A1:H63"/>
  <sheetViews>
    <sheetView workbookViewId="0">
      <selection activeCell="L13" sqref="L13"/>
    </sheetView>
  </sheetViews>
  <sheetFormatPr defaultRowHeight="12.75" x14ac:dyDescent="0.2"/>
  <cols>
    <col min="1" max="1" width="28.42578125" customWidth="1"/>
    <col min="2" max="2" width="12.7109375" customWidth="1"/>
    <col min="3" max="3" width="10.5703125" customWidth="1"/>
  </cols>
  <sheetData>
    <row r="1" spans="1:8" x14ac:dyDescent="0.2">
      <c r="A1" s="42" t="s">
        <v>137</v>
      </c>
    </row>
    <row r="3" spans="1:8" s="4" customFormat="1" ht="13.5" customHeight="1" x14ac:dyDescent="0.2">
      <c r="A3" s="44" t="s">
        <v>83</v>
      </c>
      <c r="B3" s="44"/>
      <c r="C3" s="44"/>
      <c r="D3" s="44"/>
      <c r="E3" s="44"/>
      <c r="F3" s="44"/>
      <c r="G3" s="44"/>
      <c r="H3"/>
    </row>
    <row r="4" spans="1:8" s="4" customFormat="1" ht="13.5" customHeight="1" x14ac:dyDescent="0.2">
      <c r="A4" s="44" t="s">
        <v>84</v>
      </c>
      <c r="B4" s="45"/>
      <c r="C4" s="45"/>
      <c r="D4" s="45"/>
      <c r="E4" s="45"/>
      <c r="F4" s="45"/>
      <c r="G4" s="45"/>
      <c r="H4"/>
    </row>
    <row r="5" spans="1:8" s="4" customFormat="1" ht="13.5" customHeight="1" x14ac:dyDescent="0.2">
      <c r="B5" s="19"/>
      <c r="C5" s="19"/>
      <c r="D5" s="19"/>
      <c r="E5" s="19"/>
      <c r="F5" s="19"/>
      <c r="G5" s="19" t="s">
        <v>78</v>
      </c>
      <c r="H5"/>
    </row>
    <row r="6" spans="1:8" s="4" customFormat="1" ht="13.5" customHeight="1" x14ac:dyDescent="0.2">
      <c r="A6" s="48" t="s">
        <v>102</v>
      </c>
      <c r="B6" s="60" t="s">
        <v>1</v>
      </c>
      <c r="C6" s="61"/>
      <c r="D6" s="60" t="s">
        <v>79</v>
      </c>
      <c r="E6" s="61"/>
      <c r="F6" s="60" t="s">
        <v>80</v>
      </c>
      <c r="G6" s="61"/>
      <c r="H6"/>
    </row>
    <row r="7" spans="1:8" s="4" customFormat="1" ht="13.5" customHeight="1" x14ac:dyDescent="0.2">
      <c r="A7" s="50"/>
      <c r="B7" s="48" t="s">
        <v>7</v>
      </c>
      <c r="C7" s="48" t="s">
        <v>6</v>
      </c>
      <c r="D7" s="48" t="s">
        <v>81</v>
      </c>
      <c r="E7" s="48" t="s">
        <v>82</v>
      </c>
      <c r="F7" s="48" t="s">
        <v>7</v>
      </c>
      <c r="G7" s="48" t="s">
        <v>6</v>
      </c>
      <c r="H7"/>
    </row>
    <row r="8" spans="1:8" s="4" customFormat="1" ht="13.5" customHeight="1" x14ac:dyDescent="0.2">
      <c r="A8" s="49"/>
      <c r="B8" s="49"/>
      <c r="C8" s="49"/>
      <c r="D8" s="49"/>
      <c r="E8" s="49"/>
      <c r="F8" s="49"/>
      <c r="G8" s="49"/>
      <c r="H8"/>
    </row>
    <row r="9" spans="1:8" s="4" customFormat="1" ht="13.5" customHeight="1" x14ac:dyDescent="0.2">
      <c r="A9" s="21"/>
      <c r="B9" s="21">
        <v>1</v>
      </c>
      <c r="C9" s="21">
        <v>2</v>
      </c>
      <c r="D9" s="21">
        <v>3</v>
      </c>
      <c r="E9" s="21">
        <v>4</v>
      </c>
      <c r="F9" s="21">
        <v>5</v>
      </c>
      <c r="G9" s="21">
        <v>6</v>
      </c>
      <c r="H9"/>
    </row>
    <row r="10" spans="1:8" s="4" customFormat="1" ht="13.5" customHeight="1" x14ac:dyDescent="0.2">
      <c r="A10" s="22"/>
      <c r="B10" s="22"/>
      <c r="C10" s="22"/>
      <c r="D10" s="22"/>
      <c r="E10" s="22"/>
      <c r="F10" s="22"/>
      <c r="G10" s="22"/>
      <c r="H10"/>
    </row>
    <row r="11" spans="1:8" s="13" customFormat="1" ht="13.5" customHeight="1" x14ac:dyDescent="0.2">
      <c r="A11" s="11" t="s">
        <v>8</v>
      </c>
      <c r="B11" s="1">
        <f>B21+B32+B35+B44+B50+B61+B63+B13</f>
        <v>4774303.6999999993</v>
      </c>
      <c r="C11" s="1">
        <f>C21+C32+C35+C44+C50+C61+C63+C13</f>
        <v>7337368.8000000007</v>
      </c>
      <c r="D11" s="12">
        <f>C11/B11*100</f>
        <v>153.68458441384871</v>
      </c>
      <c r="E11" s="1">
        <f>C11-B11</f>
        <v>2563065.1000000015</v>
      </c>
      <c r="F11" s="12">
        <v>17.3</v>
      </c>
      <c r="G11" s="12">
        <v>28.6</v>
      </c>
    </row>
    <row r="12" spans="1:8" s="13" customFormat="1" ht="13.5" customHeight="1" x14ac:dyDescent="0.2">
      <c r="A12" s="11"/>
      <c r="B12" s="1"/>
      <c r="C12" s="1"/>
      <c r="D12" s="12"/>
      <c r="E12" s="1"/>
      <c r="F12" s="12"/>
      <c r="G12" s="12"/>
    </row>
    <row r="13" spans="1:8" s="13" customFormat="1" ht="13.5" customHeight="1" x14ac:dyDescent="0.2">
      <c r="A13" s="11" t="s">
        <v>10</v>
      </c>
      <c r="B13" s="1">
        <v>253977.42</v>
      </c>
      <c r="C13" s="1">
        <v>293095.7</v>
      </c>
      <c r="D13" s="12">
        <v>115.4</v>
      </c>
      <c r="E13" s="1">
        <v>39117.78</v>
      </c>
      <c r="F13" s="12">
        <v>13.2</v>
      </c>
      <c r="G13" s="12">
        <v>18.7</v>
      </c>
    </row>
    <row r="14" spans="1:8" s="4" customFormat="1" ht="13.5" customHeight="1" x14ac:dyDescent="0.2">
      <c r="A14" s="15" t="s">
        <v>11</v>
      </c>
      <c r="B14" s="16">
        <v>27907</v>
      </c>
      <c r="C14" s="16">
        <v>28421</v>
      </c>
      <c r="D14" s="17">
        <v>101.8</v>
      </c>
      <c r="E14" s="16">
        <v>514</v>
      </c>
      <c r="F14" s="17">
        <v>8.6999999999999993</v>
      </c>
      <c r="G14" s="17">
        <v>14.1</v>
      </c>
      <c r="H14"/>
    </row>
    <row r="15" spans="1:8" s="4" customFormat="1" ht="13.5" customHeight="1" x14ac:dyDescent="0.2">
      <c r="A15" s="15" t="s">
        <v>12</v>
      </c>
      <c r="B15" s="16">
        <v>48947.16</v>
      </c>
      <c r="C15" s="16">
        <v>59480</v>
      </c>
      <c r="D15" s="17">
        <v>121.5</v>
      </c>
      <c r="E15" s="16">
        <v>10532.84</v>
      </c>
      <c r="F15" s="17">
        <v>23.3</v>
      </c>
      <c r="G15" s="17">
        <v>28.7</v>
      </c>
      <c r="H15"/>
    </row>
    <row r="16" spans="1:8" s="4" customFormat="1" ht="13.5" customHeight="1" x14ac:dyDescent="0.2">
      <c r="A16" s="15" t="s">
        <v>13</v>
      </c>
      <c r="B16" s="16">
        <v>166331</v>
      </c>
      <c r="C16" s="16">
        <v>194548</v>
      </c>
      <c r="D16" s="17">
        <v>117</v>
      </c>
      <c r="E16" s="16">
        <v>28217</v>
      </c>
      <c r="F16" s="17">
        <v>12.2</v>
      </c>
      <c r="G16" s="17">
        <v>17.399999999999999</v>
      </c>
      <c r="H16"/>
    </row>
    <row r="17" spans="1:8" s="4" customFormat="1" ht="13.5" customHeight="1" x14ac:dyDescent="0.2">
      <c r="A17" s="15" t="s">
        <v>14</v>
      </c>
      <c r="B17" s="16">
        <v>18983</v>
      </c>
      <c r="C17" s="16">
        <v>37628</v>
      </c>
      <c r="D17" s="17">
        <v>198.2</v>
      </c>
      <c r="E17" s="16">
        <v>18645</v>
      </c>
      <c r="F17" s="17">
        <v>9.9</v>
      </c>
      <c r="G17" s="17">
        <v>20.9</v>
      </c>
      <c r="H17"/>
    </row>
    <row r="18" spans="1:8" s="4" customFormat="1" ht="13.5" customHeight="1" x14ac:dyDescent="0.2">
      <c r="A18" s="15" t="s">
        <v>15</v>
      </c>
      <c r="B18" s="16">
        <v>1508</v>
      </c>
      <c r="C18" s="16">
        <v>1980</v>
      </c>
      <c r="D18" s="17">
        <v>131.30000000000001</v>
      </c>
      <c r="E18" s="16">
        <v>472</v>
      </c>
      <c r="F18" s="17">
        <v>29</v>
      </c>
      <c r="G18" s="17">
        <v>30</v>
      </c>
      <c r="H18"/>
    </row>
    <row r="19" spans="1:8" s="4" customFormat="1" ht="13.5" customHeight="1" x14ac:dyDescent="0.2">
      <c r="A19" s="15" t="s">
        <v>16</v>
      </c>
      <c r="B19" s="16">
        <v>9284.4599999999991</v>
      </c>
      <c r="C19" s="16">
        <v>8666.7000000000007</v>
      </c>
      <c r="D19" s="17">
        <v>93.3</v>
      </c>
      <c r="E19" s="16">
        <v>-618.05999999999801</v>
      </c>
      <c r="F19" s="17">
        <v>30.6</v>
      </c>
      <c r="G19" s="17">
        <v>28.8</v>
      </c>
      <c r="H19"/>
    </row>
    <row r="20" spans="1:8" s="4" customFormat="1" ht="13.5" customHeight="1" x14ac:dyDescent="0.2">
      <c r="A20" s="15"/>
      <c r="B20" s="16"/>
      <c r="C20" s="16"/>
      <c r="D20" s="17"/>
      <c r="E20" s="16"/>
      <c r="F20" s="17"/>
      <c r="G20" s="17"/>
      <c r="H20"/>
    </row>
    <row r="21" spans="1:8" s="13" customFormat="1" ht="13.5" customHeight="1" x14ac:dyDescent="0.2">
      <c r="A21" s="11" t="s">
        <v>17</v>
      </c>
      <c r="B21" s="1">
        <v>767713</v>
      </c>
      <c r="C21" s="1">
        <v>883490.5</v>
      </c>
      <c r="D21" s="12">
        <v>115.1</v>
      </c>
      <c r="E21" s="1">
        <v>115777.5</v>
      </c>
      <c r="F21" s="12">
        <v>25.2</v>
      </c>
      <c r="G21" s="12">
        <v>28.4</v>
      </c>
    </row>
    <row r="22" spans="1:8" s="4" customFormat="1" ht="13.5" customHeight="1" x14ac:dyDescent="0.2">
      <c r="A22" s="15" t="s">
        <v>18</v>
      </c>
      <c r="B22" s="16">
        <v>25871</v>
      </c>
      <c r="C22" s="16">
        <v>26113</v>
      </c>
      <c r="D22" s="17">
        <v>100.9</v>
      </c>
      <c r="E22" s="16">
        <v>242</v>
      </c>
      <c r="F22" s="17">
        <v>18.5</v>
      </c>
      <c r="G22" s="17">
        <v>21.9</v>
      </c>
      <c r="H22"/>
    </row>
    <row r="23" spans="1:8" s="4" customFormat="1" ht="13.5" customHeight="1" x14ac:dyDescent="0.2">
      <c r="A23" s="15" t="s">
        <v>19</v>
      </c>
      <c r="B23" s="16">
        <v>6578</v>
      </c>
      <c r="C23" s="16">
        <v>8596</v>
      </c>
      <c r="D23" s="17">
        <v>130.69999999999999</v>
      </c>
      <c r="E23" s="16">
        <v>2018</v>
      </c>
      <c r="F23" s="17">
        <v>21.4</v>
      </c>
      <c r="G23" s="17">
        <v>23.7</v>
      </c>
      <c r="H23"/>
    </row>
    <row r="24" spans="1:8" s="4" customFormat="1" ht="13.5" customHeight="1" x14ac:dyDescent="0.2">
      <c r="A24" s="15" t="s">
        <v>20</v>
      </c>
      <c r="B24" s="16">
        <v>127339</v>
      </c>
      <c r="C24" s="16">
        <v>138502.6</v>
      </c>
      <c r="D24" s="17">
        <v>108.8</v>
      </c>
      <c r="E24" s="16">
        <v>11163.6</v>
      </c>
      <c r="F24" s="17">
        <v>31.6</v>
      </c>
      <c r="G24" s="17">
        <v>31.2</v>
      </c>
      <c r="H24"/>
    </row>
    <row r="25" spans="1:8" s="4" customFormat="1" ht="13.5" customHeight="1" x14ac:dyDescent="0.2">
      <c r="A25" s="15" t="s">
        <v>21</v>
      </c>
      <c r="B25" s="16">
        <v>192299</v>
      </c>
      <c r="C25" s="16">
        <v>215888</v>
      </c>
      <c r="D25" s="17">
        <v>112.3</v>
      </c>
      <c r="E25" s="16">
        <v>23589</v>
      </c>
      <c r="F25" s="17">
        <v>30.4</v>
      </c>
      <c r="G25" s="17">
        <v>33.799999999999997</v>
      </c>
      <c r="H25"/>
    </row>
    <row r="26" spans="1:8" s="4" customFormat="1" ht="13.5" customHeight="1" x14ac:dyDescent="0.2">
      <c r="A26" s="15" t="s">
        <v>22</v>
      </c>
      <c r="B26" s="16">
        <v>107628</v>
      </c>
      <c r="C26" s="16">
        <v>110295</v>
      </c>
      <c r="D26" s="17">
        <v>102.5</v>
      </c>
      <c r="E26" s="16">
        <v>2667</v>
      </c>
      <c r="F26" s="17">
        <v>33.1</v>
      </c>
      <c r="G26" s="17">
        <v>33.4</v>
      </c>
      <c r="H26"/>
    </row>
    <row r="27" spans="1:8" s="4" customFormat="1" ht="13.5" customHeight="1" x14ac:dyDescent="0.2">
      <c r="A27" s="15" t="s">
        <v>24</v>
      </c>
      <c r="B27" s="16">
        <v>282026</v>
      </c>
      <c r="C27" s="16">
        <v>353802.3</v>
      </c>
      <c r="D27" s="17">
        <v>125.5</v>
      </c>
      <c r="E27" s="16">
        <v>71776.3</v>
      </c>
      <c r="F27" s="17">
        <v>20.2</v>
      </c>
      <c r="G27" s="17">
        <v>24.6</v>
      </c>
      <c r="H27"/>
    </row>
    <row r="28" spans="1:8" s="4" customFormat="1" ht="13.5" customHeight="1" x14ac:dyDescent="0.2">
      <c r="A28" s="15" t="s">
        <v>25</v>
      </c>
      <c r="B28" s="16">
        <v>648</v>
      </c>
      <c r="C28" s="16">
        <v>1298</v>
      </c>
      <c r="D28" s="17">
        <v>200.3</v>
      </c>
      <c r="E28" s="16">
        <v>650</v>
      </c>
      <c r="F28" s="17">
        <v>18</v>
      </c>
      <c r="G28" s="17">
        <v>28.2</v>
      </c>
      <c r="H28"/>
    </row>
    <row r="29" spans="1:8" s="4" customFormat="1" ht="13.5" customHeight="1" x14ac:dyDescent="0.2">
      <c r="A29" s="15" t="s">
        <v>26</v>
      </c>
      <c r="B29" s="16">
        <v>13832</v>
      </c>
      <c r="C29" s="16">
        <v>7310</v>
      </c>
      <c r="D29" s="17">
        <v>52.8</v>
      </c>
      <c r="E29" s="16">
        <v>-6522</v>
      </c>
      <c r="F29" s="17">
        <v>19.100000000000001</v>
      </c>
      <c r="G29" s="17">
        <v>24.4</v>
      </c>
      <c r="H29"/>
    </row>
    <row r="30" spans="1:8" s="4" customFormat="1" ht="13.5" customHeight="1" x14ac:dyDescent="0.2">
      <c r="A30" s="15" t="s">
        <v>27</v>
      </c>
      <c r="B30" s="16">
        <v>18718</v>
      </c>
      <c r="C30" s="16">
        <v>31579.599999999999</v>
      </c>
      <c r="D30" s="17">
        <v>168.7</v>
      </c>
      <c r="E30" s="16">
        <v>12861.6</v>
      </c>
      <c r="F30" s="17">
        <v>25.9</v>
      </c>
      <c r="G30" s="17">
        <v>26.7</v>
      </c>
      <c r="H30"/>
    </row>
    <row r="31" spans="1:8" s="4" customFormat="1" ht="13.5" customHeight="1" x14ac:dyDescent="0.2">
      <c r="A31" s="15"/>
      <c r="B31" s="16"/>
      <c r="C31" s="16"/>
      <c r="D31" s="17"/>
      <c r="E31" s="16"/>
      <c r="F31" s="17"/>
      <c r="G31" s="17"/>
      <c r="H31"/>
    </row>
    <row r="32" spans="1:8" s="13" customFormat="1" ht="13.5" customHeight="1" x14ac:dyDescent="0.2">
      <c r="A32" s="11" t="s">
        <v>31</v>
      </c>
      <c r="B32" s="1">
        <v>3100</v>
      </c>
      <c r="C32" s="1">
        <v>9025</v>
      </c>
      <c r="D32" s="12">
        <v>291.10000000000002</v>
      </c>
      <c r="E32" s="1">
        <v>5925</v>
      </c>
      <c r="F32" s="12">
        <v>15.5</v>
      </c>
      <c r="G32" s="12">
        <v>20.5</v>
      </c>
    </row>
    <row r="33" spans="1:8" s="4" customFormat="1" ht="13.5" customHeight="1" x14ac:dyDescent="0.2">
      <c r="A33" s="15" t="s">
        <v>37</v>
      </c>
      <c r="B33" s="16">
        <v>3100</v>
      </c>
      <c r="C33" s="16">
        <v>9025</v>
      </c>
      <c r="D33" s="17">
        <v>291.10000000000002</v>
      </c>
      <c r="E33" s="16">
        <v>5925</v>
      </c>
      <c r="F33" s="17">
        <v>15.5</v>
      </c>
      <c r="G33" s="17">
        <v>20.5</v>
      </c>
      <c r="H33"/>
    </row>
    <row r="34" spans="1:8" s="4" customFormat="1" ht="13.5" customHeight="1" x14ac:dyDescent="0.2">
      <c r="A34" s="15"/>
      <c r="B34" s="16"/>
      <c r="C34" s="16"/>
      <c r="D34" s="17"/>
      <c r="E34" s="16"/>
      <c r="F34" s="17"/>
      <c r="G34" s="17"/>
      <c r="H34"/>
    </row>
    <row r="35" spans="1:8" s="13" customFormat="1" ht="13.5" customHeight="1" x14ac:dyDescent="0.2">
      <c r="A35" s="11" t="s">
        <v>40</v>
      </c>
      <c r="B35" s="1">
        <v>866244</v>
      </c>
      <c r="C35" s="1">
        <v>885449.6</v>
      </c>
      <c r="D35" s="12">
        <v>102.2</v>
      </c>
      <c r="E35" s="1">
        <v>19205.5999999999</v>
      </c>
      <c r="F35" s="12">
        <v>22.6</v>
      </c>
      <c r="G35" s="12">
        <v>23.3</v>
      </c>
    </row>
    <row r="36" spans="1:8" s="4" customFormat="1" ht="13.5" customHeight="1" x14ac:dyDescent="0.2">
      <c r="A36" s="15" t="s">
        <v>41</v>
      </c>
      <c r="B36" s="16">
        <v>4550</v>
      </c>
      <c r="C36" s="16">
        <v>4780</v>
      </c>
      <c r="D36" s="17">
        <v>105.1</v>
      </c>
      <c r="E36" s="16">
        <v>230</v>
      </c>
      <c r="F36" s="17">
        <v>23</v>
      </c>
      <c r="G36" s="17">
        <v>23.9</v>
      </c>
      <c r="H36"/>
    </row>
    <row r="37" spans="1:8" s="4" customFormat="1" ht="13.5" customHeight="1" x14ac:dyDescent="0.2">
      <c r="A37" s="15" t="s">
        <v>42</v>
      </c>
      <c r="B37" s="16">
        <v>118206</v>
      </c>
      <c r="C37" s="16">
        <v>130112</v>
      </c>
      <c r="D37" s="17">
        <v>110.1</v>
      </c>
      <c r="E37" s="16">
        <v>11906</v>
      </c>
      <c r="F37" s="17">
        <v>25.6</v>
      </c>
      <c r="G37" s="17">
        <v>26.2</v>
      </c>
      <c r="H37"/>
    </row>
    <row r="38" spans="1:8" s="4" customFormat="1" ht="13.5" customHeight="1" x14ac:dyDescent="0.2">
      <c r="A38" s="15" t="s">
        <v>43</v>
      </c>
      <c r="B38" s="16">
        <v>40064</v>
      </c>
      <c r="C38" s="16">
        <v>68972</v>
      </c>
      <c r="D38" s="17">
        <v>172.2</v>
      </c>
      <c r="E38" s="16">
        <v>28908</v>
      </c>
      <c r="F38" s="17">
        <v>20.8</v>
      </c>
      <c r="G38" s="17">
        <v>25.1</v>
      </c>
      <c r="H38"/>
    </row>
    <row r="39" spans="1:8" s="4" customFormat="1" ht="13.5" customHeight="1" x14ac:dyDescent="0.2">
      <c r="A39" s="15" t="s">
        <v>44</v>
      </c>
      <c r="B39" s="16">
        <v>374449</v>
      </c>
      <c r="C39" s="16">
        <v>327951.59999999998</v>
      </c>
      <c r="D39" s="17">
        <v>87.6</v>
      </c>
      <c r="E39" s="16">
        <v>-46497.4</v>
      </c>
      <c r="F39" s="17">
        <v>24.1</v>
      </c>
      <c r="G39" s="17">
        <v>24.8</v>
      </c>
      <c r="H39"/>
    </row>
    <row r="40" spans="1:8" s="4" customFormat="1" ht="13.5" customHeight="1" x14ac:dyDescent="0.2">
      <c r="A40" s="15" t="s">
        <v>45</v>
      </c>
      <c r="B40" s="16">
        <v>24602</v>
      </c>
      <c r="C40" s="16">
        <v>23888</v>
      </c>
      <c r="D40" s="17">
        <v>97.1</v>
      </c>
      <c r="E40" s="16">
        <v>-714</v>
      </c>
      <c r="F40" s="17">
        <v>28</v>
      </c>
      <c r="G40" s="17">
        <v>28.6</v>
      </c>
      <c r="H40"/>
    </row>
    <row r="41" spans="1:8" s="4" customFormat="1" ht="13.5" customHeight="1" x14ac:dyDescent="0.2">
      <c r="A41" s="15" t="s">
        <v>46</v>
      </c>
      <c r="B41" s="16">
        <v>133812</v>
      </c>
      <c r="C41" s="16">
        <v>160655</v>
      </c>
      <c r="D41" s="17">
        <v>120.1</v>
      </c>
      <c r="E41" s="16">
        <v>26843</v>
      </c>
      <c r="F41" s="17">
        <v>18.8</v>
      </c>
      <c r="G41" s="17">
        <v>19.8</v>
      </c>
      <c r="H41"/>
    </row>
    <row r="42" spans="1:8" s="4" customFormat="1" ht="13.5" customHeight="1" x14ac:dyDescent="0.2">
      <c r="A42" s="15" t="s">
        <v>48</v>
      </c>
      <c r="B42" s="16">
        <v>195163</v>
      </c>
      <c r="C42" s="16">
        <v>192979</v>
      </c>
      <c r="D42" s="17">
        <v>98.9</v>
      </c>
      <c r="E42" s="16">
        <v>-2184</v>
      </c>
      <c r="F42" s="17">
        <v>21.8</v>
      </c>
      <c r="G42" s="17">
        <v>22.1</v>
      </c>
      <c r="H42"/>
    </row>
    <row r="43" spans="1:8" s="4" customFormat="1" ht="13.5" customHeight="1" x14ac:dyDescent="0.2">
      <c r="A43" s="15"/>
      <c r="B43" s="16"/>
      <c r="C43" s="16"/>
      <c r="D43" s="17"/>
      <c r="E43" s="16"/>
      <c r="F43" s="17"/>
      <c r="G43" s="17"/>
      <c r="H43"/>
    </row>
    <row r="44" spans="1:8" s="13" customFormat="1" ht="13.5" customHeight="1" x14ac:dyDescent="0.2">
      <c r="A44" s="11" t="s">
        <v>50</v>
      </c>
      <c r="B44" s="1">
        <v>90374</v>
      </c>
      <c r="C44" s="1">
        <v>111073</v>
      </c>
      <c r="D44" s="12">
        <v>122.9</v>
      </c>
      <c r="E44" s="1">
        <v>20699</v>
      </c>
      <c r="F44" s="12">
        <v>23.9</v>
      </c>
      <c r="G44" s="12">
        <v>29.2</v>
      </c>
    </row>
    <row r="45" spans="1:8" s="4" customFormat="1" ht="13.5" customHeight="1" x14ac:dyDescent="0.2">
      <c r="A45" s="15" t="s">
        <v>51</v>
      </c>
      <c r="B45" s="16">
        <v>2034</v>
      </c>
      <c r="C45" s="16">
        <v>5734</v>
      </c>
      <c r="D45" s="17">
        <v>281.89999999999998</v>
      </c>
      <c r="E45" s="16">
        <v>3700</v>
      </c>
      <c r="F45" s="17">
        <v>16.399999999999999</v>
      </c>
      <c r="G45" s="17">
        <v>28.8</v>
      </c>
      <c r="H45"/>
    </row>
    <row r="46" spans="1:8" s="4" customFormat="1" ht="13.5" customHeight="1" x14ac:dyDescent="0.2">
      <c r="A46" s="15" t="s">
        <v>52</v>
      </c>
      <c r="B46" s="16">
        <v>31841</v>
      </c>
      <c r="C46" s="16">
        <v>41178</v>
      </c>
      <c r="D46" s="17">
        <v>129.30000000000001</v>
      </c>
      <c r="E46" s="16">
        <v>9337</v>
      </c>
      <c r="F46" s="17">
        <v>21.4</v>
      </c>
      <c r="G46" s="17">
        <v>30.4</v>
      </c>
      <c r="H46"/>
    </row>
    <row r="47" spans="1:8" s="4" customFormat="1" ht="13.5" customHeight="1" x14ac:dyDescent="0.2">
      <c r="A47" s="15" t="s">
        <v>53</v>
      </c>
      <c r="B47" s="16">
        <v>56499</v>
      </c>
      <c r="C47" s="16">
        <v>57781</v>
      </c>
      <c r="D47" s="17">
        <v>102.3</v>
      </c>
      <c r="E47" s="16">
        <v>1282</v>
      </c>
      <c r="F47" s="17">
        <v>26</v>
      </c>
      <c r="G47" s="17">
        <v>29.4</v>
      </c>
      <c r="H47"/>
    </row>
    <row r="48" spans="1:8" s="4" customFormat="1" ht="13.5" customHeight="1" x14ac:dyDescent="0.2">
      <c r="A48" s="15" t="s">
        <v>54</v>
      </c>
      <c r="B48" s="16" t="s">
        <v>9</v>
      </c>
      <c r="C48" s="16">
        <v>6380</v>
      </c>
      <c r="D48" s="17" t="s">
        <v>9</v>
      </c>
      <c r="E48" s="16">
        <v>6380</v>
      </c>
      <c r="F48" s="17" t="s">
        <v>9</v>
      </c>
      <c r="G48" s="17">
        <v>22.5</v>
      </c>
      <c r="H48"/>
    </row>
    <row r="49" spans="1:8" s="4" customFormat="1" ht="13.5" customHeight="1" x14ac:dyDescent="0.2">
      <c r="A49" s="15"/>
      <c r="B49" s="16"/>
      <c r="C49" s="16"/>
      <c r="D49" s="17"/>
      <c r="E49" s="16"/>
      <c r="F49" s="17"/>
      <c r="G49" s="17"/>
      <c r="H49"/>
    </row>
    <row r="50" spans="1:8" s="13" customFormat="1" ht="13.5" customHeight="1" x14ac:dyDescent="0.2">
      <c r="A50" s="11" t="s">
        <v>56</v>
      </c>
      <c r="B50" s="1">
        <v>2704395.78</v>
      </c>
      <c r="C50" s="1">
        <v>5065518.7</v>
      </c>
      <c r="D50" s="12">
        <v>187.3</v>
      </c>
      <c r="E50" s="1">
        <v>2361122.92</v>
      </c>
      <c r="F50" s="12">
        <v>15.1</v>
      </c>
      <c r="G50" s="12">
        <v>31</v>
      </c>
    </row>
    <row r="51" spans="1:8" s="4" customFormat="1" ht="13.5" customHeight="1" x14ac:dyDescent="0.2">
      <c r="A51" s="15" t="s">
        <v>57</v>
      </c>
      <c r="B51" s="16">
        <v>116720</v>
      </c>
      <c r="C51" s="16">
        <v>251957</v>
      </c>
      <c r="D51" s="17">
        <v>215.9</v>
      </c>
      <c r="E51" s="16">
        <v>135237</v>
      </c>
      <c r="F51" s="17">
        <v>15.1</v>
      </c>
      <c r="G51" s="17">
        <v>30.3</v>
      </c>
      <c r="H51"/>
    </row>
    <row r="52" spans="1:8" s="4" customFormat="1" ht="13.5" customHeight="1" x14ac:dyDescent="0.2">
      <c r="A52" s="15" t="s">
        <v>58</v>
      </c>
      <c r="B52" s="16">
        <v>320502.3</v>
      </c>
      <c r="C52" s="16">
        <v>805174</v>
      </c>
      <c r="D52" s="17">
        <v>251.2</v>
      </c>
      <c r="E52" s="16">
        <v>484671.7</v>
      </c>
      <c r="F52" s="17">
        <v>9.1</v>
      </c>
      <c r="G52" s="17">
        <v>28.6</v>
      </c>
      <c r="H52"/>
    </row>
    <row r="53" spans="1:8" s="4" customFormat="1" ht="13.5" customHeight="1" x14ac:dyDescent="0.2">
      <c r="A53" s="15" t="s">
        <v>59</v>
      </c>
      <c r="B53" s="16">
        <v>93531</v>
      </c>
      <c r="C53" s="16">
        <v>168686</v>
      </c>
      <c r="D53" s="17">
        <v>180.4</v>
      </c>
      <c r="E53" s="16">
        <v>75155</v>
      </c>
      <c r="F53" s="17">
        <v>14.4</v>
      </c>
      <c r="G53" s="17">
        <v>29.1</v>
      </c>
      <c r="H53"/>
    </row>
    <row r="54" spans="1:8" s="4" customFormat="1" ht="13.5" customHeight="1" x14ac:dyDescent="0.2">
      <c r="A54" s="15" t="s">
        <v>60</v>
      </c>
      <c r="B54" s="16">
        <v>374308</v>
      </c>
      <c r="C54" s="16">
        <v>525323</v>
      </c>
      <c r="D54" s="17">
        <v>140.30000000000001</v>
      </c>
      <c r="E54" s="16">
        <v>151015</v>
      </c>
      <c r="F54" s="17">
        <v>13.5</v>
      </c>
      <c r="G54" s="17">
        <v>32.799999999999997</v>
      </c>
      <c r="H54"/>
    </row>
    <row r="55" spans="1:8" s="4" customFormat="1" ht="13.5" customHeight="1" x14ac:dyDescent="0.2">
      <c r="A55" s="15" t="s">
        <v>61</v>
      </c>
      <c r="B55" s="16">
        <v>204626</v>
      </c>
      <c r="C55" s="16">
        <v>800172</v>
      </c>
      <c r="D55" s="17">
        <v>391</v>
      </c>
      <c r="E55" s="16">
        <v>595546</v>
      </c>
      <c r="F55" s="17">
        <v>7</v>
      </c>
      <c r="G55" s="17">
        <v>27.1</v>
      </c>
      <c r="H55"/>
    </row>
    <row r="56" spans="1:8" s="4" customFormat="1" ht="13.5" customHeight="1" x14ac:dyDescent="0.2">
      <c r="A56" s="15" t="s">
        <v>62</v>
      </c>
      <c r="B56" s="16">
        <v>892831</v>
      </c>
      <c r="C56" s="16">
        <v>1658308</v>
      </c>
      <c r="D56" s="17">
        <v>185.7</v>
      </c>
      <c r="E56" s="16">
        <v>765477</v>
      </c>
      <c r="F56" s="17">
        <v>21.1</v>
      </c>
      <c r="G56" s="17">
        <v>33.200000000000003</v>
      </c>
      <c r="H56"/>
    </row>
    <row r="57" spans="1:8" s="4" customFormat="1" ht="13.5" customHeight="1" x14ac:dyDescent="0.2">
      <c r="A57" s="15" t="s">
        <v>64</v>
      </c>
      <c r="B57" s="16">
        <v>443739.48</v>
      </c>
      <c r="C57" s="16">
        <v>568246.9</v>
      </c>
      <c r="D57" s="17">
        <v>128.1</v>
      </c>
      <c r="E57" s="16">
        <v>124507.42</v>
      </c>
      <c r="F57" s="17">
        <v>22.6</v>
      </c>
      <c r="G57" s="17">
        <v>33.299999999999997</v>
      </c>
      <c r="H57"/>
    </row>
    <row r="58" spans="1:8" s="4" customFormat="1" ht="13.5" customHeight="1" x14ac:dyDescent="0.2">
      <c r="A58" s="15" t="s">
        <v>65</v>
      </c>
      <c r="B58" s="16">
        <v>222438</v>
      </c>
      <c r="C58" s="16">
        <v>235294.8</v>
      </c>
      <c r="D58" s="17">
        <v>105.8</v>
      </c>
      <c r="E58" s="16">
        <v>12856.8</v>
      </c>
      <c r="F58" s="17">
        <v>24.4</v>
      </c>
      <c r="G58" s="17">
        <v>33.4</v>
      </c>
      <c r="H58"/>
    </row>
    <row r="59" spans="1:8" s="4" customFormat="1" ht="13.5" customHeight="1" x14ac:dyDescent="0.2">
      <c r="A59" s="15" t="s">
        <v>67</v>
      </c>
      <c r="B59" s="16">
        <v>35700</v>
      </c>
      <c r="C59" s="16">
        <v>52357</v>
      </c>
      <c r="D59" s="17">
        <v>146.69999999999999</v>
      </c>
      <c r="E59" s="16">
        <v>16657</v>
      </c>
      <c r="F59" s="17">
        <v>25.5</v>
      </c>
      <c r="G59" s="17">
        <v>34.700000000000003</v>
      </c>
      <c r="H59"/>
    </row>
    <row r="60" spans="1:8" s="4" customFormat="1" ht="13.5" customHeight="1" x14ac:dyDescent="0.2">
      <c r="A60" s="15"/>
      <c r="B60" s="16"/>
      <c r="C60" s="16"/>
      <c r="D60" s="17"/>
      <c r="E60" s="16"/>
      <c r="F60" s="17"/>
      <c r="G60" s="17"/>
      <c r="H60"/>
    </row>
    <row r="61" spans="1:8" s="13" customFormat="1" ht="13.5" customHeight="1" x14ac:dyDescent="0.2">
      <c r="A61" s="11" t="s">
        <v>69</v>
      </c>
      <c r="B61" s="1">
        <v>54610</v>
      </c>
      <c r="C61" s="1">
        <v>54975</v>
      </c>
      <c r="D61" s="12">
        <v>100.7</v>
      </c>
      <c r="E61" s="1">
        <v>365</v>
      </c>
      <c r="F61" s="12">
        <v>18.600000000000001</v>
      </c>
      <c r="G61" s="12">
        <v>25.9</v>
      </c>
    </row>
    <row r="62" spans="1:8" s="13" customFormat="1" ht="13.5" customHeight="1" x14ac:dyDescent="0.2">
      <c r="A62" s="11"/>
      <c r="B62" s="1"/>
      <c r="C62" s="1"/>
      <c r="D62" s="12"/>
      <c r="E62" s="1"/>
      <c r="F62" s="12"/>
      <c r="G62" s="12"/>
    </row>
    <row r="63" spans="1:8" s="13" customFormat="1" ht="13.5" customHeight="1" x14ac:dyDescent="0.2">
      <c r="A63" s="11" t="s">
        <v>70</v>
      </c>
      <c r="B63" s="1">
        <v>33889.5</v>
      </c>
      <c r="C63" s="1">
        <v>34741.300000000003</v>
      </c>
      <c r="D63" s="12">
        <v>102.5</v>
      </c>
      <c r="E63" s="1">
        <v>851.80000000000302</v>
      </c>
      <c r="F63" s="12">
        <v>14.9</v>
      </c>
      <c r="G63" s="12">
        <v>15.2</v>
      </c>
    </row>
  </sheetData>
  <mergeCells count="12">
    <mergeCell ref="G7:G8"/>
    <mergeCell ref="A3:G3"/>
    <mergeCell ref="A4:G4"/>
    <mergeCell ref="D6:E6"/>
    <mergeCell ref="F6:G6"/>
    <mergeCell ref="A6:A8"/>
    <mergeCell ref="B6:C6"/>
    <mergeCell ref="B7:B8"/>
    <mergeCell ref="C7:C8"/>
    <mergeCell ref="D7:D8"/>
    <mergeCell ref="E7:E8"/>
    <mergeCell ref="F7:F8"/>
  </mergeCells>
  <hyperlinks>
    <hyperlink ref="A1" location="содержание!A1" display="Содержание" xr:uid="{5109EFD8-F80F-484B-9E22-50E59133E119}"/>
  </hyperlink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167914-E96A-4FD7-A3BF-135A686BCE58}">
  <dimension ref="A1:H59"/>
  <sheetViews>
    <sheetView workbookViewId="0">
      <selection activeCell="I8" sqref="I8"/>
    </sheetView>
  </sheetViews>
  <sheetFormatPr defaultRowHeight="12.75" x14ac:dyDescent="0.2"/>
  <cols>
    <col min="1" max="1" width="32.7109375" customWidth="1"/>
    <col min="2" max="2" width="12" customWidth="1"/>
    <col min="3" max="3" width="10.42578125" customWidth="1"/>
  </cols>
  <sheetData>
    <row r="1" spans="1:8" x14ac:dyDescent="0.2">
      <c r="A1" s="42" t="s">
        <v>137</v>
      </c>
    </row>
    <row r="3" spans="1:8" s="4" customFormat="1" ht="13.5" customHeight="1" x14ac:dyDescent="0.2">
      <c r="A3" s="44" t="s">
        <v>85</v>
      </c>
      <c r="B3" s="44"/>
      <c r="C3" s="44"/>
      <c r="D3" s="44"/>
      <c r="E3" s="44"/>
      <c r="F3" s="44"/>
      <c r="G3" s="44"/>
      <c r="H3"/>
    </row>
    <row r="4" spans="1:8" s="4" customFormat="1" ht="13.5" customHeight="1" x14ac:dyDescent="0.2">
      <c r="A4" s="44" t="s">
        <v>84</v>
      </c>
      <c r="B4" s="45"/>
      <c r="C4" s="45"/>
      <c r="D4" s="45"/>
      <c r="E4" s="45"/>
      <c r="F4" s="45"/>
      <c r="G4" s="45"/>
      <c r="H4"/>
    </row>
    <row r="5" spans="1:8" s="4" customFormat="1" ht="13.5" customHeight="1" x14ac:dyDescent="0.2">
      <c r="B5" s="19"/>
      <c r="C5" s="19"/>
      <c r="D5" s="19"/>
      <c r="E5" s="19"/>
      <c r="F5" s="19"/>
      <c r="G5" s="19" t="s">
        <v>78</v>
      </c>
      <c r="H5"/>
    </row>
    <row r="6" spans="1:8" s="4" customFormat="1" ht="13.5" customHeight="1" x14ac:dyDescent="0.2">
      <c r="A6" s="48" t="s">
        <v>102</v>
      </c>
      <c r="B6" s="60" t="s">
        <v>1</v>
      </c>
      <c r="C6" s="61"/>
      <c r="D6" s="60" t="s">
        <v>79</v>
      </c>
      <c r="E6" s="61"/>
      <c r="F6" s="60" t="s">
        <v>80</v>
      </c>
      <c r="G6" s="61"/>
      <c r="H6"/>
    </row>
    <row r="7" spans="1:8" s="4" customFormat="1" ht="13.5" customHeight="1" x14ac:dyDescent="0.2">
      <c r="A7" s="50"/>
      <c r="B7" s="48" t="s">
        <v>7</v>
      </c>
      <c r="C7" s="48" t="s">
        <v>6</v>
      </c>
      <c r="D7" s="48" t="s">
        <v>81</v>
      </c>
      <c r="E7" s="48" t="s">
        <v>82</v>
      </c>
      <c r="F7" s="48" t="s">
        <v>7</v>
      </c>
      <c r="G7" s="48" t="s">
        <v>6</v>
      </c>
      <c r="H7"/>
    </row>
    <row r="8" spans="1:8" s="4" customFormat="1" ht="8.25" customHeight="1" x14ac:dyDescent="0.2">
      <c r="A8" s="49"/>
      <c r="B8" s="49"/>
      <c r="C8" s="49"/>
      <c r="D8" s="49"/>
      <c r="E8" s="49"/>
      <c r="F8" s="49"/>
      <c r="G8" s="49"/>
      <c r="H8"/>
    </row>
    <row r="9" spans="1:8" s="4" customFormat="1" ht="13.5" customHeight="1" x14ac:dyDescent="0.2">
      <c r="A9" s="21"/>
      <c r="B9" s="21">
        <v>1</v>
      </c>
      <c r="C9" s="21">
        <v>2</v>
      </c>
      <c r="D9" s="21">
        <v>3</v>
      </c>
      <c r="E9" s="21">
        <v>4</v>
      </c>
      <c r="F9" s="21">
        <v>5</v>
      </c>
      <c r="G9" s="21">
        <v>6</v>
      </c>
      <c r="H9"/>
    </row>
    <row r="10" spans="1:8" s="4" customFormat="1" ht="13.5" customHeight="1" x14ac:dyDescent="0.2">
      <c r="A10" s="22"/>
      <c r="B10" s="22"/>
      <c r="C10" s="22"/>
      <c r="D10" s="22"/>
      <c r="E10" s="22"/>
      <c r="F10" s="22"/>
      <c r="G10" s="22"/>
      <c r="H10"/>
    </row>
    <row r="11" spans="1:8" s="13" customFormat="1" ht="13.5" customHeight="1" x14ac:dyDescent="0.2">
      <c r="A11" s="11" t="s">
        <v>8</v>
      </c>
      <c r="B11" s="1">
        <f>B13+B21+B31+B40+B46+B57+B59</f>
        <v>2903841.1799999997</v>
      </c>
      <c r="C11" s="1">
        <f>C13+C21+C31+C40+C46+C57+C59</f>
        <v>4266074.34</v>
      </c>
      <c r="D11" s="12">
        <f>C11/B11*100</f>
        <v>146.91142096139018</v>
      </c>
      <c r="E11" s="1">
        <f>C11-B11</f>
        <v>1362233.1600000001</v>
      </c>
      <c r="F11" s="12">
        <v>19</v>
      </c>
      <c r="G11" s="12">
        <v>30.3</v>
      </c>
    </row>
    <row r="12" spans="1:8" s="13" customFormat="1" ht="13.5" customHeight="1" x14ac:dyDescent="0.2">
      <c r="A12" s="11"/>
      <c r="B12" s="1"/>
      <c r="C12" s="1"/>
      <c r="D12" s="12"/>
      <c r="E12" s="1"/>
      <c r="F12" s="12"/>
      <c r="G12" s="12"/>
    </row>
    <row r="13" spans="1:8" s="13" customFormat="1" ht="13.5" customHeight="1" x14ac:dyDescent="0.2">
      <c r="A13" s="11" t="s">
        <v>10</v>
      </c>
      <c r="B13" s="1">
        <v>158943.4</v>
      </c>
      <c r="C13" s="1">
        <v>180805.74</v>
      </c>
      <c r="D13" s="12">
        <v>113.8</v>
      </c>
      <c r="E13" s="1">
        <v>21862.28</v>
      </c>
      <c r="F13" s="12">
        <v>16.100000000000001</v>
      </c>
      <c r="G13" s="12">
        <v>22.7</v>
      </c>
    </row>
    <row r="14" spans="1:8" s="4" customFormat="1" ht="13.5" customHeight="1" x14ac:dyDescent="0.2">
      <c r="A14" s="15" t="s">
        <v>11</v>
      </c>
      <c r="B14" s="16">
        <v>19945</v>
      </c>
      <c r="C14" s="16">
        <v>22816</v>
      </c>
      <c r="D14" s="17">
        <v>114.4</v>
      </c>
      <c r="E14" s="16">
        <v>2871</v>
      </c>
      <c r="F14" s="17">
        <v>10.4</v>
      </c>
      <c r="G14" s="17">
        <v>16.2</v>
      </c>
      <c r="H14"/>
    </row>
    <row r="15" spans="1:8" s="4" customFormat="1" ht="13.5" customHeight="1" x14ac:dyDescent="0.2">
      <c r="A15" s="15" t="s">
        <v>12</v>
      </c>
      <c r="B15" s="16">
        <v>35239</v>
      </c>
      <c r="C15" s="16">
        <v>53730</v>
      </c>
      <c r="D15" s="17">
        <v>152.5</v>
      </c>
      <c r="E15" s="16">
        <v>18491</v>
      </c>
      <c r="F15" s="17">
        <v>22.4</v>
      </c>
      <c r="G15" s="17">
        <v>29.5</v>
      </c>
      <c r="H15"/>
    </row>
    <row r="16" spans="1:8" s="4" customFormat="1" ht="13.5" customHeight="1" x14ac:dyDescent="0.2">
      <c r="A16" s="15" t="s">
        <v>13</v>
      </c>
      <c r="B16" s="16">
        <v>95230</v>
      </c>
      <c r="C16" s="16">
        <v>96360</v>
      </c>
      <c r="D16" s="17">
        <v>101.2</v>
      </c>
      <c r="E16" s="16">
        <v>1130</v>
      </c>
      <c r="F16" s="17">
        <v>15.6</v>
      </c>
      <c r="G16" s="17">
        <v>21.5</v>
      </c>
      <c r="H16"/>
    </row>
    <row r="17" spans="1:8" s="4" customFormat="1" ht="13.5" customHeight="1" x14ac:dyDescent="0.2">
      <c r="A17" s="15" t="s">
        <v>14</v>
      </c>
      <c r="B17" s="16">
        <v>7400</v>
      </c>
      <c r="C17" s="16">
        <v>15250</v>
      </c>
      <c r="D17" s="17">
        <v>206.1</v>
      </c>
      <c r="E17" s="16">
        <v>7850</v>
      </c>
      <c r="F17" s="17">
        <v>10.7</v>
      </c>
      <c r="G17" s="17">
        <v>23.2</v>
      </c>
      <c r="H17"/>
    </row>
    <row r="18" spans="1:8" s="4" customFormat="1" ht="13.5" customHeight="1" x14ac:dyDescent="0.2">
      <c r="A18" s="15" t="s">
        <v>15</v>
      </c>
      <c r="B18" s="16">
        <v>1160</v>
      </c>
      <c r="C18" s="16">
        <v>1530</v>
      </c>
      <c r="D18" s="17">
        <v>131.9</v>
      </c>
      <c r="E18" s="16">
        <v>370</v>
      </c>
      <c r="F18" s="17">
        <v>29</v>
      </c>
      <c r="G18" s="17">
        <v>30</v>
      </c>
      <c r="H18"/>
    </row>
    <row r="19" spans="1:8" s="4" customFormat="1" ht="13.5" customHeight="1" x14ac:dyDescent="0.2">
      <c r="A19" s="15" t="s">
        <v>16</v>
      </c>
      <c r="B19" s="16">
        <v>7369.46</v>
      </c>
      <c r="C19" s="16">
        <v>6369.74</v>
      </c>
      <c r="D19" s="17">
        <v>86.4</v>
      </c>
      <c r="E19" s="16">
        <v>-999.72</v>
      </c>
      <c r="F19" s="17">
        <v>31.5</v>
      </c>
      <c r="G19" s="17">
        <v>30.8</v>
      </c>
      <c r="H19"/>
    </row>
    <row r="20" spans="1:8" s="4" customFormat="1" ht="12" customHeight="1" x14ac:dyDescent="0.2">
      <c r="A20" s="15"/>
      <c r="B20" s="16"/>
      <c r="C20" s="16"/>
      <c r="D20" s="17"/>
      <c r="E20" s="16"/>
      <c r="F20" s="17"/>
      <c r="G20" s="17"/>
      <c r="H20"/>
    </row>
    <row r="21" spans="1:8" s="13" customFormat="1" ht="13.5" customHeight="1" x14ac:dyDescent="0.2">
      <c r="A21" s="11" t="s">
        <v>17</v>
      </c>
      <c r="B21" s="1">
        <v>524028</v>
      </c>
      <c r="C21" s="1">
        <v>631237.19999999995</v>
      </c>
      <c r="D21" s="12">
        <v>120.5</v>
      </c>
      <c r="E21" s="1">
        <v>107209.2</v>
      </c>
      <c r="F21" s="12">
        <v>28.9</v>
      </c>
      <c r="G21" s="12">
        <v>30.9</v>
      </c>
    </row>
    <row r="22" spans="1:8" s="4" customFormat="1" ht="13.5" customHeight="1" x14ac:dyDescent="0.2">
      <c r="A22" s="15" t="s">
        <v>18</v>
      </c>
      <c r="B22" s="16">
        <v>20720</v>
      </c>
      <c r="C22" s="16">
        <v>21847</v>
      </c>
      <c r="D22" s="17">
        <v>105.4</v>
      </c>
      <c r="E22" s="16">
        <v>1127</v>
      </c>
      <c r="F22" s="17">
        <v>18.600000000000001</v>
      </c>
      <c r="G22" s="17">
        <v>22.1</v>
      </c>
      <c r="H22"/>
    </row>
    <row r="23" spans="1:8" s="4" customFormat="1" ht="13.5" customHeight="1" x14ac:dyDescent="0.2">
      <c r="A23" s="15" t="s">
        <v>19</v>
      </c>
      <c r="B23" s="16">
        <v>3901</v>
      </c>
      <c r="C23" s="16">
        <v>6081</v>
      </c>
      <c r="D23" s="17">
        <v>155.9</v>
      </c>
      <c r="E23" s="16">
        <v>2180</v>
      </c>
      <c r="F23" s="17">
        <v>21.6</v>
      </c>
      <c r="G23" s="17">
        <v>24.5</v>
      </c>
      <c r="H23"/>
    </row>
    <row r="24" spans="1:8" s="4" customFormat="1" ht="13.5" customHeight="1" x14ac:dyDescent="0.2">
      <c r="A24" s="15" t="s">
        <v>20</v>
      </c>
      <c r="B24" s="16">
        <v>114755</v>
      </c>
      <c r="C24" s="16">
        <v>126881.60000000001</v>
      </c>
      <c r="D24" s="17">
        <v>110.6</v>
      </c>
      <c r="E24" s="16">
        <v>12126.6</v>
      </c>
      <c r="F24" s="17">
        <v>32.799999999999997</v>
      </c>
      <c r="G24" s="17">
        <v>32.1</v>
      </c>
      <c r="H24"/>
    </row>
    <row r="25" spans="1:8" s="4" customFormat="1" ht="13.5" customHeight="1" x14ac:dyDescent="0.2">
      <c r="A25" s="15" t="s">
        <v>21</v>
      </c>
      <c r="B25" s="16">
        <v>134233</v>
      </c>
      <c r="C25" s="16">
        <v>157418</v>
      </c>
      <c r="D25" s="17">
        <v>117.3</v>
      </c>
      <c r="E25" s="16">
        <v>23185</v>
      </c>
      <c r="F25" s="17">
        <v>34.200000000000003</v>
      </c>
      <c r="G25" s="17">
        <v>37.4</v>
      </c>
      <c r="H25"/>
    </row>
    <row r="26" spans="1:8" s="4" customFormat="1" ht="13.5" customHeight="1" x14ac:dyDescent="0.2">
      <c r="A26" s="15" t="s">
        <v>22</v>
      </c>
      <c r="B26" s="16">
        <v>102625</v>
      </c>
      <c r="C26" s="16">
        <v>106123</v>
      </c>
      <c r="D26" s="17">
        <v>103.4</v>
      </c>
      <c r="E26" s="16">
        <v>3498</v>
      </c>
      <c r="F26" s="17">
        <v>34</v>
      </c>
      <c r="G26" s="17">
        <v>34.200000000000003</v>
      </c>
      <c r="H26"/>
    </row>
    <row r="27" spans="1:8" s="4" customFormat="1" ht="13.5" customHeight="1" x14ac:dyDescent="0.2">
      <c r="A27" s="15" t="s">
        <v>24</v>
      </c>
      <c r="B27" s="16">
        <v>126335</v>
      </c>
      <c r="C27" s="16">
        <v>190848</v>
      </c>
      <c r="D27" s="17">
        <v>151.1</v>
      </c>
      <c r="E27" s="16">
        <v>64513</v>
      </c>
      <c r="F27" s="17">
        <v>23</v>
      </c>
      <c r="G27" s="17">
        <v>26.5</v>
      </c>
      <c r="H27"/>
    </row>
    <row r="28" spans="1:8" s="4" customFormat="1" ht="13.5" customHeight="1" x14ac:dyDescent="0.2">
      <c r="A28" s="15" t="s">
        <v>26</v>
      </c>
      <c r="B28" s="16">
        <v>10105</v>
      </c>
      <c r="C28" s="16">
        <v>3280</v>
      </c>
      <c r="D28" s="17">
        <v>32.5</v>
      </c>
      <c r="E28" s="16">
        <v>-6825</v>
      </c>
      <c r="F28" s="17">
        <v>19.7</v>
      </c>
      <c r="G28" s="17">
        <v>25.2</v>
      </c>
      <c r="H28"/>
    </row>
    <row r="29" spans="1:8" s="4" customFormat="1" ht="13.5" customHeight="1" x14ac:dyDescent="0.2">
      <c r="A29" s="15" t="s">
        <v>27</v>
      </c>
      <c r="B29" s="16">
        <v>15255</v>
      </c>
      <c r="C29" s="16">
        <v>24839.599999999999</v>
      </c>
      <c r="D29" s="17">
        <v>162.80000000000001</v>
      </c>
      <c r="E29" s="16">
        <v>9584.6</v>
      </c>
      <c r="F29" s="17">
        <v>27.6</v>
      </c>
      <c r="G29" s="17">
        <v>29</v>
      </c>
      <c r="H29"/>
    </row>
    <row r="30" spans="1:8" s="4" customFormat="1" ht="13.5" customHeight="1" x14ac:dyDescent="0.2">
      <c r="A30" s="15"/>
      <c r="B30" s="16"/>
      <c r="C30" s="16"/>
      <c r="D30" s="17"/>
      <c r="E30" s="16"/>
      <c r="F30" s="17"/>
      <c r="G30" s="17"/>
      <c r="H30"/>
    </row>
    <row r="31" spans="1:8" s="13" customFormat="1" ht="13.5" customHeight="1" x14ac:dyDescent="0.2">
      <c r="A31" s="11" t="s">
        <v>40</v>
      </c>
      <c r="B31" s="1">
        <v>591711</v>
      </c>
      <c r="C31" s="1">
        <v>597023</v>
      </c>
      <c r="D31" s="12">
        <v>100.9</v>
      </c>
      <c r="E31" s="1">
        <v>5312</v>
      </c>
      <c r="F31" s="12">
        <v>24.2</v>
      </c>
      <c r="G31" s="12">
        <v>24.8</v>
      </c>
    </row>
    <row r="32" spans="1:8" s="4" customFormat="1" ht="13.5" customHeight="1" x14ac:dyDescent="0.2">
      <c r="A32" s="15" t="s">
        <v>41</v>
      </c>
      <c r="B32" s="16">
        <v>2660</v>
      </c>
      <c r="C32" s="16">
        <v>2800</v>
      </c>
      <c r="D32" s="17">
        <v>105.3</v>
      </c>
      <c r="E32" s="16">
        <v>140</v>
      </c>
      <c r="F32" s="17">
        <v>24.2</v>
      </c>
      <c r="G32" s="17">
        <v>25.5</v>
      </c>
      <c r="H32"/>
    </row>
    <row r="33" spans="1:8" s="4" customFormat="1" ht="13.5" customHeight="1" x14ac:dyDescent="0.2">
      <c r="A33" s="15" t="s">
        <v>42</v>
      </c>
      <c r="B33" s="16">
        <v>116612</v>
      </c>
      <c r="C33" s="16">
        <v>128360</v>
      </c>
      <c r="D33" s="17">
        <v>110.1</v>
      </c>
      <c r="E33" s="16">
        <v>11748</v>
      </c>
      <c r="F33" s="17">
        <v>25.7</v>
      </c>
      <c r="G33" s="17">
        <v>26.3</v>
      </c>
      <c r="H33"/>
    </row>
    <row r="34" spans="1:8" s="4" customFormat="1" ht="13.5" customHeight="1" x14ac:dyDescent="0.2">
      <c r="A34" s="15" t="s">
        <v>43</v>
      </c>
      <c r="B34" s="16">
        <v>13663</v>
      </c>
      <c r="C34" s="16">
        <v>29500</v>
      </c>
      <c r="D34" s="17">
        <v>215.9</v>
      </c>
      <c r="E34" s="16">
        <v>15837</v>
      </c>
      <c r="F34" s="17">
        <v>21.2</v>
      </c>
      <c r="G34" s="17">
        <v>27.9</v>
      </c>
      <c r="H34"/>
    </row>
    <row r="35" spans="1:8" s="4" customFormat="1" ht="13.5" customHeight="1" x14ac:dyDescent="0.2">
      <c r="A35" s="15" t="s">
        <v>44</v>
      </c>
      <c r="B35" s="16">
        <v>230027</v>
      </c>
      <c r="C35" s="16">
        <v>203573</v>
      </c>
      <c r="D35" s="17">
        <v>88.5</v>
      </c>
      <c r="E35" s="16">
        <v>-26454</v>
      </c>
      <c r="F35" s="17">
        <v>27.5</v>
      </c>
      <c r="G35" s="17">
        <v>30.1</v>
      </c>
      <c r="H35"/>
    </row>
    <row r="36" spans="1:8" s="4" customFormat="1" ht="13.5" customHeight="1" x14ac:dyDescent="0.2">
      <c r="A36" s="15" t="s">
        <v>45</v>
      </c>
      <c r="B36" s="16">
        <v>17288</v>
      </c>
      <c r="C36" s="16">
        <v>14888</v>
      </c>
      <c r="D36" s="17">
        <v>86.1</v>
      </c>
      <c r="E36" s="16">
        <v>-2400</v>
      </c>
      <c r="F36" s="17">
        <v>31.3</v>
      </c>
      <c r="G36" s="17">
        <v>34.1</v>
      </c>
      <c r="H36"/>
    </row>
    <row r="37" spans="1:8" s="4" customFormat="1" ht="13.5" customHeight="1" x14ac:dyDescent="0.2">
      <c r="A37" s="15" t="s">
        <v>46</v>
      </c>
      <c r="B37" s="16">
        <v>114632</v>
      </c>
      <c r="C37" s="16">
        <v>132250</v>
      </c>
      <c r="D37" s="17">
        <v>115.4</v>
      </c>
      <c r="E37" s="16">
        <v>17618</v>
      </c>
      <c r="F37" s="17">
        <v>19.3</v>
      </c>
      <c r="G37" s="17">
        <v>20.3</v>
      </c>
      <c r="H37"/>
    </row>
    <row r="38" spans="1:8" s="4" customFormat="1" ht="13.5" customHeight="1" x14ac:dyDescent="0.2">
      <c r="A38" s="15" t="s">
        <v>48</v>
      </c>
      <c r="B38" s="16">
        <v>114117</v>
      </c>
      <c r="C38" s="16">
        <v>100540</v>
      </c>
      <c r="D38" s="17">
        <v>88.1</v>
      </c>
      <c r="E38" s="16">
        <v>-13577</v>
      </c>
      <c r="F38" s="17">
        <v>23.8</v>
      </c>
      <c r="G38" s="17">
        <v>21.2</v>
      </c>
      <c r="H38"/>
    </row>
    <row r="39" spans="1:8" s="4" customFormat="1" ht="12.75" customHeight="1" x14ac:dyDescent="0.2">
      <c r="A39" s="15"/>
      <c r="B39" s="16"/>
      <c r="C39" s="16"/>
      <c r="D39" s="17"/>
      <c r="E39" s="16"/>
      <c r="F39" s="17"/>
      <c r="G39" s="17"/>
      <c r="H39"/>
    </row>
    <row r="40" spans="1:8" s="13" customFormat="1" ht="12.75" customHeight="1" x14ac:dyDescent="0.2">
      <c r="A40" s="11" t="s">
        <v>50</v>
      </c>
      <c r="B40" s="1">
        <v>80435</v>
      </c>
      <c r="C40" s="1">
        <v>87349</v>
      </c>
      <c r="D40" s="12">
        <v>108.6</v>
      </c>
      <c r="E40" s="1">
        <v>6914</v>
      </c>
      <c r="F40" s="12">
        <v>24.5</v>
      </c>
      <c r="G40" s="12">
        <v>31</v>
      </c>
    </row>
    <row r="41" spans="1:8" s="4" customFormat="1" ht="12.75" customHeight="1" x14ac:dyDescent="0.2">
      <c r="A41" s="15" t="s">
        <v>51</v>
      </c>
      <c r="B41" s="16">
        <v>1755</v>
      </c>
      <c r="C41" s="16">
        <v>3326</v>
      </c>
      <c r="D41" s="17">
        <v>189.5</v>
      </c>
      <c r="E41" s="16">
        <v>1571</v>
      </c>
      <c r="F41" s="17">
        <v>17</v>
      </c>
      <c r="G41" s="17">
        <v>31.7</v>
      </c>
      <c r="H41"/>
    </row>
    <row r="42" spans="1:8" s="4" customFormat="1" ht="12.75" customHeight="1" x14ac:dyDescent="0.2">
      <c r="A42" s="15" t="s">
        <v>52</v>
      </c>
      <c r="B42" s="16">
        <v>31841</v>
      </c>
      <c r="C42" s="16">
        <v>40348</v>
      </c>
      <c r="D42" s="17">
        <v>126.7</v>
      </c>
      <c r="E42" s="16">
        <v>8507</v>
      </c>
      <c r="F42" s="17">
        <v>21.4</v>
      </c>
      <c r="G42" s="17">
        <v>30.7</v>
      </c>
      <c r="H42"/>
    </row>
    <row r="43" spans="1:8" s="4" customFormat="1" ht="12.75" customHeight="1" x14ac:dyDescent="0.2">
      <c r="A43" s="15" t="s">
        <v>53</v>
      </c>
      <c r="B43" s="16">
        <v>46839</v>
      </c>
      <c r="C43" s="16">
        <v>43155</v>
      </c>
      <c r="D43" s="17">
        <v>92.1</v>
      </c>
      <c r="E43" s="16">
        <v>-3684</v>
      </c>
      <c r="F43" s="17">
        <v>27.7</v>
      </c>
      <c r="G43" s="17">
        <v>31.5</v>
      </c>
      <c r="H43"/>
    </row>
    <row r="44" spans="1:8" s="4" customFormat="1" ht="12.75" customHeight="1" x14ac:dyDescent="0.2">
      <c r="A44" s="15" t="s">
        <v>54</v>
      </c>
      <c r="B44" s="16" t="s">
        <v>9</v>
      </c>
      <c r="C44" s="16">
        <v>520</v>
      </c>
      <c r="D44" s="17" t="s">
        <v>9</v>
      </c>
      <c r="E44" s="16">
        <v>520</v>
      </c>
      <c r="F44" s="17" t="s">
        <v>9</v>
      </c>
      <c r="G44" s="17">
        <v>20.8</v>
      </c>
      <c r="H44"/>
    </row>
    <row r="45" spans="1:8" s="4" customFormat="1" ht="12.75" customHeight="1" x14ac:dyDescent="0.2">
      <c r="A45" s="15"/>
      <c r="B45" s="16"/>
      <c r="C45" s="16"/>
      <c r="D45" s="17"/>
      <c r="E45" s="16"/>
      <c r="F45" s="17"/>
      <c r="G45" s="17"/>
      <c r="H45"/>
    </row>
    <row r="46" spans="1:8" s="13" customFormat="1" ht="12.75" customHeight="1" x14ac:dyDescent="0.2">
      <c r="A46" s="11" t="s">
        <v>56</v>
      </c>
      <c r="B46" s="1">
        <v>1525053.78</v>
      </c>
      <c r="C46" s="1">
        <v>2747634.4</v>
      </c>
      <c r="D46" s="12">
        <v>180.2</v>
      </c>
      <c r="E46" s="1">
        <v>1222580.6200000001</v>
      </c>
      <c r="F46" s="12">
        <v>15.9</v>
      </c>
      <c r="G46" s="12">
        <v>32.5</v>
      </c>
    </row>
    <row r="47" spans="1:8" s="4" customFormat="1" ht="12.75" customHeight="1" x14ac:dyDescent="0.2">
      <c r="A47" s="15" t="s">
        <v>57</v>
      </c>
      <c r="B47" s="16">
        <v>40421</v>
      </c>
      <c r="C47" s="16">
        <v>74320</v>
      </c>
      <c r="D47" s="17">
        <v>183.9</v>
      </c>
      <c r="E47" s="16">
        <v>33899</v>
      </c>
      <c r="F47" s="17">
        <v>21.1</v>
      </c>
      <c r="G47" s="17">
        <v>35.9</v>
      </c>
      <c r="H47"/>
    </row>
    <row r="48" spans="1:8" s="4" customFormat="1" ht="12.75" customHeight="1" x14ac:dyDescent="0.2">
      <c r="A48" s="15" t="s">
        <v>58</v>
      </c>
      <c r="B48" s="16">
        <v>236461.8</v>
      </c>
      <c r="C48" s="16">
        <v>583924</v>
      </c>
      <c r="D48" s="17">
        <v>246.9</v>
      </c>
      <c r="E48" s="16">
        <v>347462.2</v>
      </c>
      <c r="F48" s="17">
        <v>9.4</v>
      </c>
      <c r="G48" s="17">
        <v>28.6</v>
      </c>
      <c r="H48"/>
    </row>
    <row r="49" spans="1:8" s="4" customFormat="1" ht="12.75" customHeight="1" x14ac:dyDescent="0.2">
      <c r="A49" s="15" t="s">
        <v>59</v>
      </c>
      <c r="B49" s="16">
        <v>9174</v>
      </c>
      <c r="C49" s="16">
        <v>6214</v>
      </c>
      <c r="D49" s="17">
        <v>67.7</v>
      </c>
      <c r="E49" s="16">
        <v>-2960</v>
      </c>
      <c r="F49" s="17">
        <v>13.9</v>
      </c>
      <c r="G49" s="17">
        <v>29.6</v>
      </c>
      <c r="H49"/>
    </row>
    <row r="50" spans="1:8" s="4" customFormat="1" ht="12.75" customHeight="1" x14ac:dyDescent="0.2">
      <c r="A50" s="15" t="s">
        <v>60</v>
      </c>
      <c r="B50" s="16">
        <v>220217</v>
      </c>
      <c r="C50" s="16">
        <v>304678</v>
      </c>
      <c r="D50" s="17">
        <v>138.4</v>
      </c>
      <c r="E50" s="16">
        <v>84461</v>
      </c>
      <c r="F50" s="17">
        <v>14.6</v>
      </c>
      <c r="G50" s="17">
        <v>33</v>
      </c>
      <c r="H50"/>
    </row>
    <row r="51" spans="1:8" s="4" customFormat="1" ht="12.75" customHeight="1" x14ac:dyDescent="0.2">
      <c r="A51" s="15" t="s">
        <v>61</v>
      </c>
      <c r="B51" s="16">
        <v>109107</v>
      </c>
      <c r="C51" s="16">
        <v>378825</v>
      </c>
      <c r="D51" s="17">
        <v>347.2</v>
      </c>
      <c r="E51" s="16">
        <v>269718</v>
      </c>
      <c r="F51" s="17">
        <v>8.1</v>
      </c>
      <c r="G51" s="17">
        <v>29.7</v>
      </c>
      <c r="H51"/>
    </row>
    <row r="52" spans="1:8" s="4" customFormat="1" ht="12.75" customHeight="1" x14ac:dyDescent="0.2">
      <c r="A52" s="15" t="s">
        <v>62</v>
      </c>
      <c r="B52" s="16">
        <v>618585</v>
      </c>
      <c r="C52" s="16">
        <v>1150640</v>
      </c>
      <c r="D52" s="17">
        <v>186</v>
      </c>
      <c r="E52" s="16">
        <v>532055</v>
      </c>
      <c r="F52" s="17">
        <v>22</v>
      </c>
      <c r="G52" s="17">
        <v>35.4</v>
      </c>
      <c r="H52"/>
    </row>
    <row r="53" spans="1:8" s="4" customFormat="1" ht="12.75" customHeight="1" x14ac:dyDescent="0.2">
      <c r="A53" s="15" t="s">
        <v>64</v>
      </c>
      <c r="B53" s="16">
        <v>212883.98</v>
      </c>
      <c r="C53" s="16">
        <v>202558.6</v>
      </c>
      <c r="D53" s="17">
        <v>95.1</v>
      </c>
      <c r="E53" s="16">
        <v>-10325.379999999999</v>
      </c>
      <c r="F53" s="17">
        <v>25.3</v>
      </c>
      <c r="G53" s="17">
        <v>33.9</v>
      </c>
      <c r="H53"/>
    </row>
    <row r="54" spans="1:8" s="4" customFormat="1" ht="12.75" customHeight="1" x14ac:dyDescent="0.2">
      <c r="A54" s="15" t="s">
        <v>65</v>
      </c>
      <c r="B54" s="16">
        <v>54454</v>
      </c>
      <c r="C54" s="16">
        <v>24374.799999999999</v>
      </c>
      <c r="D54" s="17">
        <v>44.8</v>
      </c>
      <c r="E54" s="16">
        <v>-30079.200000000001</v>
      </c>
      <c r="F54" s="17">
        <v>26</v>
      </c>
      <c r="G54" s="17">
        <v>35</v>
      </c>
      <c r="H54"/>
    </row>
    <row r="55" spans="1:8" s="4" customFormat="1" ht="12.75" customHeight="1" x14ac:dyDescent="0.2">
      <c r="A55" s="15" t="s">
        <v>67</v>
      </c>
      <c r="B55" s="16">
        <v>23750</v>
      </c>
      <c r="C55" s="16">
        <v>22100</v>
      </c>
      <c r="D55" s="17">
        <v>93.1</v>
      </c>
      <c r="E55" s="16">
        <v>-1650</v>
      </c>
      <c r="F55" s="17">
        <v>25</v>
      </c>
      <c r="G55" s="17">
        <v>34</v>
      </c>
      <c r="H55"/>
    </row>
    <row r="56" spans="1:8" s="4" customFormat="1" ht="12.75" customHeight="1" x14ac:dyDescent="0.2">
      <c r="A56" s="15"/>
      <c r="B56" s="16"/>
      <c r="C56" s="16"/>
      <c r="D56" s="17"/>
      <c r="E56" s="16"/>
      <c r="F56" s="17"/>
      <c r="G56" s="17"/>
      <c r="H56"/>
    </row>
    <row r="57" spans="1:8" s="13" customFormat="1" ht="12.75" customHeight="1" x14ac:dyDescent="0.2">
      <c r="A57" s="11" t="s">
        <v>69</v>
      </c>
      <c r="B57" s="1">
        <v>14220</v>
      </c>
      <c r="C57" s="1">
        <v>16035</v>
      </c>
      <c r="D57" s="12">
        <v>112.8</v>
      </c>
      <c r="E57" s="1">
        <v>1815</v>
      </c>
      <c r="F57" s="12">
        <v>18.7</v>
      </c>
      <c r="G57" s="12">
        <v>26.7</v>
      </c>
    </row>
    <row r="58" spans="1:8" s="13" customFormat="1" ht="12.75" customHeight="1" x14ac:dyDescent="0.2">
      <c r="A58" s="11"/>
      <c r="B58" s="1"/>
      <c r="C58" s="1"/>
      <c r="D58" s="12"/>
      <c r="E58" s="1"/>
      <c r="F58" s="12"/>
      <c r="G58" s="12"/>
    </row>
    <row r="59" spans="1:8" s="13" customFormat="1" ht="12.75" customHeight="1" x14ac:dyDescent="0.2">
      <c r="A59" s="11" t="s">
        <v>70</v>
      </c>
      <c r="B59" s="1">
        <v>9450</v>
      </c>
      <c r="C59" s="1">
        <v>5990</v>
      </c>
      <c r="D59" s="12">
        <v>63.4</v>
      </c>
      <c r="E59" s="1">
        <v>-3460</v>
      </c>
      <c r="F59" s="12">
        <v>22</v>
      </c>
      <c r="G59" s="12">
        <v>14.9</v>
      </c>
    </row>
  </sheetData>
  <mergeCells count="12">
    <mergeCell ref="F7:F8"/>
    <mergeCell ref="G7:G8"/>
    <mergeCell ref="D6:E6"/>
    <mergeCell ref="F6:G6"/>
    <mergeCell ref="A3:G3"/>
    <mergeCell ref="A4:G4"/>
    <mergeCell ref="A6:A8"/>
    <mergeCell ref="B6:C6"/>
    <mergeCell ref="B7:B8"/>
    <mergeCell ref="C7:C8"/>
    <mergeCell ref="D7:D8"/>
    <mergeCell ref="E7:E8"/>
  </mergeCells>
  <hyperlinks>
    <hyperlink ref="A1" location="содержание!A1" display="Содержание" xr:uid="{2969A4E2-2575-4716-8F8B-1E884EE93758}"/>
  </hyperlink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9B4D73-82CC-47EE-81E0-7C4F04F7DF89}">
  <dimension ref="A1:H63"/>
  <sheetViews>
    <sheetView workbookViewId="0">
      <selection activeCell="K14" sqref="K14"/>
    </sheetView>
  </sheetViews>
  <sheetFormatPr defaultRowHeight="12.75" x14ac:dyDescent="0.2"/>
  <cols>
    <col min="1" max="1" width="31.7109375" customWidth="1"/>
    <col min="2" max="2" width="11" customWidth="1"/>
    <col min="3" max="3" width="11.140625" customWidth="1"/>
  </cols>
  <sheetData>
    <row r="1" spans="1:8" x14ac:dyDescent="0.2">
      <c r="A1" s="42" t="s">
        <v>137</v>
      </c>
    </row>
    <row r="3" spans="1:8" s="4" customFormat="1" ht="13.5" customHeight="1" x14ac:dyDescent="0.2">
      <c r="A3" s="44" t="s">
        <v>86</v>
      </c>
      <c r="B3" s="44"/>
      <c r="C3" s="44"/>
      <c r="D3" s="44"/>
      <c r="E3" s="44"/>
      <c r="F3" s="44"/>
      <c r="G3" s="44"/>
      <c r="H3"/>
    </row>
    <row r="4" spans="1:8" s="4" customFormat="1" ht="13.5" customHeight="1" x14ac:dyDescent="0.2">
      <c r="A4" s="44" t="s">
        <v>84</v>
      </c>
      <c r="B4" s="45"/>
      <c r="C4" s="45"/>
      <c r="D4" s="45"/>
      <c r="E4" s="45"/>
      <c r="F4" s="45"/>
      <c r="G4" s="45"/>
      <c r="H4"/>
    </row>
    <row r="5" spans="1:8" s="4" customFormat="1" ht="13.5" customHeight="1" x14ac:dyDescent="0.2">
      <c r="B5" s="19"/>
      <c r="C5" s="19"/>
      <c r="D5" s="19"/>
      <c r="E5" s="19"/>
      <c r="F5" s="19"/>
      <c r="G5" s="19" t="s">
        <v>78</v>
      </c>
      <c r="H5"/>
    </row>
    <row r="6" spans="1:8" s="4" customFormat="1" ht="13.5" customHeight="1" x14ac:dyDescent="0.2">
      <c r="A6" s="48" t="s">
        <v>102</v>
      </c>
      <c r="B6" s="60" t="s">
        <v>1</v>
      </c>
      <c r="C6" s="61"/>
      <c r="D6" s="60" t="s">
        <v>79</v>
      </c>
      <c r="E6" s="61"/>
      <c r="F6" s="60" t="s">
        <v>80</v>
      </c>
      <c r="G6" s="61"/>
      <c r="H6"/>
    </row>
    <row r="7" spans="1:8" s="4" customFormat="1" ht="13.5" customHeight="1" x14ac:dyDescent="0.2">
      <c r="A7" s="50"/>
      <c r="B7" s="48" t="s">
        <v>7</v>
      </c>
      <c r="C7" s="48" t="s">
        <v>6</v>
      </c>
      <c r="D7" s="48" t="s">
        <v>81</v>
      </c>
      <c r="E7" s="48" t="s">
        <v>82</v>
      </c>
      <c r="F7" s="48" t="s">
        <v>7</v>
      </c>
      <c r="G7" s="48" t="s">
        <v>6</v>
      </c>
      <c r="H7"/>
    </row>
    <row r="8" spans="1:8" s="4" customFormat="1" ht="9" customHeight="1" x14ac:dyDescent="0.2">
      <c r="A8" s="49"/>
      <c r="B8" s="49"/>
      <c r="C8" s="49"/>
      <c r="D8" s="49"/>
      <c r="E8" s="49"/>
      <c r="F8" s="49"/>
      <c r="G8" s="49"/>
      <c r="H8"/>
    </row>
    <row r="9" spans="1:8" s="4" customFormat="1" ht="13.5" customHeight="1" x14ac:dyDescent="0.2">
      <c r="A9" s="21"/>
      <c r="B9" s="21">
        <v>1</v>
      </c>
      <c r="C9" s="21">
        <v>2</v>
      </c>
      <c r="D9" s="21">
        <v>3</v>
      </c>
      <c r="E9" s="21">
        <v>4</v>
      </c>
      <c r="F9" s="21">
        <v>5</v>
      </c>
      <c r="G9" s="21">
        <v>6</v>
      </c>
      <c r="H9"/>
    </row>
    <row r="10" spans="1:8" s="4" customFormat="1" ht="13.5" customHeight="1" x14ac:dyDescent="0.2">
      <c r="A10" s="22"/>
      <c r="B10" s="22"/>
      <c r="C10" s="22"/>
      <c r="D10" s="22"/>
      <c r="E10" s="22"/>
      <c r="F10" s="22"/>
      <c r="G10" s="22"/>
      <c r="H10"/>
    </row>
    <row r="11" spans="1:8" s="13" customFormat="1" ht="13.5" customHeight="1" x14ac:dyDescent="0.2">
      <c r="A11" s="11" t="s">
        <v>8</v>
      </c>
      <c r="B11" s="1">
        <f>B13+B21+B32+B35+B44+B50+B61+B63</f>
        <v>1864299.96</v>
      </c>
      <c r="C11" s="1">
        <f>C13+C21+C32+C35+C44+C50+C61+C63</f>
        <v>3053218.4599999995</v>
      </c>
      <c r="D11" s="12">
        <f>C11/B11*100</f>
        <v>163.77291881720578</v>
      </c>
      <c r="E11" s="1">
        <f>C11-B11</f>
        <v>1188918.4999999995</v>
      </c>
      <c r="F11" s="12">
        <v>15.2</v>
      </c>
      <c r="G11" s="12">
        <v>26.5</v>
      </c>
    </row>
    <row r="12" spans="1:8" s="13" customFormat="1" ht="13.5" customHeight="1" x14ac:dyDescent="0.2">
      <c r="A12" s="11"/>
      <c r="B12" s="1"/>
      <c r="C12" s="1"/>
      <c r="D12" s="12"/>
      <c r="E12" s="1"/>
      <c r="F12" s="12"/>
      <c r="G12" s="12"/>
    </row>
    <row r="13" spans="1:8" s="13" customFormat="1" ht="13.5" customHeight="1" x14ac:dyDescent="0.2">
      <c r="A13" s="11" t="s">
        <v>10</v>
      </c>
      <c r="B13" s="1">
        <v>95034.46</v>
      </c>
      <c r="C13" s="1">
        <v>112289.96</v>
      </c>
      <c r="D13" s="12">
        <f>C13/B13*100</f>
        <v>118.15709796214972</v>
      </c>
      <c r="E13" s="1">
        <f>C13-B13</f>
        <v>17255.5</v>
      </c>
      <c r="F13" s="12">
        <v>10.1</v>
      </c>
      <c r="G13" s="12">
        <v>14.6</v>
      </c>
    </row>
    <row r="14" spans="1:8" s="4" customFormat="1" ht="13.5" customHeight="1" x14ac:dyDescent="0.2">
      <c r="A14" s="15" t="s">
        <v>11</v>
      </c>
      <c r="B14" s="16">
        <v>7962</v>
      </c>
      <c r="C14" s="16">
        <v>5605</v>
      </c>
      <c r="D14" s="17">
        <v>70.400000000000006</v>
      </c>
      <c r="E14" s="16">
        <v>-2357</v>
      </c>
      <c r="F14" s="17">
        <v>6.2</v>
      </c>
      <c r="G14" s="17">
        <v>9.1999999999999993</v>
      </c>
      <c r="H14"/>
    </row>
    <row r="15" spans="1:8" s="4" customFormat="1" ht="13.5" customHeight="1" x14ac:dyDescent="0.2">
      <c r="A15" s="15" t="s">
        <v>12</v>
      </c>
      <c r="B15" s="16">
        <v>13708.16</v>
      </c>
      <c r="C15" s="16">
        <v>5750</v>
      </c>
      <c r="D15" s="17">
        <v>41.9</v>
      </c>
      <c r="E15" s="16">
        <v>-7958.16</v>
      </c>
      <c r="F15" s="17">
        <v>25.8</v>
      </c>
      <c r="G15" s="17">
        <v>23</v>
      </c>
      <c r="H15"/>
    </row>
    <row r="16" spans="1:8" s="4" customFormat="1" ht="13.5" customHeight="1" x14ac:dyDescent="0.2">
      <c r="A16" s="15" t="s">
        <v>13</v>
      </c>
      <c r="B16" s="16">
        <v>71101</v>
      </c>
      <c r="C16" s="16">
        <v>98188</v>
      </c>
      <c r="D16" s="17">
        <v>138.1</v>
      </c>
      <c r="E16" s="16">
        <v>27087</v>
      </c>
      <c r="F16" s="17">
        <v>9.4</v>
      </c>
      <c r="G16" s="17">
        <v>14.6</v>
      </c>
      <c r="H16"/>
    </row>
    <row r="17" spans="1:8" s="4" customFormat="1" ht="13.5" customHeight="1" x14ac:dyDescent="0.2">
      <c r="A17" s="15" t="s">
        <v>14</v>
      </c>
      <c r="B17" s="16">
        <v>11583</v>
      </c>
      <c r="C17" s="16">
        <v>22378</v>
      </c>
      <c r="D17" s="17">
        <v>193.2</v>
      </c>
      <c r="E17" s="16">
        <v>10795</v>
      </c>
      <c r="F17" s="17">
        <v>9.4</v>
      </c>
      <c r="G17" s="17">
        <v>19.5</v>
      </c>
      <c r="H17"/>
    </row>
    <row r="18" spans="1:8" s="4" customFormat="1" ht="13.5" customHeight="1" x14ac:dyDescent="0.2">
      <c r="A18" s="15" t="s">
        <v>15</v>
      </c>
      <c r="B18" s="16">
        <v>348</v>
      </c>
      <c r="C18" s="16">
        <v>450</v>
      </c>
      <c r="D18" s="17">
        <v>129.30000000000001</v>
      </c>
      <c r="E18" s="16">
        <v>102</v>
      </c>
      <c r="F18" s="17">
        <v>29</v>
      </c>
      <c r="G18" s="17">
        <v>30</v>
      </c>
      <c r="H18"/>
    </row>
    <row r="19" spans="1:8" s="4" customFormat="1" ht="13.5" customHeight="1" x14ac:dyDescent="0.2">
      <c r="A19" s="15" t="s">
        <v>16</v>
      </c>
      <c r="B19" s="16">
        <v>1915.3</v>
      </c>
      <c r="C19" s="16">
        <v>2296.96</v>
      </c>
      <c r="D19" s="17">
        <v>119.9</v>
      </c>
      <c r="E19" s="16">
        <v>381.66</v>
      </c>
      <c r="F19" s="17">
        <v>27.8</v>
      </c>
      <c r="G19" s="17">
        <v>24.4</v>
      </c>
      <c r="H19"/>
    </row>
    <row r="20" spans="1:8" s="4" customFormat="1" ht="13.5" customHeight="1" x14ac:dyDescent="0.2">
      <c r="A20" s="15"/>
      <c r="B20" s="16"/>
      <c r="C20" s="16"/>
      <c r="D20" s="17"/>
      <c r="E20" s="16"/>
      <c r="F20" s="17"/>
      <c r="G20" s="17"/>
      <c r="H20"/>
    </row>
    <row r="21" spans="1:8" s="13" customFormat="1" ht="13.5" customHeight="1" x14ac:dyDescent="0.2">
      <c r="A21" s="11" t="s">
        <v>17</v>
      </c>
      <c r="B21" s="1">
        <v>243685</v>
      </c>
      <c r="C21" s="1">
        <v>252253.3</v>
      </c>
      <c r="D21" s="12">
        <v>103.5</v>
      </c>
      <c r="E21" s="1">
        <f>C21-B21</f>
        <v>8568.2999999999884</v>
      </c>
      <c r="F21" s="12">
        <v>19.7</v>
      </c>
      <c r="G21" s="12">
        <v>23.5</v>
      </c>
    </row>
    <row r="22" spans="1:8" s="4" customFormat="1" ht="13.5" customHeight="1" x14ac:dyDescent="0.2">
      <c r="A22" s="15" t="s">
        <v>18</v>
      </c>
      <c r="B22" s="16">
        <v>5151</v>
      </c>
      <c r="C22" s="16">
        <v>4266</v>
      </c>
      <c r="D22" s="17">
        <v>82.8</v>
      </c>
      <c r="E22" s="16">
        <v>-885</v>
      </c>
      <c r="F22" s="17">
        <v>18.2</v>
      </c>
      <c r="G22" s="17">
        <v>21</v>
      </c>
      <c r="H22"/>
    </row>
    <row r="23" spans="1:8" s="4" customFormat="1" ht="13.5" customHeight="1" x14ac:dyDescent="0.2">
      <c r="A23" s="15" t="s">
        <v>19</v>
      </c>
      <c r="B23" s="16">
        <v>2677</v>
      </c>
      <c r="C23" s="16">
        <v>2515</v>
      </c>
      <c r="D23" s="17">
        <v>93.9</v>
      </c>
      <c r="E23" s="16">
        <v>-162</v>
      </c>
      <c r="F23" s="17">
        <v>21.1</v>
      </c>
      <c r="G23" s="17">
        <v>22.1</v>
      </c>
      <c r="H23"/>
    </row>
    <row r="24" spans="1:8" s="4" customFormat="1" ht="13.5" customHeight="1" x14ac:dyDescent="0.2">
      <c r="A24" s="15" t="s">
        <v>20</v>
      </c>
      <c r="B24" s="16">
        <v>12584</v>
      </c>
      <c r="C24" s="16">
        <v>11621</v>
      </c>
      <c r="D24" s="17">
        <v>92.3</v>
      </c>
      <c r="E24" s="16">
        <v>-963</v>
      </c>
      <c r="F24" s="17">
        <v>24.2</v>
      </c>
      <c r="G24" s="17">
        <v>23.8</v>
      </c>
      <c r="H24"/>
    </row>
    <row r="25" spans="1:8" s="4" customFormat="1" ht="13.5" customHeight="1" x14ac:dyDescent="0.2">
      <c r="A25" s="15" t="s">
        <v>21</v>
      </c>
      <c r="B25" s="16">
        <v>58066</v>
      </c>
      <c r="C25" s="16">
        <v>58470</v>
      </c>
      <c r="D25" s="17">
        <v>100.7</v>
      </c>
      <c r="E25" s="16">
        <v>404</v>
      </c>
      <c r="F25" s="17">
        <v>24.1</v>
      </c>
      <c r="G25" s="17">
        <v>27</v>
      </c>
      <c r="H25"/>
    </row>
    <row r="26" spans="1:8" s="4" customFormat="1" ht="13.5" customHeight="1" x14ac:dyDescent="0.2">
      <c r="A26" s="15" t="s">
        <v>22</v>
      </c>
      <c r="B26" s="16">
        <v>5003</v>
      </c>
      <c r="C26" s="16">
        <v>4172</v>
      </c>
      <c r="D26" s="17">
        <v>83.4</v>
      </c>
      <c r="E26" s="16">
        <v>-831</v>
      </c>
      <c r="F26" s="17">
        <v>20.9</v>
      </c>
      <c r="G26" s="17">
        <v>21.1</v>
      </c>
      <c r="H26"/>
    </row>
    <row r="27" spans="1:8" s="4" customFormat="1" ht="13.5" customHeight="1" x14ac:dyDescent="0.2">
      <c r="A27" s="15" t="s">
        <v>24</v>
      </c>
      <c r="B27" s="16">
        <v>155691</v>
      </c>
      <c r="C27" s="16">
        <v>162954.29999999999</v>
      </c>
      <c r="D27" s="17">
        <v>104.7</v>
      </c>
      <c r="E27" s="16">
        <v>7263.2999999999902</v>
      </c>
      <c r="F27" s="17">
        <v>18.3</v>
      </c>
      <c r="G27" s="17">
        <v>22.7</v>
      </c>
      <c r="H27"/>
    </row>
    <row r="28" spans="1:8" s="4" customFormat="1" ht="13.5" customHeight="1" x14ac:dyDescent="0.2">
      <c r="A28" s="15" t="s">
        <v>25</v>
      </c>
      <c r="B28" s="16">
        <v>648</v>
      </c>
      <c r="C28" s="16">
        <v>1298</v>
      </c>
      <c r="D28" s="17">
        <v>200.3</v>
      </c>
      <c r="E28" s="16">
        <v>650</v>
      </c>
      <c r="F28" s="17">
        <v>18</v>
      </c>
      <c r="G28" s="17">
        <v>28.2</v>
      </c>
      <c r="H28"/>
    </row>
    <row r="29" spans="1:8" s="4" customFormat="1" ht="13.5" customHeight="1" x14ac:dyDescent="0.2">
      <c r="A29" s="15" t="s">
        <v>26</v>
      </c>
      <c r="B29" s="16">
        <v>3727</v>
      </c>
      <c r="C29" s="16">
        <v>4030</v>
      </c>
      <c r="D29" s="17">
        <v>108.1</v>
      </c>
      <c r="E29" s="16">
        <v>303</v>
      </c>
      <c r="F29" s="17">
        <v>17.7</v>
      </c>
      <c r="G29" s="17">
        <v>23.7</v>
      </c>
      <c r="H29"/>
    </row>
    <row r="30" spans="1:8" s="4" customFormat="1" ht="13.5" customHeight="1" x14ac:dyDescent="0.2">
      <c r="A30" s="15" t="s">
        <v>27</v>
      </c>
      <c r="B30" s="16">
        <v>3463</v>
      </c>
      <c r="C30" s="16">
        <v>6740</v>
      </c>
      <c r="D30" s="17">
        <v>194.6</v>
      </c>
      <c r="E30" s="16">
        <v>3277</v>
      </c>
      <c r="F30" s="17">
        <v>20.399999999999999</v>
      </c>
      <c r="G30" s="17">
        <v>20.7</v>
      </c>
      <c r="H30"/>
    </row>
    <row r="31" spans="1:8" s="4" customFormat="1" ht="13.5" customHeight="1" x14ac:dyDescent="0.2">
      <c r="A31" s="15"/>
      <c r="B31" s="16"/>
      <c r="C31" s="16"/>
      <c r="D31" s="17"/>
      <c r="E31" s="16"/>
      <c r="F31" s="17"/>
      <c r="G31" s="17"/>
      <c r="H31"/>
    </row>
    <row r="32" spans="1:8" s="13" customFormat="1" ht="13.5" customHeight="1" x14ac:dyDescent="0.2">
      <c r="A32" s="11" t="s">
        <v>31</v>
      </c>
      <c r="B32" s="1">
        <v>3100</v>
      </c>
      <c r="C32" s="1">
        <v>9025</v>
      </c>
      <c r="D32" s="12">
        <v>291.10000000000002</v>
      </c>
      <c r="E32" s="1">
        <v>5925</v>
      </c>
      <c r="F32" s="12">
        <v>15.5</v>
      </c>
      <c r="G32" s="12">
        <v>20.5</v>
      </c>
    </row>
    <row r="33" spans="1:8" s="4" customFormat="1" ht="13.5" customHeight="1" x14ac:dyDescent="0.2">
      <c r="A33" s="15" t="s">
        <v>37</v>
      </c>
      <c r="B33" s="16">
        <v>3100</v>
      </c>
      <c r="C33" s="16">
        <v>9025</v>
      </c>
      <c r="D33" s="17">
        <v>291.10000000000002</v>
      </c>
      <c r="E33" s="16">
        <v>5925</v>
      </c>
      <c r="F33" s="17">
        <v>15.5</v>
      </c>
      <c r="G33" s="17">
        <v>20.5</v>
      </c>
      <c r="H33"/>
    </row>
    <row r="34" spans="1:8" s="4" customFormat="1" ht="13.5" customHeight="1" x14ac:dyDescent="0.2">
      <c r="A34" s="15"/>
      <c r="B34" s="16"/>
      <c r="C34" s="16"/>
      <c r="D34" s="17"/>
      <c r="E34" s="16"/>
      <c r="F34" s="17"/>
      <c r="G34" s="17"/>
      <c r="H34"/>
    </row>
    <row r="35" spans="1:8" s="13" customFormat="1" ht="13.5" customHeight="1" x14ac:dyDescent="0.2">
      <c r="A35" s="11" t="s">
        <v>40</v>
      </c>
      <c r="B35" s="1">
        <v>274533</v>
      </c>
      <c r="C35" s="1">
        <v>288426.59999999998</v>
      </c>
      <c r="D35" s="12">
        <v>105.1</v>
      </c>
      <c r="E35" s="1">
        <v>13893.6</v>
      </c>
      <c r="F35" s="12">
        <v>19.7</v>
      </c>
      <c r="G35" s="12">
        <v>20.7</v>
      </c>
    </row>
    <row r="36" spans="1:8" s="4" customFormat="1" ht="13.5" customHeight="1" x14ac:dyDescent="0.2">
      <c r="A36" s="15" t="s">
        <v>41</v>
      </c>
      <c r="B36" s="16">
        <v>1890</v>
      </c>
      <c r="C36" s="16">
        <v>1980</v>
      </c>
      <c r="D36" s="17">
        <v>104.8</v>
      </c>
      <c r="E36" s="16">
        <v>90</v>
      </c>
      <c r="F36" s="17">
        <v>21.5</v>
      </c>
      <c r="G36" s="17">
        <v>22</v>
      </c>
      <c r="H36"/>
    </row>
    <row r="37" spans="1:8" s="4" customFormat="1" ht="13.5" customHeight="1" x14ac:dyDescent="0.2">
      <c r="A37" s="15" t="s">
        <v>42</v>
      </c>
      <c r="B37" s="16">
        <v>1594</v>
      </c>
      <c r="C37" s="16">
        <v>1752</v>
      </c>
      <c r="D37" s="17">
        <v>109.9</v>
      </c>
      <c r="E37" s="16">
        <v>158</v>
      </c>
      <c r="F37" s="17">
        <v>20.7</v>
      </c>
      <c r="G37" s="17">
        <v>20.7</v>
      </c>
      <c r="H37"/>
    </row>
    <row r="38" spans="1:8" s="4" customFormat="1" ht="13.5" customHeight="1" x14ac:dyDescent="0.2">
      <c r="A38" s="15" t="s">
        <v>43</v>
      </c>
      <c r="B38" s="16">
        <v>26401</v>
      </c>
      <c r="C38" s="16">
        <v>39472</v>
      </c>
      <c r="D38" s="17">
        <v>149.5</v>
      </c>
      <c r="E38" s="16">
        <v>13071</v>
      </c>
      <c r="F38" s="17">
        <v>20.5</v>
      </c>
      <c r="G38" s="17">
        <v>23.3</v>
      </c>
      <c r="H38"/>
    </row>
    <row r="39" spans="1:8" s="4" customFormat="1" ht="13.5" customHeight="1" x14ac:dyDescent="0.2">
      <c r="A39" s="15" t="s">
        <v>44</v>
      </c>
      <c r="B39" s="16">
        <v>144422</v>
      </c>
      <c r="C39" s="16">
        <v>124378.6</v>
      </c>
      <c r="D39" s="17">
        <v>86.1</v>
      </c>
      <c r="E39" s="16">
        <v>-20043.400000000001</v>
      </c>
      <c r="F39" s="17">
        <v>20.100000000000001</v>
      </c>
      <c r="G39" s="17">
        <v>19.3</v>
      </c>
      <c r="H39"/>
    </row>
    <row r="40" spans="1:8" s="4" customFormat="1" ht="13.5" customHeight="1" x14ac:dyDescent="0.2">
      <c r="A40" s="15" t="s">
        <v>45</v>
      </c>
      <c r="B40" s="16">
        <v>7314</v>
      </c>
      <c r="C40" s="16">
        <v>9000</v>
      </c>
      <c r="D40" s="17">
        <v>123.1</v>
      </c>
      <c r="E40" s="16">
        <v>1686</v>
      </c>
      <c r="F40" s="17">
        <v>22.3</v>
      </c>
      <c r="G40" s="17">
        <v>22.5</v>
      </c>
      <c r="H40"/>
    </row>
    <row r="41" spans="1:8" s="4" customFormat="1" ht="13.5" customHeight="1" x14ac:dyDescent="0.2">
      <c r="A41" s="15" t="s">
        <v>46</v>
      </c>
      <c r="B41" s="16">
        <v>19180</v>
      </c>
      <c r="C41" s="16">
        <v>28405</v>
      </c>
      <c r="D41" s="17">
        <v>148.1</v>
      </c>
      <c r="E41" s="16">
        <v>9225</v>
      </c>
      <c r="F41" s="17">
        <v>16.7</v>
      </c>
      <c r="G41" s="17">
        <v>17.8</v>
      </c>
      <c r="H41"/>
    </row>
    <row r="42" spans="1:8" s="4" customFormat="1" ht="13.5" customHeight="1" x14ac:dyDescent="0.2">
      <c r="A42" s="15" t="s">
        <v>48</v>
      </c>
      <c r="B42" s="16">
        <v>81046</v>
      </c>
      <c r="C42" s="16">
        <v>92439</v>
      </c>
      <c r="D42" s="17">
        <v>114.1</v>
      </c>
      <c r="E42" s="16">
        <v>11393</v>
      </c>
      <c r="F42" s="17">
        <v>19.600000000000001</v>
      </c>
      <c r="G42" s="17">
        <v>23.1</v>
      </c>
      <c r="H42"/>
    </row>
    <row r="43" spans="1:8" s="4" customFormat="1" ht="13.5" customHeight="1" x14ac:dyDescent="0.2">
      <c r="A43" s="15"/>
      <c r="B43" s="16"/>
      <c r="C43" s="16"/>
      <c r="D43" s="17"/>
      <c r="E43" s="16"/>
      <c r="F43" s="17"/>
      <c r="G43" s="17"/>
      <c r="H43"/>
    </row>
    <row r="44" spans="1:8" s="13" customFormat="1" ht="13.5" customHeight="1" x14ac:dyDescent="0.2">
      <c r="A44" s="11" t="s">
        <v>50</v>
      </c>
      <c r="B44" s="1">
        <v>9939</v>
      </c>
      <c r="C44" s="1">
        <v>23724</v>
      </c>
      <c r="D44" s="12">
        <v>238.7</v>
      </c>
      <c r="E44" s="1">
        <v>13785</v>
      </c>
      <c r="F44" s="12">
        <v>19.7</v>
      </c>
      <c r="G44" s="12">
        <v>24</v>
      </c>
    </row>
    <row r="45" spans="1:8" s="4" customFormat="1" ht="13.5" customHeight="1" x14ac:dyDescent="0.2">
      <c r="A45" s="15" t="s">
        <v>51</v>
      </c>
      <c r="B45" s="16">
        <v>279</v>
      </c>
      <c r="C45" s="16">
        <v>2408</v>
      </c>
      <c r="D45" s="17">
        <v>863.1</v>
      </c>
      <c r="E45" s="16">
        <v>2129</v>
      </c>
      <c r="F45" s="17">
        <v>13.3</v>
      </c>
      <c r="G45" s="17">
        <v>25.6</v>
      </c>
      <c r="H45"/>
    </row>
    <row r="46" spans="1:8" s="4" customFormat="1" ht="13.5" customHeight="1" x14ac:dyDescent="0.2">
      <c r="A46" s="15" t="s">
        <v>52</v>
      </c>
      <c r="B46" s="16" t="s">
        <v>9</v>
      </c>
      <c r="C46" s="16">
        <v>830</v>
      </c>
      <c r="D46" s="17" t="s">
        <v>9</v>
      </c>
      <c r="E46" s="16">
        <v>830</v>
      </c>
      <c r="F46" s="17" t="s">
        <v>9</v>
      </c>
      <c r="G46" s="17">
        <v>21.3</v>
      </c>
      <c r="H46"/>
    </row>
    <row r="47" spans="1:8" s="4" customFormat="1" ht="13.5" customHeight="1" x14ac:dyDescent="0.2">
      <c r="A47" s="15" t="s">
        <v>53</v>
      </c>
      <c r="B47" s="16">
        <v>9660</v>
      </c>
      <c r="C47" s="16">
        <v>14626</v>
      </c>
      <c r="D47" s="17">
        <v>151.4</v>
      </c>
      <c r="E47" s="16">
        <v>4966</v>
      </c>
      <c r="F47" s="17">
        <v>20</v>
      </c>
      <c r="G47" s="17">
        <v>24.5</v>
      </c>
      <c r="H47"/>
    </row>
    <row r="48" spans="1:8" s="4" customFormat="1" ht="13.5" customHeight="1" x14ac:dyDescent="0.2">
      <c r="A48" s="15" t="s">
        <v>54</v>
      </c>
      <c r="B48" s="16" t="s">
        <v>9</v>
      </c>
      <c r="C48" s="16">
        <v>5860</v>
      </c>
      <c r="D48" s="17" t="s">
        <v>9</v>
      </c>
      <c r="E48" s="16">
        <v>5860</v>
      </c>
      <c r="F48" s="17" t="s">
        <v>9</v>
      </c>
      <c r="G48" s="17">
        <v>22.7</v>
      </c>
      <c r="H48"/>
    </row>
    <row r="49" spans="1:8" s="4" customFormat="1" ht="13.5" customHeight="1" x14ac:dyDescent="0.2">
      <c r="A49" s="15"/>
      <c r="B49" s="16"/>
      <c r="C49" s="16"/>
      <c r="D49" s="17"/>
      <c r="E49" s="16"/>
      <c r="F49" s="17"/>
      <c r="G49" s="17"/>
      <c r="H49"/>
    </row>
    <row r="50" spans="1:8" s="13" customFormat="1" ht="13.5" customHeight="1" x14ac:dyDescent="0.2">
      <c r="A50" s="11" t="s">
        <v>56</v>
      </c>
      <c r="B50" s="1">
        <v>1173179</v>
      </c>
      <c r="C50" s="1">
        <v>2299808.2999999998</v>
      </c>
      <c r="D50" s="12">
        <v>196</v>
      </c>
      <c r="E50" s="1">
        <v>1126629.3</v>
      </c>
      <c r="F50" s="12">
        <v>14.2</v>
      </c>
      <c r="G50" s="12">
        <v>29.4</v>
      </c>
    </row>
    <row r="51" spans="1:8" s="4" customFormat="1" ht="13.5" customHeight="1" x14ac:dyDescent="0.2">
      <c r="A51" s="15" t="s">
        <v>57</v>
      </c>
      <c r="B51" s="16">
        <v>76299</v>
      </c>
      <c r="C51" s="16">
        <v>176037</v>
      </c>
      <c r="D51" s="17">
        <v>230.7</v>
      </c>
      <c r="E51" s="16">
        <v>99738</v>
      </c>
      <c r="F51" s="17">
        <v>13.2</v>
      </c>
      <c r="G51" s="17">
        <v>28.4</v>
      </c>
      <c r="H51"/>
    </row>
    <row r="52" spans="1:8" s="4" customFormat="1" ht="13.5" customHeight="1" x14ac:dyDescent="0.2">
      <c r="A52" s="15" t="s">
        <v>58</v>
      </c>
      <c r="B52" s="16">
        <v>84040.5</v>
      </c>
      <c r="C52" s="16">
        <v>221250</v>
      </c>
      <c r="D52" s="17">
        <v>263.3</v>
      </c>
      <c r="E52" s="16">
        <v>137209.5</v>
      </c>
      <c r="F52" s="17">
        <v>8.5</v>
      </c>
      <c r="G52" s="17">
        <v>28.8</v>
      </c>
      <c r="H52"/>
    </row>
    <row r="53" spans="1:8" s="4" customFormat="1" ht="13.5" customHeight="1" x14ac:dyDescent="0.2">
      <c r="A53" s="15" t="s">
        <v>59</v>
      </c>
      <c r="B53" s="16">
        <v>84357</v>
      </c>
      <c r="C53" s="16">
        <v>162472</v>
      </c>
      <c r="D53" s="17">
        <v>192.6</v>
      </c>
      <c r="E53" s="16">
        <v>78115</v>
      </c>
      <c r="F53" s="17">
        <v>14.5</v>
      </c>
      <c r="G53" s="17">
        <v>29.1</v>
      </c>
      <c r="H53"/>
    </row>
    <row r="54" spans="1:8" s="4" customFormat="1" ht="13.5" customHeight="1" x14ac:dyDescent="0.2">
      <c r="A54" s="15" t="s">
        <v>60</v>
      </c>
      <c r="B54" s="16">
        <v>154056</v>
      </c>
      <c r="C54" s="16">
        <v>220353</v>
      </c>
      <c r="D54" s="17">
        <v>143</v>
      </c>
      <c r="E54" s="16">
        <v>66297</v>
      </c>
      <c r="F54" s="17">
        <v>12.1</v>
      </c>
      <c r="G54" s="17">
        <v>32.5</v>
      </c>
      <c r="H54"/>
    </row>
    <row r="55" spans="1:8" s="4" customFormat="1" ht="13.5" customHeight="1" x14ac:dyDescent="0.2">
      <c r="A55" s="15" t="s">
        <v>61</v>
      </c>
      <c r="B55" s="16">
        <v>95519</v>
      </c>
      <c r="C55" s="16">
        <v>421347</v>
      </c>
      <c r="D55" s="17">
        <v>441.1</v>
      </c>
      <c r="E55" s="16">
        <v>325828</v>
      </c>
      <c r="F55" s="17">
        <v>6.1</v>
      </c>
      <c r="G55" s="17">
        <v>25.1</v>
      </c>
      <c r="H55"/>
    </row>
    <row r="56" spans="1:8" s="4" customFormat="1" ht="13.5" customHeight="1" x14ac:dyDescent="0.2">
      <c r="A56" s="15" t="s">
        <v>62</v>
      </c>
      <c r="B56" s="16">
        <v>274103</v>
      </c>
      <c r="C56" s="16">
        <v>507629</v>
      </c>
      <c r="D56" s="17">
        <v>185.2</v>
      </c>
      <c r="E56" s="16">
        <v>233526</v>
      </c>
      <c r="F56" s="17">
        <v>19.399999999999999</v>
      </c>
      <c r="G56" s="17">
        <v>29.1</v>
      </c>
      <c r="H56"/>
    </row>
    <row r="57" spans="1:8" s="4" customFormat="1" ht="13.5" customHeight="1" x14ac:dyDescent="0.2">
      <c r="A57" s="15" t="s">
        <v>64</v>
      </c>
      <c r="B57" s="16">
        <v>225270.5</v>
      </c>
      <c r="C57" s="16">
        <v>349543.3</v>
      </c>
      <c r="D57" s="17">
        <v>155.19999999999999</v>
      </c>
      <c r="E57" s="16">
        <v>124272.8</v>
      </c>
      <c r="F57" s="17">
        <v>20.399999999999999</v>
      </c>
      <c r="G57" s="17">
        <v>33</v>
      </c>
      <c r="H57"/>
    </row>
    <row r="58" spans="1:8" s="4" customFormat="1" ht="13.5" customHeight="1" x14ac:dyDescent="0.2">
      <c r="A58" s="15" t="s">
        <v>65</v>
      </c>
      <c r="B58" s="16">
        <v>167584</v>
      </c>
      <c r="C58" s="16">
        <v>210920</v>
      </c>
      <c r="D58" s="17">
        <v>125.9</v>
      </c>
      <c r="E58" s="16">
        <v>43336</v>
      </c>
      <c r="F58" s="17">
        <v>23.9</v>
      </c>
      <c r="G58" s="17">
        <v>33.200000000000003</v>
      </c>
      <c r="H58"/>
    </row>
    <row r="59" spans="1:8" s="4" customFormat="1" ht="13.5" customHeight="1" x14ac:dyDescent="0.2">
      <c r="A59" s="15" t="s">
        <v>67</v>
      </c>
      <c r="B59" s="16">
        <v>11950</v>
      </c>
      <c r="C59" s="16">
        <v>30257</v>
      </c>
      <c r="D59" s="17">
        <v>253.2</v>
      </c>
      <c r="E59" s="16">
        <v>18307</v>
      </c>
      <c r="F59" s="17">
        <v>26.6</v>
      </c>
      <c r="G59" s="17">
        <v>35.200000000000003</v>
      </c>
      <c r="H59"/>
    </row>
    <row r="60" spans="1:8" s="4" customFormat="1" ht="13.5" customHeight="1" x14ac:dyDescent="0.2">
      <c r="A60" s="15"/>
      <c r="B60" s="16"/>
      <c r="C60" s="16"/>
      <c r="D60" s="17"/>
      <c r="E60" s="16"/>
      <c r="F60" s="17"/>
      <c r="G60" s="17"/>
      <c r="H60"/>
    </row>
    <row r="61" spans="1:8" s="13" customFormat="1" ht="13.5" customHeight="1" x14ac:dyDescent="0.2">
      <c r="A61" s="11" t="s">
        <v>69</v>
      </c>
      <c r="B61" s="1">
        <v>40390</v>
      </c>
      <c r="C61" s="1">
        <v>38940</v>
      </c>
      <c r="D61" s="12">
        <v>96.4</v>
      </c>
      <c r="E61" s="1">
        <v>-1450</v>
      </c>
      <c r="F61" s="12">
        <v>18.600000000000001</v>
      </c>
      <c r="G61" s="12">
        <v>25.6</v>
      </c>
    </row>
    <row r="62" spans="1:8" s="13" customFormat="1" ht="13.5" customHeight="1" x14ac:dyDescent="0.2">
      <c r="A62" s="11"/>
      <c r="B62" s="1"/>
      <c r="C62" s="1"/>
      <c r="D62" s="12"/>
      <c r="E62" s="1"/>
      <c r="F62" s="12"/>
      <c r="G62" s="12"/>
    </row>
    <row r="63" spans="1:8" s="13" customFormat="1" ht="13.5" customHeight="1" x14ac:dyDescent="0.2">
      <c r="A63" s="11" t="s">
        <v>70</v>
      </c>
      <c r="B63" s="1">
        <v>24439.5</v>
      </c>
      <c r="C63" s="1">
        <v>28751.3</v>
      </c>
      <c r="D63" s="12">
        <v>117.6</v>
      </c>
      <c r="E63" s="1">
        <v>4311.8</v>
      </c>
      <c r="F63" s="12">
        <v>13.2</v>
      </c>
      <c r="G63" s="12">
        <v>15.3</v>
      </c>
    </row>
  </sheetData>
  <mergeCells count="12">
    <mergeCell ref="F7:F8"/>
    <mergeCell ref="G7:G8"/>
    <mergeCell ref="A3:G3"/>
    <mergeCell ref="A4:G4"/>
    <mergeCell ref="D6:E6"/>
    <mergeCell ref="F6:G6"/>
    <mergeCell ref="A6:A8"/>
    <mergeCell ref="B6:C6"/>
    <mergeCell ref="B7:B8"/>
    <mergeCell ref="C7:C8"/>
    <mergeCell ref="D7:D8"/>
    <mergeCell ref="E7:E8"/>
  </mergeCells>
  <hyperlinks>
    <hyperlink ref="A1" location="содержание!A1" display="Содержание" xr:uid="{119DF3E4-D9A3-42D5-95AB-3DB60255F27D}"/>
  </hyperlink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4F06F1-D0D2-4860-B46C-5D56D3B40E9D}">
  <dimension ref="A1:H19"/>
  <sheetViews>
    <sheetView workbookViewId="0">
      <selection activeCell="M13" sqref="M13"/>
    </sheetView>
  </sheetViews>
  <sheetFormatPr defaultRowHeight="12.75" x14ac:dyDescent="0.2"/>
  <cols>
    <col min="1" max="1" width="32.140625" customWidth="1"/>
    <col min="2" max="2" width="12.5703125" customWidth="1"/>
    <col min="3" max="3" width="11.5703125" customWidth="1"/>
  </cols>
  <sheetData>
    <row r="1" spans="1:8" x14ac:dyDescent="0.2">
      <c r="A1" s="42" t="s">
        <v>137</v>
      </c>
    </row>
    <row r="3" spans="1:8" s="4" customFormat="1" ht="13.5" customHeight="1" x14ac:dyDescent="0.2">
      <c r="A3" s="44" t="s">
        <v>87</v>
      </c>
      <c r="B3" s="44"/>
      <c r="C3" s="44"/>
      <c r="D3" s="44"/>
      <c r="E3" s="44"/>
      <c r="F3" s="44"/>
      <c r="G3" s="44"/>
      <c r="H3"/>
    </row>
    <row r="4" spans="1:8" s="4" customFormat="1" ht="13.5" customHeight="1" x14ac:dyDescent="0.2">
      <c r="A4" s="44" t="s">
        <v>84</v>
      </c>
      <c r="B4" s="45"/>
      <c r="C4" s="45"/>
      <c r="D4" s="45"/>
      <c r="E4" s="45"/>
      <c r="F4" s="45"/>
      <c r="G4" s="45"/>
      <c r="H4"/>
    </row>
    <row r="5" spans="1:8" s="4" customFormat="1" ht="13.5" customHeight="1" x14ac:dyDescent="0.2">
      <c r="B5" s="19"/>
      <c r="C5" s="19"/>
      <c r="D5" s="19"/>
      <c r="E5" s="19"/>
      <c r="F5" s="19"/>
      <c r="G5" s="19" t="s">
        <v>78</v>
      </c>
      <c r="H5"/>
    </row>
    <row r="6" spans="1:8" s="4" customFormat="1" ht="13.5" customHeight="1" x14ac:dyDescent="0.2">
      <c r="A6" s="48" t="s">
        <v>102</v>
      </c>
      <c r="B6" s="60" t="s">
        <v>1</v>
      </c>
      <c r="C6" s="61"/>
      <c r="D6" s="60" t="s">
        <v>79</v>
      </c>
      <c r="E6" s="61"/>
      <c r="F6" s="60" t="s">
        <v>80</v>
      </c>
      <c r="G6" s="61"/>
      <c r="H6"/>
    </row>
    <row r="7" spans="1:8" s="4" customFormat="1" ht="13.5" customHeight="1" x14ac:dyDescent="0.2">
      <c r="A7" s="50"/>
      <c r="B7" s="48" t="s">
        <v>7</v>
      </c>
      <c r="C7" s="48" t="s">
        <v>6</v>
      </c>
      <c r="D7" s="48" t="s">
        <v>81</v>
      </c>
      <c r="E7" s="48" t="s">
        <v>82</v>
      </c>
      <c r="F7" s="48" t="s">
        <v>7</v>
      </c>
      <c r="G7" s="48" t="s">
        <v>6</v>
      </c>
      <c r="H7"/>
    </row>
    <row r="8" spans="1:8" s="4" customFormat="1" ht="13.5" customHeight="1" x14ac:dyDescent="0.2">
      <c r="A8" s="49"/>
      <c r="B8" s="49"/>
      <c r="C8" s="49"/>
      <c r="D8" s="49"/>
      <c r="E8" s="49"/>
      <c r="F8" s="49"/>
      <c r="G8" s="49"/>
      <c r="H8"/>
    </row>
    <row r="9" spans="1:8" s="4" customFormat="1" ht="13.5" customHeight="1" x14ac:dyDescent="0.2">
      <c r="A9" s="21"/>
      <c r="B9" s="21">
        <v>1</v>
      </c>
      <c r="C9" s="21">
        <v>2</v>
      </c>
      <c r="D9" s="21">
        <v>3</v>
      </c>
      <c r="E9" s="21">
        <v>4</v>
      </c>
      <c r="F9" s="21">
        <v>5</v>
      </c>
      <c r="G9" s="21">
        <v>6</v>
      </c>
      <c r="H9"/>
    </row>
    <row r="10" spans="1:8" s="4" customFormat="1" ht="13.5" customHeight="1" x14ac:dyDescent="0.2">
      <c r="H10"/>
    </row>
    <row r="11" spans="1:8" s="13" customFormat="1" ht="13.5" customHeight="1" x14ac:dyDescent="0.2">
      <c r="A11" s="11" t="s">
        <v>8</v>
      </c>
      <c r="B11" s="2">
        <v>6163</v>
      </c>
      <c r="C11" s="2">
        <v>18076</v>
      </c>
      <c r="D11" s="12">
        <f>C11/B11*100</f>
        <v>293.29871815674187</v>
      </c>
      <c r="E11" s="1">
        <f>C11-B11</f>
        <v>11913</v>
      </c>
      <c r="F11" s="12">
        <v>19.600000000000001</v>
      </c>
      <c r="G11" s="12">
        <v>31.1</v>
      </c>
    </row>
    <row r="12" spans="1:8" s="13" customFormat="1" ht="13.5" customHeight="1" x14ac:dyDescent="0.2">
      <c r="A12" s="11"/>
      <c r="B12" s="2"/>
      <c r="C12" s="2"/>
      <c r="D12" s="12"/>
      <c r="E12" s="2"/>
      <c r="F12" s="12"/>
      <c r="G12" s="12"/>
    </row>
    <row r="13" spans="1:8" s="13" customFormat="1" ht="13.5" customHeight="1" x14ac:dyDescent="0.2">
      <c r="A13" s="11" t="s">
        <v>56</v>
      </c>
      <c r="B13" s="2">
        <v>6163</v>
      </c>
      <c r="C13" s="2">
        <v>18076</v>
      </c>
      <c r="D13" s="12">
        <v>293.3</v>
      </c>
      <c r="E13" s="2">
        <v>11913</v>
      </c>
      <c r="F13" s="12">
        <v>19.600000000000001</v>
      </c>
      <c r="G13" s="12">
        <v>31.1</v>
      </c>
    </row>
    <row r="14" spans="1:8" s="4" customFormat="1" ht="13.5" customHeight="1" x14ac:dyDescent="0.2">
      <c r="A14" s="15" t="s">
        <v>57</v>
      </c>
      <c r="B14" s="18" t="s">
        <v>9</v>
      </c>
      <c r="C14" s="18">
        <v>1600</v>
      </c>
      <c r="D14" s="17" t="s">
        <v>9</v>
      </c>
      <c r="E14" s="18">
        <v>1600</v>
      </c>
      <c r="F14" s="17" t="s">
        <v>9</v>
      </c>
      <c r="G14" s="17">
        <v>32</v>
      </c>
      <c r="H14"/>
    </row>
    <row r="15" spans="1:8" s="4" customFormat="1" ht="13.5" customHeight="1" x14ac:dyDescent="0.2">
      <c r="A15" s="15" t="s">
        <v>60</v>
      </c>
      <c r="B15" s="18">
        <v>35</v>
      </c>
      <c r="C15" s="18">
        <v>292</v>
      </c>
      <c r="D15" s="17">
        <v>834.3</v>
      </c>
      <c r="E15" s="18">
        <v>257</v>
      </c>
      <c r="F15" s="17">
        <v>1.8</v>
      </c>
      <c r="G15" s="17">
        <v>16.2</v>
      </c>
      <c r="H15"/>
    </row>
    <row r="16" spans="1:8" s="4" customFormat="1" ht="13.5" customHeight="1" x14ac:dyDescent="0.2">
      <c r="A16" s="15" t="s">
        <v>62</v>
      </c>
      <c r="B16" s="18">
        <v>143</v>
      </c>
      <c r="C16" s="18">
        <v>39</v>
      </c>
      <c r="D16" s="17">
        <v>27.3</v>
      </c>
      <c r="E16" s="18">
        <v>-104</v>
      </c>
      <c r="F16" s="17">
        <v>10.199999999999999</v>
      </c>
      <c r="G16" s="17">
        <v>9.8000000000000007</v>
      </c>
      <c r="H16"/>
    </row>
    <row r="17" spans="1:8" s="4" customFormat="1" ht="13.5" customHeight="1" x14ac:dyDescent="0.2">
      <c r="A17" s="15" t="s">
        <v>64</v>
      </c>
      <c r="B17" s="18">
        <v>5585</v>
      </c>
      <c r="C17" s="18">
        <v>16145</v>
      </c>
      <c r="D17" s="17">
        <v>289.10000000000002</v>
      </c>
      <c r="E17" s="18">
        <v>10560</v>
      </c>
      <c r="F17" s="17">
        <v>26.6</v>
      </c>
      <c r="G17" s="17">
        <v>31.7</v>
      </c>
      <c r="H17"/>
    </row>
    <row r="18" spans="1:8" s="4" customFormat="1" ht="13.5" customHeight="1" x14ac:dyDescent="0.2">
      <c r="A18" s="15" t="s">
        <v>65</v>
      </c>
      <c r="B18" s="18">
        <v>400</v>
      </c>
      <c r="C18" s="18" t="s">
        <v>9</v>
      </c>
      <c r="D18" s="18" t="s">
        <v>9</v>
      </c>
      <c r="E18" s="18">
        <v>-400</v>
      </c>
      <c r="F18" s="17">
        <v>20</v>
      </c>
      <c r="G18" s="17" t="s">
        <v>9</v>
      </c>
      <c r="H18"/>
    </row>
    <row r="19" spans="1:8" s="4" customFormat="1" ht="13.5" customHeight="1" x14ac:dyDescent="0.2">
      <c r="B19" s="19"/>
      <c r="C19" s="19"/>
      <c r="D19" s="19"/>
      <c r="E19" s="19"/>
      <c r="F19" s="19"/>
      <c r="G19" s="19"/>
      <c r="H19"/>
    </row>
  </sheetData>
  <mergeCells count="12">
    <mergeCell ref="F7:F8"/>
    <mergeCell ref="G7:G8"/>
    <mergeCell ref="A3:G3"/>
    <mergeCell ref="A4:G4"/>
    <mergeCell ref="D6:E6"/>
    <mergeCell ref="F6:G6"/>
    <mergeCell ref="A6:A8"/>
    <mergeCell ref="B6:C6"/>
    <mergeCell ref="B7:B8"/>
    <mergeCell ref="C7:C8"/>
    <mergeCell ref="D7:D8"/>
    <mergeCell ref="E7:E8"/>
  </mergeCells>
  <hyperlinks>
    <hyperlink ref="A1" location="содержание!A1" display="Содержание" xr:uid="{AB640935-9517-4DC5-954E-BFA2BD3A016C}"/>
  </hyperlink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5165DF-A980-4494-B3A8-C583E4BB8251}">
  <dimension ref="A1:H30"/>
  <sheetViews>
    <sheetView workbookViewId="0"/>
  </sheetViews>
  <sheetFormatPr defaultRowHeight="12.75" x14ac:dyDescent="0.2"/>
  <cols>
    <col min="1" max="1" width="28.42578125" customWidth="1"/>
    <col min="3" max="3" width="10.7109375" customWidth="1"/>
  </cols>
  <sheetData>
    <row r="1" spans="1:8" x14ac:dyDescent="0.2">
      <c r="A1" s="42" t="s">
        <v>137</v>
      </c>
    </row>
    <row r="3" spans="1:8" s="4" customFormat="1" ht="13.5" customHeight="1" x14ac:dyDescent="0.2">
      <c r="A3" s="44" t="s">
        <v>88</v>
      </c>
      <c r="B3" s="45"/>
      <c r="C3" s="45"/>
      <c r="D3" s="45"/>
      <c r="E3" s="45"/>
      <c r="F3" s="45"/>
      <c r="G3" s="45"/>
      <c r="H3"/>
    </row>
    <row r="4" spans="1:8" s="4" customFormat="1" ht="13.5" customHeight="1" x14ac:dyDescent="0.2">
      <c r="A4" s="52" t="s">
        <v>72</v>
      </c>
      <c r="B4" s="52"/>
      <c r="C4" s="52"/>
      <c r="D4" s="52"/>
      <c r="E4" s="52"/>
      <c r="F4" s="52"/>
      <c r="G4" s="52"/>
      <c r="H4"/>
    </row>
    <row r="5" spans="1:8" s="4" customFormat="1" ht="13.5" customHeight="1" x14ac:dyDescent="0.2">
      <c r="A5" s="48" t="s">
        <v>102</v>
      </c>
      <c r="B5" s="46" t="s">
        <v>1</v>
      </c>
      <c r="C5" s="53"/>
      <c r="D5" s="53"/>
      <c r="E5" s="53"/>
      <c r="F5" s="53"/>
      <c r="G5" s="47"/>
      <c r="H5"/>
    </row>
    <row r="6" spans="1:8" s="4" customFormat="1" ht="26.25" customHeight="1" x14ac:dyDescent="0.2">
      <c r="A6" s="50"/>
      <c r="B6" s="7" t="s">
        <v>2</v>
      </c>
      <c r="C6" s="7" t="s">
        <v>3</v>
      </c>
      <c r="D6" s="58" t="s">
        <v>4</v>
      </c>
      <c r="E6" s="58"/>
      <c r="F6" s="54" t="s">
        <v>103</v>
      </c>
      <c r="G6" s="56" t="s">
        <v>104</v>
      </c>
      <c r="H6"/>
    </row>
    <row r="7" spans="1:8" s="4" customFormat="1" ht="13.5" customHeight="1" x14ac:dyDescent="0.2">
      <c r="A7" s="49"/>
      <c r="B7" s="6" t="s">
        <v>6</v>
      </c>
      <c r="C7" s="6" t="s">
        <v>6</v>
      </c>
      <c r="D7" s="6" t="s">
        <v>7</v>
      </c>
      <c r="E7" s="6" t="s">
        <v>6</v>
      </c>
      <c r="F7" s="55"/>
      <c r="G7" s="57"/>
      <c r="H7"/>
    </row>
    <row r="8" spans="1:8" s="4" customFormat="1" ht="13.5" customHeight="1" x14ac:dyDescent="0.2">
      <c r="A8" s="8"/>
      <c r="B8" s="8">
        <v>1</v>
      </c>
      <c r="C8" s="8">
        <v>2</v>
      </c>
      <c r="D8" s="8">
        <v>3</v>
      </c>
      <c r="E8" s="8">
        <v>4</v>
      </c>
      <c r="F8" s="8">
        <v>5</v>
      </c>
      <c r="G8" s="8">
        <v>6</v>
      </c>
      <c r="H8"/>
    </row>
    <row r="9" spans="1:8" s="4" customFormat="1" ht="13.5" customHeight="1" x14ac:dyDescent="0.2">
      <c r="A9" s="9"/>
      <c r="B9" s="9"/>
      <c r="C9" s="9"/>
      <c r="D9" s="9"/>
      <c r="E9" s="9"/>
      <c r="F9" s="9"/>
      <c r="G9" s="9"/>
      <c r="H9"/>
    </row>
    <row r="10" spans="1:8" s="13" customFormat="1" ht="13.5" customHeight="1" x14ac:dyDescent="0.2">
      <c r="A10" s="11" t="s">
        <v>8</v>
      </c>
      <c r="B10" s="1">
        <v>112040.91</v>
      </c>
      <c r="C10" s="1">
        <v>112040.91</v>
      </c>
      <c r="D10" s="2" t="s">
        <v>9</v>
      </c>
      <c r="E10" s="2">
        <v>2</v>
      </c>
      <c r="F10" s="2" t="s">
        <v>9</v>
      </c>
      <c r="G10" s="2" t="s">
        <v>9</v>
      </c>
    </row>
    <row r="11" spans="1:8" s="13" customFormat="1" ht="13.5" customHeight="1" x14ac:dyDescent="0.2">
      <c r="A11" s="11"/>
      <c r="B11" s="1"/>
      <c r="C11" s="1"/>
      <c r="D11" s="2"/>
      <c r="E11" s="2"/>
      <c r="F11" s="2"/>
      <c r="G11" s="2"/>
    </row>
    <row r="12" spans="1:8" s="13" customFormat="1" ht="13.5" customHeight="1" x14ac:dyDescent="0.2">
      <c r="A12" s="11" t="s">
        <v>17</v>
      </c>
      <c r="B12" s="1">
        <v>32683.25</v>
      </c>
      <c r="C12" s="1">
        <v>32683.25</v>
      </c>
      <c r="D12" s="2" t="s">
        <v>9</v>
      </c>
      <c r="E12" s="2">
        <v>2</v>
      </c>
      <c r="F12" s="2" t="s">
        <v>9</v>
      </c>
      <c r="G12" s="2" t="s">
        <v>9</v>
      </c>
    </row>
    <row r="13" spans="1:8" s="4" customFormat="1" ht="13.5" customHeight="1" x14ac:dyDescent="0.2">
      <c r="A13" s="15" t="s">
        <v>24</v>
      </c>
      <c r="B13" s="16">
        <v>6577</v>
      </c>
      <c r="C13" s="16">
        <v>6577</v>
      </c>
      <c r="D13" s="18" t="s">
        <v>9</v>
      </c>
      <c r="E13" s="18">
        <v>2</v>
      </c>
      <c r="F13" s="18" t="s">
        <v>9</v>
      </c>
      <c r="G13" s="18" t="s">
        <v>9</v>
      </c>
      <c r="H13"/>
    </row>
    <row r="14" spans="1:8" s="4" customFormat="1" ht="13.5" customHeight="1" x14ac:dyDescent="0.2">
      <c r="B14" s="19"/>
      <c r="C14" s="19"/>
      <c r="D14" s="19"/>
      <c r="E14" s="19"/>
      <c r="F14" s="19"/>
      <c r="G14" s="19"/>
      <c r="H14"/>
    </row>
    <row r="15" spans="1:8" s="4" customFormat="1" ht="13.5" customHeight="1" x14ac:dyDescent="0.2">
      <c r="B15" s="19"/>
      <c r="C15" s="19"/>
      <c r="D15" s="19"/>
      <c r="E15" s="19"/>
      <c r="F15" s="19"/>
      <c r="G15" s="19"/>
      <c r="H15"/>
    </row>
    <row r="16" spans="1:8" s="4" customFormat="1" ht="13.5" customHeight="1" x14ac:dyDescent="0.2">
      <c r="B16" s="19"/>
      <c r="C16" s="19"/>
      <c r="D16" s="19"/>
      <c r="E16" s="19"/>
      <c r="F16" s="19"/>
      <c r="G16" s="19"/>
      <c r="H16"/>
    </row>
    <row r="17" spans="1:8" s="4" customFormat="1" ht="13.5" customHeight="1" x14ac:dyDescent="0.2">
      <c r="B17" s="19"/>
      <c r="C17" s="19"/>
      <c r="D17" s="19"/>
      <c r="E17" s="19"/>
      <c r="F17" s="19"/>
      <c r="G17" s="19"/>
      <c r="H17"/>
    </row>
    <row r="18" spans="1:8" s="4" customFormat="1" ht="13.5" customHeight="1" x14ac:dyDescent="0.2">
      <c r="A18" s="44" t="s">
        <v>89</v>
      </c>
      <c r="B18" s="45"/>
      <c r="C18" s="45"/>
      <c r="D18" s="45"/>
      <c r="E18" s="45"/>
      <c r="F18" s="45"/>
      <c r="G18" s="45"/>
      <c r="H18"/>
    </row>
    <row r="19" spans="1:8" s="4" customFormat="1" ht="13.5" customHeight="1" x14ac:dyDescent="0.2">
      <c r="B19" s="19"/>
      <c r="C19" s="19"/>
      <c r="D19" s="19"/>
      <c r="E19" s="19"/>
      <c r="F19" s="19"/>
      <c r="G19" s="19" t="s">
        <v>78</v>
      </c>
      <c r="H19"/>
    </row>
    <row r="20" spans="1:8" s="4" customFormat="1" ht="13.5" customHeight="1" x14ac:dyDescent="0.2">
      <c r="A20" s="48" t="s">
        <v>102</v>
      </c>
      <c r="B20" s="60" t="s">
        <v>1</v>
      </c>
      <c r="C20" s="61"/>
      <c r="D20" s="60" t="s">
        <v>79</v>
      </c>
      <c r="E20" s="61"/>
      <c r="F20" s="60" t="s">
        <v>90</v>
      </c>
      <c r="G20" s="61"/>
      <c r="H20"/>
    </row>
    <row r="21" spans="1:8" s="4" customFormat="1" ht="13.5" customHeight="1" x14ac:dyDescent="0.2">
      <c r="A21" s="50"/>
      <c r="B21" s="48" t="s">
        <v>7</v>
      </c>
      <c r="C21" s="48" t="s">
        <v>6</v>
      </c>
      <c r="D21" s="48" t="s">
        <v>81</v>
      </c>
      <c r="E21" s="48" t="s">
        <v>82</v>
      </c>
      <c r="F21" s="48" t="s">
        <v>7</v>
      </c>
      <c r="G21" s="48" t="s">
        <v>6</v>
      </c>
      <c r="H21"/>
    </row>
    <row r="22" spans="1:8" s="4" customFormat="1" ht="13.5" customHeight="1" x14ac:dyDescent="0.2">
      <c r="A22" s="49"/>
      <c r="B22" s="49"/>
      <c r="C22" s="49"/>
      <c r="D22" s="49"/>
      <c r="E22" s="49"/>
      <c r="F22" s="49"/>
      <c r="G22" s="49"/>
      <c r="H22"/>
    </row>
    <row r="23" spans="1:8" s="4" customFormat="1" ht="13.5" customHeight="1" x14ac:dyDescent="0.2">
      <c r="A23" s="23"/>
      <c r="B23" s="8">
        <v>1</v>
      </c>
      <c r="C23" s="8">
        <v>2</v>
      </c>
      <c r="D23" s="8">
        <v>3</v>
      </c>
      <c r="E23" s="8">
        <v>4</v>
      </c>
      <c r="F23" s="8">
        <v>5</v>
      </c>
      <c r="G23" s="8">
        <v>6</v>
      </c>
      <c r="H23"/>
    </row>
    <row r="24" spans="1:8" s="4" customFormat="1" ht="13.5" customHeight="1" x14ac:dyDescent="0.2">
      <c r="B24" s="9"/>
      <c r="C24" s="9"/>
      <c r="D24" s="9"/>
      <c r="E24" s="9"/>
      <c r="F24" s="9"/>
      <c r="G24" s="9"/>
      <c r="H24"/>
    </row>
    <row r="25" spans="1:8" s="13" customFormat="1" ht="13.5" customHeight="1" x14ac:dyDescent="0.2">
      <c r="A25" s="11" t="s">
        <v>8</v>
      </c>
      <c r="B25" s="2" t="s">
        <v>9</v>
      </c>
      <c r="C25" s="2">
        <v>80</v>
      </c>
      <c r="D25" s="2" t="s">
        <v>9</v>
      </c>
      <c r="E25" s="2">
        <v>80</v>
      </c>
      <c r="F25" s="2" t="s">
        <v>9</v>
      </c>
      <c r="G25" s="12">
        <v>40</v>
      </c>
    </row>
    <row r="26" spans="1:8" s="13" customFormat="1" ht="13.5" customHeight="1" x14ac:dyDescent="0.2">
      <c r="A26" s="11"/>
      <c r="B26" s="2"/>
      <c r="C26" s="2"/>
      <c r="D26" s="2"/>
      <c r="E26" s="2"/>
      <c r="F26" s="2"/>
      <c r="G26" s="12"/>
    </row>
    <row r="27" spans="1:8" s="13" customFormat="1" ht="13.5" customHeight="1" x14ac:dyDescent="0.2">
      <c r="A27" s="11" t="s">
        <v>17</v>
      </c>
      <c r="B27" s="2" t="s">
        <v>9</v>
      </c>
      <c r="C27" s="2">
        <v>80</v>
      </c>
      <c r="D27" s="2" t="s">
        <v>9</v>
      </c>
      <c r="E27" s="2">
        <v>80</v>
      </c>
      <c r="F27" s="2" t="s">
        <v>9</v>
      </c>
      <c r="G27" s="12">
        <v>40</v>
      </c>
    </row>
    <row r="28" spans="1:8" s="4" customFormat="1" ht="13.5" customHeight="1" x14ac:dyDescent="0.2">
      <c r="A28" s="15" t="s">
        <v>24</v>
      </c>
      <c r="B28" s="18" t="s">
        <v>9</v>
      </c>
      <c r="C28" s="18">
        <v>80</v>
      </c>
      <c r="D28" s="18" t="s">
        <v>9</v>
      </c>
      <c r="E28" s="18">
        <v>80</v>
      </c>
      <c r="F28" s="18" t="s">
        <v>9</v>
      </c>
      <c r="G28" s="17">
        <v>40</v>
      </c>
      <c r="H28"/>
    </row>
    <row r="29" spans="1:8" s="4" customFormat="1" ht="13.5" customHeight="1" x14ac:dyDescent="0.2">
      <c r="B29" s="19"/>
      <c r="C29" s="19"/>
      <c r="D29" s="19"/>
      <c r="E29" s="19"/>
      <c r="F29" s="19"/>
      <c r="G29" s="19"/>
      <c r="H29"/>
    </row>
    <row r="30" spans="1:8" s="4" customFormat="1" ht="13.5" customHeight="1" x14ac:dyDescent="0.2">
      <c r="B30" s="19"/>
      <c r="C30" s="19"/>
      <c r="D30" s="19"/>
      <c r="E30" s="19"/>
      <c r="F30" s="19"/>
      <c r="G30" s="19"/>
      <c r="H30"/>
    </row>
  </sheetData>
  <mergeCells count="18">
    <mergeCell ref="G21:G22"/>
    <mergeCell ref="F21:F22"/>
    <mergeCell ref="B20:C20"/>
    <mergeCell ref="A20:A22"/>
    <mergeCell ref="A3:G3"/>
    <mergeCell ref="B5:G5"/>
    <mergeCell ref="A4:G4"/>
    <mergeCell ref="A5:A7"/>
    <mergeCell ref="F6:F7"/>
    <mergeCell ref="G6:G7"/>
    <mergeCell ref="E21:E22"/>
    <mergeCell ref="D21:D22"/>
    <mergeCell ref="C21:C22"/>
    <mergeCell ref="B21:B22"/>
    <mergeCell ref="D6:E6"/>
    <mergeCell ref="A18:G18"/>
    <mergeCell ref="D20:E20"/>
    <mergeCell ref="F20:G20"/>
  </mergeCells>
  <hyperlinks>
    <hyperlink ref="A1" location="содержание!A1" display="Содержание" xr:uid="{FD33BD51-CA77-4850-908D-CF4F3DD2B367}"/>
  </hyperlink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5F376A-6759-4B01-A391-469C7E3D031C}">
  <dimension ref="A1:H32"/>
  <sheetViews>
    <sheetView workbookViewId="0">
      <selection activeCell="J26" sqref="J26"/>
    </sheetView>
  </sheetViews>
  <sheetFormatPr defaultRowHeight="12.75" x14ac:dyDescent="0.2"/>
  <cols>
    <col min="1" max="1" width="33.28515625" customWidth="1"/>
    <col min="2" max="2" width="9.28515625" customWidth="1"/>
    <col min="3" max="3" width="12.7109375" customWidth="1"/>
  </cols>
  <sheetData>
    <row r="1" spans="1:8" x14ac:dyDescent="0.2">
      <c r="A1" s="42" t="s">
        <v>137</v>
      </c>
    </row>
    <row r="3" spans="1:8" s="4" customFormat="1" ht="13.5" customHeight="1" x14ac:dyDescent="0.2">
      <c r="A3" s="44" t="s">
        <v>91</v>
      </c>
      <c r="B3" s="45"/>
      <c r="C3" s="45"/>
      <c r="D3" s="45"/>
      <c r="E3" s="45"/>
      <c r="F3" s="45"/>
      <c r="G3" s="45"/>
      <c r="H3"/>
    </row>
    <row r="4" spans="1:8" s="4" customFormat="1" ht="13.5" customHeight="1" x14ac:dyDescent="0.2">
      <c r="A4" s="52" t="s">
        <v>72</v>
      </c>
      <c r="B4" s="52"/>
      <c r="C4" s="52"/>
      <c r="D4" s="52"/>
      <c r="E4" s="52"/>
      <c r="F4" s="52"/>
      <c r="G4" s="52"/>
      <c r="H4"/>
    </row>
    <row r="5" spans="1:8" s="4" customFormat="1" ht="13.5" customHeight="1" x14ac:dyDescent="0.2">
      <c r="A5" s="48" t="s">
        <v>102</v>
      </c>
      <c r="B5" s="46" t="s">
        <v>1</v>
      </c>
      <c r="C5" s="53"/>
      <c r="D5" s="53"/>
      <c r="E5" s="53"/>
      <c r="F5" s="53"/>
      <c r="G5" s="47"/>
      <c r="H5"/>
    </row>
    <row r="6" spans="1:8" s="4" customFormat="1" ht="23.25" customHeight="1" x14ac:dyDescent="0.2">
      <c r="A6" s="50"/>
      <c r="B6" s="7" t="s">
        <v>2</v>
      </c>
      <c r="C6" s="7" t="s">
        <v>3</v>
      </c>
      <c r="D6" s="58" t="s">
        <v>4</v>
      </c>
      <c r="E6" s="58"/>
      <c r="F6" s="54" t="s">
        <v>103</v>
      </c>
      <c r="G6" s="56" t="s">
        <v>104</v>
      </c>
      <c r="H6"/>
    </row>
    <row r="7" spans="1:8" s="4" customFormat="1" ht="13.5" customHeight="1" x14ac:dyDescent="0.2">
      <c r="A7" s="49"/>
      <c r="B7" s="6" t="s">
        <v>6</v>
      </c>
      <c r="C7" s="6" t="s">
        <v>6</v>
      </c>
      <c r="D7" s="6" t="s">
        <v>7</v>
      </c>
      <c r="E7" s="6" t="s">
        <v>6</v>
      </c>
      <c r="F7" s="55"/>
      <c r="G7" s="57"/>
      <c r="H7"/>
    </row>
    <row r="8" spans="1:8" s="4" customFormat="1" ht="13.5" customHeight="1" x14ac:dyDescent="0.2">
      <c r="A8" s="8"/>
      <c r="B8" s="8">
        <v>1</v>
      </c>
      <c r="C8" s="8">
        <v>2</v>
      </c>
      <c r="D8" s="8">
        <v>3</v>
      </c>
      <c r="E8" s="8">
        <v>4</v>
      </c>
      <c r="F8" s="8">
        <v>5</v>
      </c>
      <c r="G8" s="8">
        <v>6</v>
      </c>
      <c r="H8"/>
    </row>
    <row r="9" spans="1:8" s="4" customFormat="1" ht="13.5" customHeight="1" x14ac:dyDescent="0.2">
      <c r="A9" s="9"/>
      <c r="B9" s="9"/>
      <c r="C9" s="9"/>
      <c r="D9" s="9"/>
      <c r="E9" s="9"/>
      <c r="F9" s="9"/>
      <c r="G9" s="9"/>
      <c r="H9"/>
    </row>
    <row r="10" spans="1:8" s="13" customFormat="1" ht="13.5" customHeight="1" x14ac:dyDescent="0.2">
      <c r="A10" s="11" t="s">
        <v>8</v>
      </c>
      <c r="B10" s="1">
        <v>54659.5</v>
      </c>
      <c r="C10" s="1">
        <v>54659.5</v>
      </c>
      <c r="D10" s="2">
        <v>320</v>
      </c>
      <c r="E10" s="2">
        <v>125</v>
      </c>
      <c r="F10" s="2">
        <v>39.1</v>
      </c>
      <c r="G10" s="2">
        <v>0.2</v>
      </c>
    </row>
    <row r="11" spans="1:8" s="13" customFormat="1" ht="13.5" customHeight="1" x14ac:dyDescent="0.2">
      <c r="A11" s="11"/>
      <c r="B11" s="1"/>
      <c r="C11" s="1"/>
      <c r="D11" s="2"/>
      <c r="E11" s="2"/>
      <c r="F11" s="2"/>
      <c r="G11" s="2"/>
    </row>
    <row r="12" spans="1:8" s="13" customFormat="1" ht="13.5" customHeight="1" x14ac:dyDescent="0.2">
      <c r="A12" s="11" t="s">
        <v>10</v>
      </c>
      <c r="B12" s="1">
        <v>916.3</v>
      </c>
      <c r="C12" s="1">
        <v>916.3</v>
      </c>
      <c r="D12" s="2">
        <v>320</v>
      </c>
      <c r="E12" s="2">
        <v>125</v>
      </c>
      <c r="F12" s="2">
        <v>39.1</v>
      </c>
      <c r="G12" s="2">
        <v>13.6</v>
      </c>
    </row>
    <row r="13" spans="1:8" s="4" customFormat="1" ht="13.5" customHeight="1" x14ac:dyDescent="0.2">
      <c r="A13" s="15" t="s">
        <v>12</v>
      </c>
      <c r="B13" s="16">
        <v>275.3</v>
      </c>
      <c r="C13" s="16">
        <v>275.3</v>
      </c>
      <c r="D13" s="18">
        <v>310</v>
      </c>
      <c r="E13" s="18">
        <v>115</v>
      </c>
      <c r="F13" s="18">
        <v>37.1</v>
      </c>
      <c r="G13" s="18">
        <v>41.8</v>
      </c>
      <c r="H13"/>
    </row>
    <row r="14" spans="1:8" s="4" customFormat="1" ht="13.5" customHeight="1" x14ac:dyDescent="0.2">
      <c r="A14" s="15" t="s">
        <v>16</v>
      </c>
      <c r="B14" s="16">
        <v>13</v>
      </c>
      <c r="C14" s="16">
        <v>13</v>
      </c>
      <c r="D14" s="18">
        <v>10</v>
      </c>
      <c r="E14" s="18">
        <v>10</v>
      </c>
      <c r="F14" s="17">
        <v>100</v>
      </c>
      <c r="G14" s="18">
        <v>76.900000000000006</v>
      </c>
      <c r="H14"/>
    </row>
    <row r="15" spans="1:8" s="4" customFormat="1" ht="13.5" customHeight="1" x14ac:dyDescent="0.2">
      <c r="A15" s="15"/>
      <c r="B15" s="16"/>
      <c r="C15" s="16"/>
      <c r="D15" s="18"/>
      <c r="E15" s="18"/>
      <c r="F15" s="17"/>
      <c r="G15" s="18"/>
      <c r="H15"/>
    </row>
    <row r="16" spans="1:8" s="4" customFormat="1" ht="13.5" customHeight="1" x14ac:dyDescent="0.2">
      <c r="A16" s="15"/>
      <c r="B16" s="16"/>
      <c r="C16" s="16"/>
      <c r="D16" s="18"/>
      <c r="E16" s="18"/>
      <c r="F16" s="17"/>
      <c r="G16" s="18"/>
      <c r="H16"/>
    </row>
    <row r="17" spans="1:8" s="4" customFormat="1" ht="13.5" customHeight="1" x14ac:dyDescent="0.2">
      <c r="A17" s="15"/>
      <c r="B17" s="16"/>
      <c r="C17" s="16"/>
      <c r="D17" s="18"/>
      <c r="E17" s="18"/>
      <c r="F17" s="17"/>
      <c r="G17" s="18"/>
      <c r="H17"/>
    </row>
    <row r="18" spans="1:8" s="4" customFormat="1" ht="13.5" customHeight="1" x14ac:dyDescent="0.2">
      <c r="A18" s="15"/>
      <c r="B18" s="16"/>
      <c r="C18" s="16"/>
      <c r="D18" s="18"/>
      <c r="E18" s="18"/>
      <c r="F18" s="17"/>
      <c r="G18" s="18"/>
      <c r="H18"/>
    </row>
    <row r="19" spans="1:8" s="4" customFormat="1" ht="13.5" customHeight="1" x14ac:dyDescent="0.2">
      <c r="A19" s="44" t="s">
        <v>92</v>
      </c>
      <c r="B19" s="44"/>
      <c r="C19" s="44"/>
      <c r="D19" s="44"/>
      <c r="E19" s="44"/>
      <c r="F19" s="44"/>
      <c r="G19" s="44"/>
      <c r="H19"/>
    </row>
    <row r="20" spans="1:8" s="4" customFormat="1" ht="13.5" customHeight="1" x14ac:dyDescent="0.2">
      <c r="A20" s="44" t="s">
        <v>84</v>
      </c>
      <c r="B20" s="45"/>
      <c r="C20" s="45"/>
      <c r="D20" s="45"/>
      <c r="E20" s="45"/>
      <c r="F20" s="45"/>
      <c r="G20" s="45"/>
      <c r="H20"/>
    </row>
    <row r="21" spans="1:8" s="4" customFormat="1" ht="13.5" customHeight="1" x14ac:dyDescent="0.2">
      <c r="B21" s="19"/>
      <c r="C21" s="19"/>
      <c r="D21" s="19"/>
      <c r="E21" s="19"/>
      <c r="F21" s="19"/>
      <c r="G21" s="19" t="s">
        <v>78</v>
      </c>
      <c r="H21"/>
    </row>
    <row r="22" spans="1:8" s="4" customFormat="1" ht="13.5" customHeight="1" x14ac:dyDescent="0.2">
      <c r="A22" s="48" t="s">
        <v>102</v>
      </c>
      <c r="B22" s="60" t="s">
        <v>1</v>
      </c>
      <c r="C22" s="61"/>
      <c r="D22" s="60" t="s">
        <v>79</v>
      </c>
      <c r="E22" s="61"/>
      <c r="F22" s="60" t="s">
        <v>80</v>
      </c>
      <c r="G22" s="61"/>
      <c r="H22"/>
    </row>
    <row r="23" spans="1:8" s="4" customFormat="1" ht="13.5" customHeight="1" x14ac:dyDescent="0.2">
      <c r="A23" s="50"/>
      <c r="B23" s="48" t="s">
        <v>7</v>
      </c>
      <c r="C23" s="48" t="s">
        <v>6</v>
      </c>
      <c r="D23" s="48" t="s">
        <v>81</v>
      </c>
      <c r="E23" s="48" t="s">
        <v>82</v>
      </c>
      <c r="F23" s="48" t="s">
        <v>7</v>
      </c>
      <c r="G23" s="48" t="s">
        <v>6</v>
      </c>
      <c r="H23"/>
    </row>
    <row r="24" spans="1:8" s="4" customFormat="1" ht="13.5" customHeight="1" x14ac:dyDescent="0.2">
      <c r="A24" s="49"/>
      <c r="B24" s="49"/>
      <c r="C24" s="49"/>
      <c r="D24" s="49"/>
      <c r="E24" s="49"/>
      <c r="F24" s="49"/>
      <c r="G24" s="49"/>
      <c r="H24"/>
    </row>
    <row r="25" spans="1:8" s="4" customFormat="1" ht="13.5" customHeight="1" x14ac:dyDescent="0.2">
      <c r="A25" s="21"/>
      <c r="B25" s="21">
        <v>1</v>
      </c>
      <c r="C25" s="21">
        <v>2</v>
      </c>
      <c r="D25" s="21">
        <v>3</v>
      </c>
      <c r="E25" s="21">
        <v>4</v>
      </c>
      <c r="F25" s="21">
        <v>5</v>
      </c>
      <c r="G25" s="21">
        <v>6</v>
      </c>
      <c r="H25"/>
    </row>
    <row r="26" spans="1:8" s="4" customFormat="1" ht="13.5" customHeight="1" x14ac:dyDescent="0.2">
      <c r="A26" s="22"/>
      <c r="B26" s="22"/>
      <c r="C26" s="22"/>
      <c r="D26" s="22"/>
      <c r="E26" s="22"/>
      <c r="F26" s="22"/>
      <c r="G26" s="22"/>
      <c r="H26"/>
    </row>
    <row r="27" spans="1:8" s="13" customFormat="1" ht="13.5" customHeight="1" x14ac:dyDescent="0.2">
      <c r="A27" s="11" t="s">
        <v>8</v>
      </c>
      <c r="B27" s="1">
        <v>5923.4</v>
      </c>
      <c r="C27" s="1">
        <v>2298.5</v>
      </c>
      <c r="D27" s="2">
        <v>38.799999999999997</v>
      </c>
      <c r="E27" s="1">
        <v>-3624.9</v>
      </c>
      <c r="F27" s="2">
        <v>18.5</v>
      </c>
      <c r="G27" s="2">
        <v>18.399999999999999</v>
      </c>
    </row>
    <row r="28" spans="1:8" s="13" customFormat="1" ht="13.5" customHeight="1" x14ac:dyDescent="0.2">
      <c r="A28" s="11"/>
      <c r="B28" s="1"/>
      <c r="C28" s="1"/>
      <c r="D28" s="2"/>
      <c r="E28" s="1"/>
      <c r="F28" s="2"/>
      <c r="G28" s="2"/>
    </row>
    <row r="29" spans="1:8" s="13" customFormat="1" ht="13.5" customHeight="1" x14ac:dyDescent="0.2">
      <c r="A29" s="11" t="s">
        <v>10</v>
      </c>
      <c r="B29" s="1">
        <v>5923.4</v>
      </c>
      <c r="C29" s="1">
        <v>2298.5</v>
      </c>
      <c r="D29" s="2">
        <v>38.799999999999997</v>
      </c>
      <c r="E29" s="1">
        <v>-3624.9</v>
      </c>
      <c r="F29" s="2">
        <v>18.5</v>
      </c>
      <c r="G29" s="2">
        <v>18.399999999999999</v>
      </c>
    </row>
    <row r="30" spans="1:8" s="4" customFormat="1" ht="13.5" customHeight="1" x14ac:dyDescent="0.2">
      <c r="A30" s="15" t="s">
        <v>12</v>
      </c>
      <c r="B30" s="16">
        <v>5700</v>
      </c>
      <c r="C30" s="16">
        <v>2057</v>
      </c>
      <c r="D30" s="18">
        <v>36.1</v>
      </c>
      <c r="E30" s="16">
        <v>-3643</v>
      </c>
      <c r="F30" s="18">
        <v>18.399999999999999</v>
      </c>
      <c r="G30" s="18">
        <v>17.899999999999999</v>
      </c>
      <c r="H30"/>
    </row>
    <row r="31" spans="1:8" s="4" customFormat="1" ht="13.5" customHeight="1" x14ac:dyDescent="0.2">
      <c r="A31" s="15" t="s">
        <v>16</v>
      </c>
      <c r="B31" s="16">
        <v>223.4</v>
      </c>
      <c r="C31" s="16">
        <v>241.5</v>
      </c>
      <c r="D31" s="18">
        <v>108.1</v>
      </c>
      <c r="E31" s="16">
        <v>18.100000000000001</v>
      </c>
      <c r="F31" s="18">
        <v>22.3</v>
      </c>
      <c r="G31" s="18">
        <v>24.1</v>
      </c>
      <c r="H31"/>
    </row>
    <row r="32" spans="1:8" s="4" customFormat="1" ht="13.5" customHeight="1" x14ac:dyDescent="0.2">
      <c r="B32" s="19"/>
      <c r="C32" s="19"/>
      <c r="D32" s="19"/>
      <c r="E32" s="19"/>
      <c r="F32" s="19"/>
      <c r="G32" s="19"/>
      <c r="H32"/>
    </row>
  </sheetData>
  <mergeCells count="19">
    <mergeCell ref="B23:B24"/>
    <mergeCell ref="C23:C24"/>
    <mergeCell ref="D23:D24"/>
    <mergeCell ref="A4:G4"/>
    <mergeCell ref="A3:G3"/>
    <mergeCell ref="E23:E24"/>
    <mergeCell ref="F23:F24"/>
    <mergeCell ref="G23:G24"/>
    <mergeCell ref="A5:A7"/>
    <mergeCell ref="F6:F7"/>
    <mergeCell ref="G6:G7"/>
    <mergeCell ref="B5:G5"/>
    <mergeCell ref="D6:E6"/>
    <mergeCell ref="A19:G19"/>
    <mergeCell ref="A20:G20"/>
    <mergeCell ref="D22:E22"/>
    <mergeCell ref="F22:G22"/>
    <mergeCell ref="A22:A24"/>
    <mergeCell ref="B22:C22"/>
  </mergeCells>
  <hyperlinks>
    <hyperlink ref="A1" location="содержание!A1" display="Содержание" xr:uid="{F1A2B59A-43AC-43FE-90E4-B8003F2AEEB9}"/>
  </hyperlink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8277D7-F469-495F-AF7B-2406229F0914}">
  <dimension ref="A1:H45"/>
  <sheetViews>
    <sheetView workbookViewId="0">
      <selection activeCell="L9" sqref="L9"/>
    </sheetView>
  </sheetViews>
  <sheetFormatPr defaultRowHeight="12.75" x14ac:dyDescent="0.2"/>
  <cols>
    <col min="1" max="1" width="31.5703125" customWidth="1"/>
    <col min="2" max="2" width="11.5703125" customWidth="1"/>
    <col min="3" max="3" width="11.7109375" customWidth="1"/>
  </cols>
  <sheetData>
    <row r="1" spans="1:8" x14ac:dyDescent="0.2">
      <c r="A1" s="42" t="s">
        <v>137</v>
      </c>
    </row>
    <row r="3" spans="1:8" s="4" customFormat="1" ht="13.5" customHeight="1" x14ac:dyDescent="0.2">
      <c r="A3" s="44" t="s">
        <v>93</v>
      </c>
      <c r="B3" s="45"/>
      <c r="C3" s="45"/>
      <c r="D3" s="45"/>
      <c r="E3" s="45"/>
      <c r="F3" s="45"/>
      <c r="G3" s="45"/>
      <c r="H3"/>
    </row>
    <row r="4" spans="1:8" s="4" customFormat="1" ht="13.5" customHeight="1" x14ac:dyDescent="0.2">
      <c r="A4" s="52" t="s">
        <v>72</v>
      </c>
      <c r="B4" s="52"/>
      <c r="C4" s="52"/>
      <c r="D4" s="52"/>
      <c r="E4" s="52"/>
      <c r="F4" s="52"/>
      <c r="G4" s="52"/>
      <c r="H4"/>
    </row>
    <row r="5" spans="1:8" s="4" customFormat="1" ht="13.5" customHeight="1" x14ac:dyDescent="0.2">
      <c r="A5" s="48" t="s">
        <v>102</v>
      </c>
      <c r="B5" s="46" t="s">
        <v>1</v>
      </c>
      <c r="C5" s="53"/>
      <c r="D5" s="53"/>
      <c r="E5" s="53"/>
      <c r="F5" s="53"/>
      <c r="G5" s="47"/>
      <c r="H5"/>
    </row>
    <row r="6" spans="1:8" s="4" customFormat="1" ht="27" customHeight="1" x14ac:dyDescent="0.2">
      <c r="A6" s="50"/>
      <c r="B6" s="54" t="s">
        <v>105</v>
      </c>
      <c r="C6" s="54" t="s">
        <v>106</v>
      </c>
      <c r="D6" s="58" t="s">
        <v>4</v>
      </c>
      <c r="E6" s="58"/>
      <c r="F6" s="54" t="s">
        <v>107</v>
      </c>
      <c r="G6" s="54" t="s">
        <v>108</v>
      </c>
      <c r="H6"/>
    </row>
    <row r="7" spans="1:8" s="4" customFormat="1" ht="25.5" customHeight="1" x14ac:dyDescent="0.2">
      <c r="A7" s="49"/>
      <c r="B7" s="55"/>
      <c r="C7" s="55"/>
      <c r="D7" s="27" t="s">
        <v>7</v>
      </c>
      <c r="E7" s="27" t="s">
        <v>6</v>
      </c>
      <c r="F7" s="55"/>
      <c r="G7" s="55"/>
      <c r="H7"/>
    </row>
    <row r="8" spans="1:8" s="4" customFormat="1" ht="13.5" customHeight="1" x14ac:dyDescent="0.2">
      <c r="A8" s="23"/>
      <c r="B8" s="21">
        <v>1</v>
      </c>
      <c r="C8" s="21">
        <v>2</v>
      </c>
      <c r="D8" s="21">
        <v>3</v>
      </c>
      <c r="E8" s="21">
        <v>4</v>
      </c>
      <c r="F8" s="21">
        <v>5</v>
      </c>
      <c r="G8" s="21">
        <v>6</v>
      </c>
      <c r="H8"/>
    </row>
    <row r="9" spans="1:8" s="4" customFormat="1" ht="13.5" customHeight="1" x14ac:dyDescent="0.2">
      <c r="H9"/>
    </row>
    <row r="10" spans="1:8" s="13" customFormat="1" ht="13.5" customHeight="1" x14ac:dyDescent="0.2">
      <c r="A10" s="11" t="s">
        <v>8</v>
      </c>
      <c r="B10" s="1">
        <v>13348.2</v>
      </c>
      <c r="C10" s="1">
        <v>13348.2</v>
      </c>
      <c r="D10" s="1">
        <v>736</v>
      </c>
      <c r="E10" s="1">
        <v>617</v>
      </c>
      <c r="F10" s="12">
        <v>83.8</v>
      </c>
      <c r="G10" s="12">
        <v>4.5999999999999996</v>
      </c>
    </row>
    <row r="11" spans="1:8" s="13" customFormat="1" ht="13.5" customHeight="1" x14ac:dyDescent="0.2">
      <c r="A11" s="11"/>
      <c r="B11" s="1"/>
      <c r="C11" s="1"/>
      <c r="D11" s="1"/>
      <c r="E11" s="1"/>
      <c r="F11" s="12"/>
      <c r="G11" s="12"/>
    </row>
    <row r="12" spans="1:8" s="13" customFormat="1" ht="13.5" customHeight="1" x14ac:dyDescent="0.2">
      <c r="A12" s="11" t="s">
        <v>10</v>
      </c>
      <c r="B12" s="1">
        <v>873.5</v>
      </c>
      <c r="C12" s="1">
        <v>873.5</v>
      </c>
      <c r="D12" s="1">
        <v>209</v>
      </c>
      <c r="E12" s="1">
        <v>79</v>
      </c>
      <c r="F12" s="12">
        <v>37.799999999999997</v>
      </c>
      <c r="G12" s="12">
        <v>9</v>
      </c>
    </row>
    <row r="13" spans="1:8" s="4" customFormat="1" ht="13.5" customHeight="1" x14ac:dyDescent="0.2">
      <c r="A13" s="15" t="s">
        <v>11</v>
      </c>
      <c r="B13" s="16">
        <v>219</v>
      </c>
      <c r="C13" s="16">
        <v>219</v>
      </c>
      <c r="D13" s="16">
        <v>20</v>
      </c>
      <c r="E13" s="16" t="s">
        <v>9</v>
      </c>
      <c r="F13" s="17" t="s">
        <v>9</v>
      </c>
      <c r="G13" s="17" t="s">
        <v>9</v>
      </c>
      <c r="H13"/>
    </row>
    <row r="14" spans="1:8" s="4" customFormat="1" ht="13.5" customHeight="1" x14ac:dyDescent="0.2">
      <c r="A14" s="15" t="s">
        <v>12</v>
      </c>
      <c r="B14" s="16">
        <v>80</v>
      </c>
      <c r="C14" s="16">
        <v>80</v>
      </c>
      <c r="D14" s="16">
        <v>40</v>
      </c>
      <c r="E14" s="16" t="s">
        <v>9</v>
      </c>
      <c r="F14" s="17" t="s">
        <v>9</v>
      </c>
      <c r="G14" s="17" t="s">
        <v>9</v>
      </c>
      <c r="H14"/>
    </row>
    <row r="15" spans="1:8" s="4" customFormat="1" ht="13.5" customHeight="1" x14ac:dyDescent="0.2">
      <c r="A15" s="15" t="s">
        <v>13</v>
      </c>
      <c r="B15" s="16">
        <v>524.5</v>
      </c>
      <c r="C15" s="16">
        <v>524.5</v>
      </c>
      <c r="D15" s="16">
        <v>144</v>
      </c>
      <c r="E15" s="16">
        <v>74</v>
      </c>
      <c r="F15" s="17">
        <v>51.4</v>
      </c>
      <c r="G15" s="17">
        <v>14.1</v>
      </c>
      <c r="H15"/>
    </row>
    <row r="16" spans="1:8" s="4" customFormat="1" ht="13.5" customHeight="1" x14ac:dyDescent="0.2">
      <c r="A16" s="15" t="s">
        <v>15</v>
      </c>
      <c r="B16" s="16">
        <v>5</v>
      </c>
      <c r="C16" s="16">
        <v>5</v>
      </c>
      <c r="D16" s="16">
        <v>5</v>
      </c>
      <c r="E16" s="16">
        <v>5</v>
      </c>
      <c r="F16" s="17">
        <v>100</v>
      </c>
      <c r="G16" s="17">
        <v>100</v>
      </c>
      <c r="H16"/>
    </row>
    <row r="17" spans="1:8" s="4" customFormat="1" ht="13.5" customHeight="1" x14ac:dyDescent="0.2">
      <c r="A17" s="15"/>
      <c r="B17" s="16"/>
      <c r="C17" s="16"/>
      <c r="D17" s="16"/>
      <c r="E17" s="16"/>
      <c r="F17" s="17"/>
      <c r="G17" s="17"/>
      <c r="H17"/>
    </row>
    <row r="18" spans="1:8" s="13" customFormat="1" ht="13.5" customHeight="1" x14ac:dyDescent="0.2">
      <c r="A18" s="11" t="s">
        <v>56</v>
      </c>
      <c r="B18" s="1">
        <v>7510</v>
      </c>
      <c r="C18" s="1">
        <v>7510</v>
      </c>
      <c r="D18" s="1">
        <v>527</v>
      </c>
      <c r="E18" s="1">
        <v>538</v>
      </c>
      <c r="F18" s="12">
        <v>102.1</v>
      </c>
      <c r="G18" s="12">
        <v>7.2</v>
      </c>
    </row>
    <row r="19" spans="1:8" s="4" customFormat="1" ht="13.5" customHeight="1" x14ac:dyDescent="0.2">
      <c r="A19" s="15" t="s">
        <v>60</v>
      </c>
      <c r="B19" s="16">
        <v>2071</v>
      </c>
      <c r="C19" s="16">
        <v>2071</v>
      </c>
      <c r="D19" s="16">
        <v>400</v>
      </c>
      <c r="E19" s="16" t="s">
        <v>9</v>
      </c>
      <c r="F19" s="17" t="s">
        <v>9</v>
      </c>
      <c r="G19" s="17" t="s">
        <v>9</v>
      </c>
      <c r="H19"/>
    </row>
    <row r="20" spans="1:8" s="4" customFormat="1" ht="13.5" customHeight="1" x14ac:dyDescent="0.2">
      <c r="A20" s="15" t="s">
        <v>62</v>
      </c>
      <c r="B20" s="16">
        <v>1088</v>
      </c>
      <c r="C20" s="16">
        <v>1088</v>
      </c>
      <c r="D20" s="16">
        <v>4</v>
      </c>
      <c r="E20" s="16">
        <v>538</v>
      </c>
      <c r="F20" s="17">
        <v>13450</v>
      </c>
      <c r="G20" s="17">
        <v>49.4</v>
      </c>
      <c r="H20"/>
    </row>
    <row r="21" spans="1:8" s="4" customFormat="1" ht="13.5" customHeight="1" x14ac:dyDescent="0.2">
      <c r="A21" s="15" t="s">
        <v>64</v>
      </c>
      <c r="B21" s="16">
        <v>153</v>
      </c>
      <c r="C21" s="16">
        <v>153</v>
      </c>
      <c r="D21" s="16">
        <v>123</v>
      </c>
      <c r="E21" s="16" t="s">
        <v>9</v>
      </c>
      <c r="F21" s="18" t="s">
        <v>9</v>
      </c>
      <c r="G21" s="18" t="s">
        <v>9</v>
      </c>
      <c r="H21"/>
    </row>
    <row r="22" spans="1:8" s="4" customFormat="1" ht="13.5" customHeight="1" x14ac:dyDescent="0.2">
      <c r="B22" s="19"/>
      <c r="C22" s="19"/>
      <c r="D22" s="19"/>
      <c r="E22" s="19"/>
      <c r="F22" s="19"/>
      <c r="G22" s="19"/>
      <c r="H22"/>
    </row>
    <row r="23" spans="1:8" s="4" customFormat="1" ht="13.5" customHeight="1" x14ac:dyDescent="0.2">
      <c r="B23" s="19"/>
      <c r="C23" s="19"/>
      <c r="D23" s="19"/>
      <c r="E23" s="19"/>
      <c r="F23" s="19"/>
      <c r="G23" s="19"/>
      <c r="H23"/>
    </row>
    <row r="24" spans="1:8" s="4" customFormat="1" ht="13.5" customHeight="1" x14ac:dyDescent="0.2">
      <c r="B24" s="19"/>
      <c r="C24" s="19"/>
      <c r="D24" s="19"/>
      <c r="E24" s="19"/>
      <c r="F24" s="19"/>
      <c r="G24" s="19"/>
      <c r="H24"/>
    </row>
    <row r="25" spans="1:8" s="4" customFormat="1" ht="13.5" customHeight="1" x14ac:dyDescent="0.2">
      <c r="B25" s="19"/>
      <c r="C25" s="19"/>
      <c r="D25" s="19"/>
      <c r="E25" s="19"/>
      <c r="F25" s="19"/>
      <c r="G25" s="19"/>
      <c r="H25"/>
    </row>
    <row r="26" spans="1:8" s="4" customFormat="1" ht="13.5" customHeight="1" x14ac:dyDescent="0.2">
      <c r="B26" s="19"/>
      <c r="C26" s="19"/>
      <c r="D26" s="19"/>
      <c r="E26" s="19"/>
      <c r="F26" s="19"/>
      <c r="G26" s="19"/>
      <c r="H26"/>
    </row>
    <row r="27" spans="1:8" s="4" customFormat="1" ht="13.5" customHeight="1" x14ac:dyDescent="0.2">
      <c r="A27" s="44" t="s">
        <v>94</v>
      </c>
      <c r="B27" s="45"/>
      <c r="C27" s="45"/>
      <c r="D27" s="45"/>
      <c r="E27" s="45"/>
      <c r="F27" s="45"/>
      <c r="G27" s="45"/>
      <c r="H27"/>
    </row>
    <row r="28" spans="1:8" s="4" customFormat="1" ht="13.5" customHeight="1" x14ac:dyDescent="0.2">
      <c r="B28" s="19"/>
      <c r="C28" s="19"/>
      <c r="D28" s="19"/>
      <c r="E28" s="19"/>
      <c r="F28" s="19"/>
      <c r="G28" s="19" t="s">
        <v>78</v>
      </c>
      <c r="H28"/>
    </row>
    <row r="29" spans="1:8" s="4" customFormat="1" ht="13.5" customHeight="1" x14ac:dyDescent="0.2">
      <c r="A29" s="48" t="s">
        <v>102</v>
      </c>
      <c r="B29" s="25" t="s">
        <v>1</v>
      </c>
      <c r="C29" s="20"/>
      <c r="D29" s="60" t="s">
        <v>79</v>
      </c>
      <c r="E29" s="61"/>
      <c r="F29" s="60" t="s">
        <v>80</v>
      </c>
      <c r="G29" s="61"/>
      <c r="H29"/>
    </row>
    <row r="30" spans="1:8" s="4" customFormat="1" ht="13.5" customHeight="1" x14ac:dyDescent="0.2">
      <c r="A30" s="50"/>
      <c r="B30" s="5" t="s">
        <v>7</v>
      </c>
      <c r="C30" s="22" t="s">
        <v>6</v>
      </c>
      <c r="D30" s="5" t="s">
        <v>81</v>
      </c>
      <c r="E30" s="22" t="s">
        <v>82</v>
      </c>
      <c r="F30" s="5" t="s">
        <v>7</v>
      </c>
      <c r="G30" s="5" t="s">
        <v>6</v>
      </c>
      <c r="H30"/>
    </row>
    <row r="31" spans="1:8" s="4" customFormat="1" ht="13.5" customHeight="1" x14ac:dyDescent="0.2">
      <c r="A31" s="49"/>
      <c r="B31" s="8">
        <v>1</v>
      </c>
      <c r="C31" s="8">
        <v>2</v>
      </c>
      <c r="D31" s="8">
        <v>3</v>
      </c>
      <c r="E31" s="8">
        <v>4</v>
      </c>
      <c r="F31" s="8">
        <v>5</v>
      </c>
      <c r="G31" s="8">
        <v>6</v>
      </c>
      <c r="H31"/>
    </row>
    <row r="32" spans="1:8" s="4" customFormat="1" ht="13.5" customHeight="1" x14ac:dyDescent="0.2">
      <c r="B32" s="9"/>
      <c r="C32" s="9"/>
      <c r="D32" s="9"/>
      <c r="E32" s="9"/>
      <c r="F32" s="9"/>
      <c r="G32" s="9"/>
      <c r="H32"/>
    </row>
    <row r="33" spans="1:8" s="13" customFormat="1" ht="13.5" customHeight="1" x14ac:dyDescent="0.2">
      <c r="A33" s="11" t="s">
        <v>8</v>
      </c>
      <c r="B33" s="2">
        <v>7028</v>
      </c>
      <c r="C33" s="2">
        <v>6748</v>
      </c>
      <c r="D33" s="12">
        <v>96</v>
      </c>
      <c r="E33" s="2">
        <v>-280</v>
      </c>
      <c r="F33" s="12">
        <v>9.5</v>
      </c>
      <c r="G33" s="12">
        <v>10.9</v>
      </c>
    </row>
    <row r="34" spans="1:8" s="13" customFormat="1" ht="13.5" customHeight="1" x14ac:dyDescent="0.2">
      <c r="A34" s="11"/>
      <c r="B34" s="2"/>
      <c r="C34" s="2"/>
      <c r="D34" s="12"/>
      <c r="E34" s="2"/>
      <c r="F34" s="12"/>
      <c r="G34" s="12"/>
    </row>
    <row r="35" spans="1:8" s="13" customFormat="1" ht="13.5" customHeight="1" x14ac:dyDescent="0.2">
      <c r="A35" s="11" t="s">
        <v>10</v>
      </c>
      <c r="B35" s="2">
        <v>1869</v>
      </c>
      <c r="C35" s="2">
        <v>1188</v>
      </c>
      <c r="D35" s="12">
        <v>63.6</v>
      </c>
      <c r="E35" s="2">
        <v>-681</v>
      </c>
      <c r="F35" s="12">
        <v>8.9</v>
      </c>
      <c r="G35" s="12">
        <v>15</v>
      </c>
    </row>
    <row r="36" spans="1:8" s="4" customFormat="1" ht="13.5" customHeight="1" x14ac:dyDescent="0.2">
      <c r="A36" s="15" t="s">
        <v>11</v>
      </c>
      <c r="B36" s="18">
        <v>100</v>
      </c>
      <c r="C36" s="18" t="s">
        <v>9</v>
      </c>
      <c r="D36" s="17" t="s">
        <v>9</v>
      </c>
      <c r="E36" s="18">
        <v>-100</v>
      </c>
      <c r="F36" s="17">
        <v>5</v>
      </c>
      <c r="G36" s="17" t="s">
        <v>9</v>
      </c>
      <c r="H36"/>
    </row>
    <row r="37" spans="1:8" s="4" customFormat="1" ht="13.5" customHeight="1" x14ac:dyDescent="0.2">
      <c r="A37" s="15" t="s">
        <v>12</v>
      </c>
      <c r="B37" s="18">
        <v>800</v>
      </c>
      <c r="C37" s="18" t="s">
        <v>9</v>
      </c>
      <c r="D37" s="17" t="s">
        <v>9</v>
      </c>
      <c r="E37" s="18">
        <v>-800</v>
      </c>
      <c r="F37" s="17">
        <v>20</v>
      </c>
      <c r="G37" s="17" t="s">
        <v>9</v>
      </c>
      <c r="H37"/>
    </row>
    <row r="38" spans="1:8" s="4" customFormat="1" ht="13.5" customHeight="1" x14ac:dyDescent="0.2">
      <c r="A38" s="15" t="s">
        <v>13</v>
      </c>
      <c r="B38" s="18">
        <v>893</v>
      </c>
      <c r="C38" s="18">
        <v>1110</v>
      </c>
      <c r="D38" s="17">
        <v>124.3</v>
      </c>
      <c r="E38" s="18">
        <v>217</v>
      </c>
      <c r="F38" s="17">
        <v>6.2</v>
      </c>
      <c r="G38" s="17">
        <v>15</v>
      </c>
      <c r="H38"/>
    </row>
    <row r="39" spans="1:8" s="4" customFormat="1" ht="13.5" customHeight="1" x14ac:dyDescent="0.2">
      <c r="A39" s="15" t="s">
        <v>15</v>
      </c>
      <c r="B39" s="18">
        <v>76</v>
      </c>
      <c r="C39" s="18">
        <v>78</v>
      </c>
      <c r="D39" s="17">
        <v>102.6</v>
      </c>
      <c r="E39" s="18">
        <v>2</v>
      </c>
      <c r="F39" s="17">
        <v>15.2</v>
      </c>
      <c r="G39" s="17">
        <v>15.6</v>
      </c>
      <c r="H39"/>
    </row>
    <row r="40" spans="1:8" s="4" customFormat="1" ht="13.5" customHeight="1" x14ac:dyDescent="0.2">
      <c r="A40" s="15"/>
      <c r="B40" s="18"/>
      <c r="C40" s="18"/>
      <c r="D40" s="17"/>
      <c r="E40" s="18"/>
      <c r="F40" s="17"/>
      <c r="G40" s="17"/>
      <c r="H40"/>
    </row>
    <row r="41" spans="1:8" s="13" customFormat="1" ht="13.5" customHeight="1" x14ac:dyDescent="0.2">
      <c r="A41" s="11" t="s">
        <v>56</v>
      </c>
      <c r="B41" s="2">
        <v>5159</v>
      </c>
      <c r="C41" s="2">
        <v>5560</v>
      </c>
      <c r="D41" s="12">
        <v>107.8</v>
      </c>
      <c r="E41" s="2">
        <v>401</v>
      </c>
      <c r="F41" s="12">
        <v>9.8000000000000007</v>
      </c>
      <c r="G41" s="12">
        <v>10.3</v>
      </c>
    </row>
    <row r="42" spans="1:8" s="4" customFormat="1" ht="13.5" customHeight="1" x14ac:dyDescent="0.2">
      <c r="A42" s="15" t="s">
        <v>60</v>
      </c>
      <c r="B42" s="18">
        <v>4000</v>
      </c>
      <c r="C42" s="18" t="s">
        <v>9</v>
      </c>
      <c r="D42" s="17" t="s">
        <v>9</v>
      </c>
      <c r="E42" s="18">
        <v>-4000</v>
      </c>
      <c r="F42" s="17">
        <v>10</v>
      </c>
      <c r="G42" s="17" t="s">
        <v>9</v>
      </c>
      <c r="H42"/>
    </row>
    <row r="43" spans="1:8" s="4" customFormat="1" ht="13.5" customHeight="1" x14ac:dyDescent="0.2">
      <c r="A43" s="15" t="s">
        <v>62</v>
      </c>
      <c r="B43" s="18">
        <v>52</v>
      </c>
      <c r="C43" s="18">
        <v>5560</v>
      </c>
      <c r="D43" s="17">
        <v>10692.3</v>
      </c>
      <c r="E43" s="18">
        <v>5508</v>
      </c>
      <c r="F43" s="17">
        <v>13</v>
      </c>
      <c r="G43" s="17">
        <v>10.3</v>
      </c>
      <c r="H43"/>
    </row>
    <row r="44" spans="1:8" s="4" customFormat="1" ht="13.5" customHeight="1" x14ac:dyDescent="0.2">
      <c r="A44" s="15" t="s">
        <v>64</v>
      </c>
      <c r="B44" s="18">
        <v>1107</v>
      </c>
      <c r="C44" s="18" t="s">
        <v>9</v>
      </c>
      <c r="D44" s="18" t="s">
        <v>9</v>
      </c>
      <c r="E44" s="18">
        <v>-1107</v>
      </c>
      <c r="F44" s="17">
        <v>9</v>
      </c>
      <c r="G44" s="17" t="s">
        <v>9</v>
      </c>
      <c r="H44"/>
    </row>
    <row r="45" spans="1:8" s="4" customFormat="1" ht="13.5" customHeight="1" x14ac:dyDescent="0.2">
      <c r="B45" s="19"/>
      <c r="C45" s="19"/>
      <c r="D45" s="19"/>
      <c r="E45" s="19"/>
      <c r="F45" s="19"/>
      <c r="G45" s="19"/>
      <c r="H45"/>
    </row>
  </sheetData>
  <mergeCells count="13">
    <mergeCell ref="D29:E29"/>
    <mergeCell ref="F29:G29"/>
    <mergeCell ref="A29:A31"/>
    <mergeCell ref="A3:G3"/>
    <mergeCell ref="B5:G5"/>
    <mergeCell ref="G6:G7"/>
    <mergeCell ref="F6:F7"/>
    <mergeCell ref="C6:C7"/>
    <mergeCell ref="B6:B7"/>
    <mergeCell ref="A5:A7"/>
    <mergeCell ref="A4:G4"/>
    <mergeCell ref="D6:E6"/>
    <mergeCell ref="A27:G27"/>
  </mergeCells>
  <hyperlinks>
    <hyperlink ref="A1" location="содержание!A1" display="Содержание" xr:uid="{778D2F5F-FC94-4712-B376-D3871B6FD726}"/>
  </hyperlink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B41822-0F04-4CEE-8022-5B5301F6F24F}">
  <dimension ref="A1:H64"/>
  <sheetViews>
    <sheetView workbookViewId="0">
      <selection activeCell="J16" sqref="J16"/>
    </sheetView>
  </sheetViews>
  <sheetFormatPr defaultRowHeight="12.75" x14ac:dyDescent="0.2"/>
  <cols>
    <col min="1" max="1" width="30.28515625" customWidth="1"/>
    <col min="2" max="2" width="11.140625" customWidth="1"/>
    <col min="3" max="3" width="10.42578125" customWidth="1"/>
    <col min="7" max="7" width="10.5703125" customWidth="1"/>
  </cols>
  <sheetData>
    <row r="1" spans="1:8" x14ac:dyDescent="0.2">
      <c r="A1" s="42" t="s">
        <v>137</v>
      </c>
    </row>
    <row r="3" spans="1:8" s="4" customFormat="1" ht="12" customHeight="1" x14ac:dyDescent="0.2">
      <c r="A3" s="44" t="s">
        <v>96</v>
      </c>
      <c r="B3" s="45"/>
      <c r="C3" s="45"/>
      <c r="D3" s="45"/>
      <c r="E3" s="45"/>
      <c r="F3" s="45"/>
      <c r="G3" s="45"/>
      <c r="H3"/>
    </row>
    <row r="4" spans="1:8" s="4" customFormat="1" ht="11.25" customHeight="1" x14ac:dyDescent="0.2">
      <c r="A4" s="52" t="s">
        <v>72</v>
      </c>
      <c r="B4" s="52"/>
      <c r="C4" s="52"/>
      <c r="D4" s="52"/>
      <c r="E4" s="52"/>
      <c r="F4" s="52"/>
      <c r="G4" s="52"/>
      <c r="H4"/>
    </row>
    <row r="5" spans="1:8" s="4" customFormat="1" ht="12" customHeight="1" x14ac:dyDescent="0.2">
      <c r="A5" s="48" t="s">
        <v>102</v>
      </c>
      <c r="B5" s="46" t="s">
        <v>1</v>
      </c>
      <c r="C5" s="53"/>
      <c r="D5" s="53"/>
      <c r="E5" s="53"/>
      <c r="F5" s="53"/>
      <c r="G5" s="47"/>
      <c r="H5"/>
    </row>
    <row r="6" spans="1:8" s="4" customFormat="1" ht="24.75" customHeight="1" x14ac:dyDescent="0.2">
      <c r="A6" s="50"/>
      <c r="B6" s="7" t="s">
        <v>2</v>
      </c>
      <c r="C6" s="7" t="s">
        <v>3</v>
      </c>
      <c r="D6" s="58" t="s">
        <v>4</v>
      </c>
      <c r="E6" s="58"/>
      <c r="F6" s="7" t="s">
        <v>5</v>
      </c>
      <c r="G6" s="54" t="s">
        <v>109</v>
      </c>
      <c r="H6"/>
    </row>
    <row r="7" spans="1:8" s="4" customFormat="1" ht="12.75" customHeight="1" x14ac:dyDescent="0.2">
      <c r="A7" s="49"/>
      <c r="B7" s="6" t="s">
        <v>6</v>
      </c>
      <c r="C7" s="6" t="s">
        <v>6</v>
      </c>
      <c r="D7" s="6" t="s">
        <v>7</v>
      </c>
      <c r="E7" s="6" t="s">
        <v>6</v>
      </c>
      <c r="F7" s="6" t="s">
        <v>7</v>
      </c>
      <c r="G7" s="55"/>
      <c r="H7"/>
    </row>
    <row r="8" spans="1:8" s="4" customFormat="1" ht="13.5" customHeight="1" x14ac:dyDescent="0.2">
      <c r="A8" s="23"/>
      <c r="B8" s="21">
        <v>1</v>
      </c>
      <c r="C8" s="21">
        <v>2</v>
      </c>
      <c r="D8" s="21">
        <v>3</v>
      </c>
      <c r="E8" s="21">
        <v>4</v>
      </c>
      <c r="F8" s="21">
        <v>5</v>
      </c>
      <c r="G8" s="21" t="s">
        <v>110</v>
      </c>
      <c r="H8"/>
    </row>
    <row r="9" spans="1:8" s="4" customFormat="1" ht="10.5" customHeight="1" x14ac:dyDescent="0.2">
      <c r="B9" s="9"/>
      <c r="C9" s="9"/>
      <c r="D9" s="9"/>
      <c r="E9" s="9"/>
      <c r="F9" s="9"/>
      <c r="G9" s="9"/>
      <c r="H9"/>
    </row>
    <row r="10" spans="1:8" s="13" customFormat="1" ht="13.5" customHeight="1" x14ac:dyDescent="0.2">
      <c r="A10" s="11" t="s">
        <v>8</v>
      </c>
      <c r="B10" s="1">
        <v>66656.899999999994</v>
      </c>
      <c r="C10" s="1">
        <v>66656.899999999994</v>
      </c>
      <c r="D10" s="1">
        <f>D12+D20+D32+D41+D48+D62+D64</f>
        <v>10469.5</v>
      </c>
      <c r="E10" s="1">
        <f>E12+E20+E32+E41+E48+E62+E64</f>
        <v>10766.83</v>
      </c>
      <c r="F10" s="12">
        <f>E10/D10*100</f>
        <v>102.83996370409282</v>
      </c>
      <c r="G10" s="12">
        <f>E10/C10*100</f>
        <v>16.152611357563885</v>
      </c>
    </row>
    <row r="11" spans="1:8" s="13" customFormat="1" ht="13.5" customHeight="1" x14ac:dyDescent="0.2">
      <c r="A11" s="11"/>
      <c r="B11" s="1"/>
      <c r="C11" s="1"/>
      <c r="D11" s="1"/>
      <c r="E11" s="1"/>
      <c r="F11" s="12"/>
      <c r="G11" s="12"/>
    </row>
    <row r="12" spans="1:8" s="13" customFormat="1" ht="13.5" customHeight="1" x14ac:dyDescent="0.2">
      <c r="A12" s="11" t="s">
        <v>10</v>
      </c>
      <c r="B12" s="1">
        <v>2589.4</v>
      </c>
      <c r="C12" s="1">
        <v>2589.4</v>
      </c>
      <c r="D12" s="1">
        <v>1067</v>
      </c>
      <c r="E12" s="1">
        <v>1062.5</v>
      </c>
      <c r="F12" s="12">
        <v>99.6</v>
      </c>
      <c r="G12" s="12">
        <v>41</v>
      </c>
    </row>
    <row r="13" spans="1:8" s="4" customFormat="1" ht="13.5" customHeight="1" x14ac:dyDescent="0.2">
      <c r="A13" s="15" t="s">
        <v>11</v>
      </c>
      <c r="B13" s="16">
        <v>349</v>
      </c>
      <c r="C13" s="16">
        <v>349</v>
      </c>
      <c r="D13" s="16">
        <v>13</v>
      </c>
      <c r="E13" s="16">
        <v>34</v>
      </c>
      <c r="F13" s="17">
        <v>261.5</v>
      </c>
      <c r="G13" s="17">
        <v>9.6999999999999993</v>
      </c>
      <c r="H13"/>
    </row>
    <row r="14" spans="1:8" s="4" customFormat="1" ht="13.5" customHeight="1" x14ac:dyDescent="0.2">
      <c r="A14" s="15" t="s">
        <v>12</v>
      </c>
      <c r="B14" s="16">
        <v>1338.4</v>
      </c>
      <c r="C14" s="16">
        <v>1338.4</v>
      </c>
      <c r="D14" s="16">
        <v>625</v>
      </c>
      <c r="E14" s="16">
        <v>625</v>
      </c>
      <c r="F14" s="17">
        <v>100</v>
      </c>
      <c r="G14" s="17">
        <v>46.7</v>
      </c>
      <c r="H14"/>
    </row>
    <row r="15" spans="1:8" s="4" customFormat="1" ht="13.5" customHeight="1" x14ac:dyDescent="0.2">
      <c r="A15" s="15" t="s">
        <v>13</v>
      </c>
      <c r="B15" s="16">
        <v>620</v>
      </c>
      <c r="C15" s="16">
        <v>620</v>
      </c>
      <c r="D15" s="16">
        <v>248</v>
      </c>
      <c r="E15" s="16">
        <v>212.5</v>
      </c>
      <c r="F15" s="17">
        <v>85.7</v>
      </c>
      <c r="G15" s="17">
        <v>34.299999999999997</v>
      </c>
      <c r="H15"/>
    </row>
    <row r="16" spans="1:8" s="4" customFormat="1" ht="13.5" customHeight="1" x14ac:dyDescent="0.2">
      <c r="A16" s="15" t="s">
        <v>14</v>
      </c>
      <c r="B16" s="16">
        <v>137</v>
      </c>
      <c r="C16" s="16">
        <v>137</v>
      </c>
      <c r="D16" s="16">
        <v>56</v>
      </c>
      <c r="E16" s="16">
        <v>37</v>
      </c>
      <c r="F16" s="17">
        <v>66.099999999999994</v>
      </c>
      <c r="G16" s="17">
        <v>27</v>
      </c>
      <c r="H16"/>
    </row>
    <row r="17" spans="1:8" s="4" customFormat="1" ht="13.5" customHeight="1" x14ac:dyDescent="0.2">
      <c r="A17" s="15" t="s">
        <v>15</v>
      </c>
      <c r="B17" s="16">
        <v>36</v>
      </c>
      <c r="C17" s="16">
        <v>36</v>
      </c>
      <c r="D17" s="16">
        <v>12</v>
      </c>
      <c r="E17" s="16">
        <v>19</v>
      </c>
      <c r="F17" s="17">
        <v>158.30000000000001</v>
      </c>
      <c r="G17" s="17">
        <v>52.8</v>
      </c>
      <c r="H17"/>
    </row>
    <row r="18" spans="1:8" s="4" customFormat="1" ht="13.5" customHeight="1" x14ac:dyDescent="0.2">
      <c r="A18" s="15" t="s">
        <v>16</v>
      </c>
      <c r="B18" s="16">
        <v>245</v>
      </c>
      <c r="C18" s="16">
        <v>245</v>
      </c>
      <c r="D18" s="16">
        <v>169</v>
      </c>
      <c r="E18" s="16">
        <v>172</v>
      </c>
      <c r="F18" s="17">
        <v>101.8</v>
      </c>
      <c r="G18" s="17">
        <v>70.2</v>
      </c>
      <c r="H18"/>
    </row>
    <row r="19" spans="1:8" s="4" customFormat="1" ht="13.5" customHeight="1" x14ac:dyDescent="0.2">
      <c r="A19" s="15"/>
      <c r="B19" s="16"/>
      <c r="C19" s="16"/>
      <c r="D19" s="16"/>
      <c r="E19" s="16"/>
      <c r="F19" s="17"/>
      <c r="G19" s="17"/>
      <c r="H19"/>
    </row>
    <row r="20" spans="1:8" s="13" customFormat="1" ht="13.5" customHeight="1" x14ac:dyDescent="0.2">
      <c r="A20" s="11" t="s">
        <v>17</v>
      </c>
      <c r="B20" s="1">
        <v>8872.42</v>
      </c>
      <c r="C20" s="1">
        <v>8872.42</v>
      </c>
      <c r="D20" s="1">
        <v>2577</v>
      </c>
      <c r="E20" s="1">
        <v>2584.33</v>
      </c>
      <c r="F20" s="12">
        <v>100.3</v>
      </c>
      <c r="G20" s="12">
        <v>29.1</v>
      </c>
    </row>
    <row r="21" spans="1:8" s="4" customFormat="1" ht="13.5" customHeight="1" x14ac:dyDescent="0.2">
      <c r="A21" s="15" t="s">
        <v>18</v>
      </c>
      <c r="B21" s="16">
        <v>578</v>
      </c>
      <c r="C21" s="16">
        <v>578</v>
      </c>
      <c r="D21" s="16">
        <v>67</v>
      </c>
      <c r="E21" s="16">
        <v>101</v>
      </c>
      <c r="F21" s="17">
        <v>150.69999999999999</v>
      </c>
      <c r="G21" s="17">
        <v>17.5</v>
      </c>
      <c r="H21"/>
    </row>
    <row r="22" spans="1:8" s="4" customFormat="1" ht="13.5" customHeight="1" x14ac:dyDescent="0.2">
      <c r="A22" s="15" t="s">
        <v>20</v>
      </c>
      <c r="B22" s="16">
        <v>2343.84</v>
      </c>
      <c r="C22" s="16">
        <v>2343.84</v>
      </c>
      <c r="D22" s="16">
        <v>404</v>
      </c>
      <c r="E22" s="16">
        <v>457</v>
      </c>
      <c r="F22" s="17">
        <v>113.1</v>
      </c>
      <c r="G22" s="17">
        <v>19.5</v>
      </c>
      <c r="H22"/>
    </row>
    <row r="23" spans="1:8" s="4" customFormat="1" ht="13.5" customHeight="1" x14ac:dyDescent="0.2">
      <c r="A23" s="15" t="s">
        <v>21</v>
      </c>
      <c r="B23" s="16">
        <v>1569</v>
      </c>
      <c r="C23" s="16">
        <v>1569</v>
      </c>
      <c r="D23" s="16">
        <v>731</v>
      </c>
      <c r="E23" s="16">
        <v>771</v>
      </c>
      <c r="F23" s="17">
        <v>105.5</v>
      </c>
      <c r="G23" s="17">
        <v>49.1</v>
      </c>
      <c r="H23"/>
    </row>
    <row r="24" spans="1:8" s="4" customFormat="1" ht="13.5" customHeight="1" x14ac:dyDescent="0.2">
      <c r="A24" s="15" t="s">
        <v>22</v>
      </c>
      <c r="B24" s="16">
        <v>120</v>
      </c>
      <c r="C24" s="16">
        <v>120</v>
      </c>
      <c r="D24" s="16">
        <v>120</v>
      </c>
      <c r="E24" s="16">
        <v>120</v>
      </c>
      <c r="F24" s="17">
        <v>100</v>
      </c>
      <c r="G24" s="17">
        <v>100</v>
      </c>
      <c r="H24"/>
    </row>
    <row r="25" spans="1:8" s="4" customFormat="1" ht="13.5" customHeight="1" x14ac:dyDescent="0.2">
      <c r="A25" s="15" t="s">
        <v>23</v>
      </c>
      <c r="B25" s="16">
        <v>7</v>
      </c>
      <c r="C25" s="16">
        <v>7</v>
      </c>
      <c r="D25" s="16">
        <v>7</v>
      </c>
      <c r="E25" s="16">
        <v>7</v>
      </c>
      <c r="F25" s="17">
        <v>100</v>
      </c>
      <c r="G25" s="17">
        <v>100</v>
      </c>
      <c r="H25"/>
    </row>
    <row r="26" spans="1:8" s="4" customFormat="1" ht="13.5" customHeight="1" x14ac:dyDescent="0.2">
      <c r="A26" s="15" t="s">
        <v>24</v>
      </c>
      <c r="B26" s="16">
        <v>1408</v>
      </c>
      <c r="C26" s="16">
        <v>1408</v>
      </c>
      <c r="D26" s="16">
        <v>775</v>
      </c>
      <c r="E26" s="16">
        <v>919</v>
      </c>
      <c r="F26" s="17">
        <v>118.6</v>
      </c>
      <c r="G26" s="17">
        <v>65.3</v>
      </c>
      <c r="H26"/>
    </row>
    <row r="27" spans="1:8" s="4" customFormat="1" ht="13.5" customHeight="1" x14ac:dyDescent="0.2">
      <c r="A27" s="15" t="s">
        <v>26</v>
      </c>
      <c r="B27" s="16">
        <v>2068</v>
      </c>
      <c r="C27" s="16">
        <v>2068</v>
      </c>
      <c r="D27" s="16">
        <v>320</v>
      </c>
      <c r="E27" s="16">
        <v>120</v>
      </c>
      <c r="F27" s="17">
        <v>37.5</v>
      </c>
      <c r="G27" s="17">
        <v>5.8</v>
      </c>
      <c r="H27"/>
    </row>
    <row r="28" spans="1:8" s="4" customFormat="1" ht="13.5" customHeight="1" x14ac:dyDescent="0.2">
      <c r="A28" s="15" t="s">
        <v>27</v>
      </c>
      <c r="B28" s="16">
        <v>59.05</v>
      </c>
      <c r="C28" s="16">
        <v>59.05</v>
      </c>
      <c r="D28" s="16">
        <v>122</v>
      </c>
      <c r="E28" s="16">
        <v>58.8</v>
      </c>
      <c r="F28" s="17">
        <v>48.2</v>
      </c>
      <c r="G28" s="17">
        <v>99.6</v>
      </c>
      <c r="H28"/>
    </row>
    <row r="29" spans="1:8" s="4" customFormat="1" ht="13.5" customHeight="1" x14ac:dyDescent="0.2">
      <c r="A29" s="15" t="s">
        <v>29</v>
      </c>
      <c r="B29" s="16">
        <v>11</v>
      </c>
      <c r="C29" s="16">
        <v>11</v>
      </c>
      <c r="D29" s="16">
        <v>6</v>
      </c>
      <c r="E29" s="16">
        <v>6</v>
      </c>
      <c r="F29" s="17">
        <v>100</v>
      </c>
      <c r="G29" s="17">
        <v>54.5</v>
      </c>
      <c r="H29"/>
    </row>
    <row r="30" spans="1:8" s="4" customFormat="1" ht="13.5" customHeight="1" x14ac:dyDescent="0.2">
      <c r="A30" s="15" t="s">
        <v>30</v>
      </c>
      <c r="B30" s="16">
        <v>31.53</v>
      </c>
      <c r="C30" s="16">
        <v>31.53</v>
      </c>
      <c r="D30" s="16">
        <v>32</v>
      </c>
      <c r="E30" s="16">
        <v>31.53</v>
      </c>
      <c r="F30" s="17">
        <v>98.5</v>
      </c>
      <c r="G30" s="17">
        <v>100</v>
      </c>
      <c r="H30"/>
    </row>
    <row r="31" spans="1:8" s="4" customFormat="1" ht="13.5" customHeight="1" x14ac:dyDescent="0.2">
      <c r="A31" s="15"/>
      <c r="B31" s="16"/>
      <c r="C31" s="16"/>
      <c r="D31" s="16"/>
      <c r="E31" s="16"/>
      <c r="F31" s="17"/>
      <c r="G31" s="17"/>
      <c r="H31"/>
    </row>
    <row r="32" spans="1:8" s="13" customFormat="1" ht="13.5" customHeight="1" x14ac:dyDescent="0.2">
      <c r="A32" s="11" t="s">
        <v>40</v>
      </c>
      <c r="B32" s="1">
        <v>13006</v>
      </c>
      <c r="C32" s="1">
        <v>13006</v>
      </c>
      <c r="D32" s="1">
        <v>3223.5</v>
      </c>
      <c r="E32" s="1">
        <v>3381.5</v>
      </c>
      <c r="F32" s="12">
        <v>104.9</v>
      </c>
      <c r="G32" s="12">
        <v>26</v>
      </c>
    </row>
    <row r="33" spans="1:8" s="4" customFormat="1" ht="13.5" customHeight="1" x14ac:dyDescent="0.2">
      <c r="A33" s="15" t="s">
        <v>41</v>
      </c>
      <c r="B33" s="16">
        <v>1662</v>
      </c>
      <c r="C33" s="16">
        <v>1662</v>
      </c>
      <c r="D33" s="16">
        <v>115</v>
      </c>
      <c r="E33" s="16">
        <v>120</v>
      </c>
      <c r="F33" s="17">
        <v>104.3</v>
      </c>
      <c r="G33" s="17">
        <v>7.2</v>
      </c>
      <c r="H33"/>
    </row>
    <row r="34" spans="1:8" s="4" customFormat="1" ht="13.5" customHeight="1" x14ac:dyDescent="0.2">
      <c r="A34" s="15" t="s">
        <v>42</v>
      </c>
      <c r="B34" s="16">
        <v>1724</v>
      </c>
      <c r="C34" s="16">
        <v>1724</v>
      </c>
      <c r="D34" s="16">
        <v>1661</v>
      </c>
      <c r="E34" s="16">
        <v>1697</v>
      </c>
      <c r="F34" s="17">
        <v>102.2</v>
      </c>
      <c r="G34" s="17">
        <v>98.4</v>
      </c>
      <c r="H34"/>
    </row>
    <row r="35" spans="1:8" s="4" customFormat="1" ht="13.5" customHeight="1" x14ac:dyDescent="0.2">
      <c r="A35" s="15" t="s">
        <v>44</v>
      </c>
      <c r="B35" s="16">
        <v>1465</v>
      </c>
      <c r="C35" s="16">
        <v>1465</v>
      </c>
      <c r="D35" s="16">
        <v>758</v>
      </c>
      <c r="E35" s="16">
        <v>814</v>
      </c>
      <c r="F35" s="17">
        <v>107.4</v>
      </c>
      <c r="G35" s="17">
        <v>55.6</v>
      </c>
      <c r="H35"/>
    </row>
    <row r="36" spans="1:8" s="4" customFormat="1" ht="13.5" customHeight="1" x14ac:dyDescent="0.2">
      <c r="A36" s="15" t="s">
        <v>45</v>
      </c>
      <c r="B36" s="16">
        <v>40</v>
      </c>
      <c r="C36" s="16">
        <v>40</v>
      </c>
      <c r="D36" s="16">
        <v>33</v>
      </c>
      <c r="E36" s="16">
        <v>35</v>
      </c>
      <c r="F36" s="17">
        <v>106.1</v>
      </c>
      <c r="G36" s="17">
        <v>87.5</v>
      </c>
      <c r="H36"/>
    </row>
    <row r="37" spans="1:8" s="4" customFormat="1" ht="13.5" customHeight="1" x14ac:dyDescent="0.2">
      <c r="A37" s="15" t="s">
        <v>46</v>
      </c>
      <c r="B37" s="16">
        <v>3225</v>
      </c>
      <c r="C37" s="16">
        <v>3225</v>
      </c>
      <c r="D37" s="16">
        <v>545</v>
      </c>
      <c r="E37" s="16">
        <v>586</v>
      </c>
      <c r="F37" s="17">
        <v>107.5</v>
      </c>
      <c r="G37" s="17">
        <v>18.2</v>
      </c>
      <c r="H37"/>
    </row>
    <row r="38" spans="1:8" s="4" customFormat="1" ht="13.5" customHeight="1" x14ac:dyDescent="0.2">
      <c r="A38" s="15" t="s">
        <v>48</v>
      </c>
      <c r="B38" s="16">
        <v>1239</v>
      </c>
      <c r="C38" s="16">
        <v>1239</v>
      </c>
      <c r="D38" s="16">
        <v>144.5</v>
      </c>
      <c r="E38" s="16">
        <v>164.5</v>
      </c>
      <c r="F38" s="17">
        <v>113.8</v>
      </c>
      <c r="G38" s="17">
        <v>13.3</v>
      </c>
      <c r="H38"/>
    </row>
    <row r="39" spans="1:8" s="4" customFormat="1" ht="13.5" customHeight="1" x14ac:dyDescent="0.2">
      <c r="A39" s="15" t="s">
        <v>49</v>
      </c>
      <c r="B39" s="16">
        <v>5</v>
      </c>
      <c r="C39" s="16">
        <v>5</v>
      </c>
      <c r="D39" s="16">
        <v>2.5</v>
      </c>
      <c r="E39" s="16">
        <v>2.5</v>
      </c>
      <c r="F39" s="17">
        <v>100</v>
      </c>
      <c r="G39" s="17">
        <v>50</v>
      </c>
      <c r="H39"/>
    </row>
    <row r="40" spans="1:8" s="4" customFormat="1" ht="13.5" customHeight="1" x14ac:dyDescent="0.2">
      <c r="A40" s="15"/>
      <c r="B40" s="16"/>
      <c r="C40" s="16"/>
      <c r="D40" s="16"/>
      <c r="E40" s="16"/>
      <c r="F40" s="17"/>
      <c r="G40" s="17"/>
      <c r="H40"/>
    </row>
    <row r="41" spans="1:8" s="13" customFormat="1" ht="13.5" customHeight="1" x14ac:dyDescent="0.2">
      <c r="A41" s="11" t="s">
        <v>50</v>
      </c>
      <c r="B41" s="1">
        <v>7178</v>
      </c>
      <c r="C41" s="1">
        <v>7178</v>
      </c>
      <c r="D41" s="1">
        <v>568</v>
      </c>
      <c r="E41" s="1">
        <v>579</v>
      </c>
      <c r="F41" s="12">
        <v>101.9</v>
      </c>
      <c r="G41" s="12">
        <v>8.1</v>
      </c>
    </row>
    <row r="42" spans="1:8" s="4" customFormat="1" ht="13.5" customHeight="1" x14ac:dyDescent="0.2">
      <c r="A42" s="15" t="s">
        <v>51</v>
      </c>
      <c r="B42" s="16">
        <v>707</v>
      </c>
      <c r="C42" s="16">
        <v>707</v>
      </c>
      <c r="D42" s="16">
        <v>61</v>
      </c>
      <c r="E42" s="16">
        <v>65</v>
      </c>
      <c r="F42" s="17">
        <v>106.6</v>
      </c>
      <c r="G42" s="17">
        <v>9.1999999999999993</v>
      </c>
      <c r="H42"/>
    </row>
    <row r="43" spans="1:8" s="4" customFormat="1" ht="13.5" customHeight="1" x14ac:dyDescent="0.2">
      <c r="A43" s="15" t="s">
        <v>52</v>
      </c>
      <c r="B43" s="16">
        <v>1401</v>
      </c>
      <c r="C43" s="16">
        <v>1401</v>
      </c>
      <c r="D43" s="16">
        <v>122</v>
      </c>
      <c r="E43" s="16">
        <v>123</v>
      </c>
      <c r="F43" s="17">
        <v>100.8</v>
      </c>
      <c r="G43" s="17">
        <v>8.8000000000000007</v>
      </c>
      <c r="H43"/>
    </row>
    <row r="44" spans="1:8" s="4" customFormat="1" ht="13.5" customHeight="1" x14ac:dyDescent="0.2">
      <c r="A44" s="15" t="s">
        <v>53</v>
      </c>
      <c r="B44" s="16">
        <v>1398</v>
      </c>
      <c r="C44" s="16">
        <v>1398</v>
      </c>
      <c r="D44" s="16">
        <v>330</v>
      </c>
      <c r="E44" s="16">
        <v>335</v>
      </c>
      <c r="F44" s="17">
        <v>101.5</v>
      </c>
      <c r="G44" s="17">
        <v>24</v>
      </c>
      <c r="H44"/>
    </row>
    <row r="45" spans="1:8" s="4" customFormat="1" ht="13.5" customHeight="1" x14ac:dyDescent="0.2">
      <c r="A45" s="15" t="s">
        <v>54</v>
      </c>
      <c r="B45" s="16">
        <v>3612</v>
      </c>
      <c r="C45" s="16">
        <v>3612</v>
      </c>
      <c r="D45" s="16">
        <v>48</v>
      </c>
      <c r="E45" s="16">
        <v>49</v>
      </c>
      <c r="F45" s="17">
        <v>102.1</v>
      </c>
      <c r="G45" s="17">
        <v>1.4</v>
      </c>
      <c r="H45"/>
    </row>
    <row r="46" spans="1:8" s="4" customFormat="1" ht="13.5" customHeight="1" x14ac:dyDescent="0.2">
      <c r="A46" s="15" t="s">
        <v>55</v>
      </c>
      <c r="B46" s="16">
        <v>60</v>
      </c>
      <c r="C46" s="16">
        <v>60</v>
      </c>
      <c r="D46" s="16">
        <v>7</v>
      </c>
      <c r="E46" s="16">
        <v>7</v>
      </c>
      <c r="F46" s="17">
        <v>100</v>
      </c>
      <c r="G46" s="17">
        <v>11.7</v>
      </c>
      <c r="H46"/>
    </row>
    <row r="47" spans="1:8" s="4" customFormat="1" ht="13.5" customHeight="1" x14ac:dyDescent="0.2">
      <c r="A47" s="15"/>
      <c r="B47" s="16"/>
      <c r="C47" s="16"/>
      <c r="D47" s="16"/>
      <c r="E47" s="16"/>
      <c r="F47" s="17"/>
      <c r="G47" s="17"/>
      <c r="H47"/>
    </row>
    <row r="48" spans="1:8" s="13" customFormat="1" ht="13.5" customHeight="1" x14ac:dyDescent="0.2">
      <c r="A48" s="11" t="s">
        <v>56</v>
      </c>
      <c r="B48" s="1">
        <v>8135</v>
      </c>
      <c r="C48" s="1">
        <v>8135</v>
      </c>
      <c r="D48" s="1">
        <v>2970</v>
      </c>
      <c r="E48" s="1">
        <v>3035</v>
      </c>
      <c r="F48" s="12">
        <v>102.2</v>
      </c>
      <c r="G48" s="12">
        <v>37.299999999999997</v>
      </c>
    </row>
    <row r="49" spans="1:8" s="4" customFormat="1" ht="13.5" customHeight="1" x14ac:dyDescent="0.2">
      <c r="A49" s="15" t="s">
        <v>57</v>
      </c>
      <c r="B49" s="16">
        <v>963</v>
      </c>
      <c r="C49" s="16">
        <v>963</v>
      </c>
      <c r="D49" s="16">
        <v>510</v>
      </c>
      <c r="E49" s="16">
        <v>550</v>
      </c>
      <c r="F49" s="17">
        <v>107.8</v>
      </c>
      <c r="G49" s="17">
        <v>57.1</v>
      </c>
      <c r="H49"/>
    </row>
    <row r="50" spans="1:8" s="4" customFormat="1" ht="13.5" customHeight="1" x14ac:dyDescent="0.2">
      <c r="A50" s="15" t="s">
        <v>58</v>
      </c>
      <c r="B50" s="16">
        <v>693</v>
      </c>
      <c r="C50" s="16">
        <v>693</v>
      </c>
      <c r="D50" s="16">
        <v>83</v>
      </c>
      <c r="E50" s="16">
        <v>31</v>
      </c>
      <c r="F50" s="17">
        <v>37.299999999999997</v>
      </c>
      <c r="G50" s="17">
        <v>4.5</v>
      </c>
      <c r="H50"/>
    </row>
    <row r="51" spans="1:8" s="4" customFormat="1" ht="13.5" customHeight="1" x14ac:dyDescent="0.2">
      <c r="A51" s="15" t="s">
        <v>59</v>
      </c>
      <c r="B51" s="16">
        <v>660</v>
      </c>
      <c r="C51" s="16">
        <v>660</v>
      </c>
      <c r="D51" s="16">
        <v>15</v>
      </c>
      <c r="E51" s="16">
        <v>16</v>
      </c>
      <c r="F51" s="17">
        <v>106.7</v>
      </c>
      <c r="G51" s="17">
        <v>2.4</v>
      </c>
      <c r="H51"/>
    </row>
    <row r="52" spans="1:8" s="4" customFormat="1" ht="13.5" customHeight="1" x14ac:dyDescent="0.2">
      <c r="A52" s="15" t="s">
        <v>60</v>
      </c>
      <c r="B52" s="16">
        <v>1175</v>
      </c>
      <c r="C52" s="16">
        <v>1175</v>
      </c>
      <c r="D52" s="16">
        <v>139</v>
      </c>
      <c r="E52" s="16">
        <v>133</v>
      </c>
      <c r="F52" s="17">
        <v>95.7</v>
      </c>
      <c r="G52" s="17">
        <v>11.3</v>
      </c>
      <c r="H52"/>
    </row>
    <row r="53" spans="1:8" s="4" customFormat="1" ht="13.5" customHeight="1" x14ac:dyDescent="0.2">
      <c r="A53" s="15" t="s">
        <v>61</v>
      </c>
      <c r="B53" s="16">
        <v>280</v>
      </c>
      <c r="C53" s="16">
        <v>280</v>
      </c>
      <c r="D53" s="16">
        <v>36</v>
      </c>
      <c r="E53" s="16">
        <v>19</v>
      </c>
      <c r="F53" s="17">
        <v>52.8</v>
      </c>
      <c r="G53" s="17">
        <v>6.8</v>
      </c>
      <c r="H53"/>
    </row>
    <row r="54" spans="1:8" s="4" customFormat="1" ht="13.5" customHeight="1" x14ac:dyDescent="0.2">
      <c r="A54" s="15" t="s">
        <v>62</v>
      </c>
      <c r="B54" s="16">
        <v>1565</v>
      </c>
      <c r="C54" s="16">
        <v>1565</v>
      </c>
      <c r="D54" s="16">
        <v>968</v>
      </c>
      <c r="E54" s="16">
        <v>903</v>
      </c>
      <c r="F54" s="17">
        <v>93.3</v>
      </c>
      <c r="G54" s="17">
        <v>57.7</v>
      </c>
      <c r="H54"/>
    </row>
    <row r="55" spans="1:8" s="4" customFormat="1" ht="13.5" customHeight="1" x14ac:dyDescent="0.2">
      <c r="A55" s="15" t="s">
        <v>63</v>
      </c>
      <c r="B55" s="16">
        <v>10</v>
      </c>
      <c r="C55" s="16">
        <v>10</v>
      </c>
      <c r="D55" s="16">
        <v>5</v>
      </c>
      <c r="E55" s="16">
        <v>5</v>
      </c>
      <c r="F55" s="17">
        <v>100</v>
      </c>
      <c r="G55" s="17">
        <v>50</v>
      </c>
      <c r="H55"/>
    </row>
    <row r="56" spans="1:8" s="4" customFormat="1" ht="13.5" customHeight="1" x14ac:dyDescent="0.2">
      <c r="A56" s="15" t="s">
        <v>64</v>
      </c>
      <c r="B56" s="16">
        <v>1909</v>
      </c>
      <c r="C56" s="16">
        <v>1909</v>
      </c>
      <c r="D56" s="16">
        <v>973</v>
      </c>
      <c r="E56" s="16">
        <v>1066</v>
      </c>
      <c r="F56" s="17">
        <v>109.6</v>
      </c>
      <c r="G56" s="17">
        <v>55.8</v>
      </c>
      <c r="H56"/>
    </row>
    <row r="57" spans="1:8" s="4" customFormat="1" ht="13.5" customHeight="1" x14ac:dyDescent="0.2">
      <c r="A57" s="15" t="s">
        <v>65</v>
      </c>
      <c r="B57" s="16">
        <v>668</v>
      </c>
      <c r="C57" s="16">
        <v>668</v>
      </c>
      <c r="D57" s="16">
        <v>164</v>
      </c>
      <c r="E57" s="16">
        <v>229</v>
      </c>
      <c r="F57" s="17">
        <v>139.6</v>
      </c>
      <c r="G57" s="17">
        <v>34.299999999999997</v>
      </c>
      <c r="H57"/>
    </row>
    <row r="58" spans="1:8" s="4" customFormat="1" ht="13.5" customHeight="1" x14ac:dyDescent="0.2">
      <c r="A58" s="15" t="s">
        <v>66</v>
      </c>
      <c r="B58" s="16">
        <v>44</v>
      </c>
      <c r="C58" s="16">
        <v>44</v>
      </c>
      <c r="D58" s="16" t="s">
        <v>9</v>
      </c>
      <c r="E58" s="16">
        <v>9</v>
      </c>
      <c r="F58" s="17" t="s">
        <v>9</v>
      </c>
      <c r="G58" s="17">
        <v>20.5</v>
      </c>
      <c r="H58"/>
    </row>
    <row r="59" spans="1:8" s="4" customFormat="1" ht="13.5" customHeight="1" x14ac:dyDescent="0.2">
      <c r="A59" s="15" t="s">
        <v>67</v>
      </c>
      <c r="B59" s="16">
        <v>56</v>
      </c>
      <c r="C59" s="16">
        <v>56</v>
      </c>
      <c r="D59" s="16">
        <v>57</v>
      </c>
      <c r="E59" s="16">
        <v>42</v>
      </c>
      <c r="F59" s="17">
        <v>73.7</v>
      </c>
      <c r="G59" s="17">
        <v>75</v>
      </c>
      <c r="H59"/>
    </row>
    <row r="60" spans="1:8" s="4" customFormat="1" ht="13.5" customHeight="1" x14ac:dyDescent="0.2">
      <c r="A60" s="15" t="s">
        <v>68</v>
      </c>
      <c r="B60" s="16">
        <v>122</v>
      </c>
      <c r="C60" s="16">
        <v>122</v>
      </c>
      <c r="D60" s="16">
        <v>25</v>
      </c>
      <c r="E60" s="16">
        <v>37</v>
      </c>
      <c r="F60" s="17">
        <v>148</v>
      </c>
      <c r="G60" s="17">
        <v>30.3</v>
      </c>
      <c r="H60"/>
    </row>
    <row r="61" spans="1:8" s="4" customFormat="1" ht="13.5" customHeight="1" x14ac:dyDescent="0.2">
      <c r="A61" s="15"/>
      <c r="B61" s="16"/>
      <c r="C61" s="16"/>
      <c r="D61" s="16"/>
      <c r="E61" s="16"/>
      <c r="F61" s="17"/>
      <c r="G61" s="17"/>
      <c r="H61"/>
    </row>
    <row r="62" spans="1:8" s="13" customFormat="1" ht="13.5" customHeight="1" x14ac:dyDescent="0.2">
      <c r="A62" s="11" t="s">
        <v>69</v>
      </c>
      <c r="B62" s="1">
        <v>306</v>
      </c>
      <c r="C62" s="1">
        <v>306</v>
      </c>
      <c r="D62" s="1">
        <v>10</v>
      </c>
      <c r="E62" s="1">
        <v>49</v>
      </c>
      <c r="F62" s="12">
        <v>490</v>
      </c>
      <c r="G62" s="12">
        <v>16</v>
      </c>
    </row>
    <row r="63" spans="1:8" s="13" customFormat="1" ht="11.25" customHeight="1" x14ac:dyDescent="0.2">
      <c r="A63" s="11"/>
      <c r="B63" s="1"/>
      <c r="C63" s="1"/>
      <c r="D63" s="1"/>
      <c r="E63" s="1"/>
      <c r="F63" s="12"/>
      <c r="G63" s="12"/>
    </row>
    <row r="64" spans="1:8" s="13" customFormat="1" ht="13.5" customHeight="1" x14ac:dyDescent="0.2">
      <c r="A64" s="11" t="s">
        <v>70</v>
      </c>
      <c r="B64" s="1">
        <v>142</v>
      </c>
      <c r="C64" s="1">
        <v>142</v>
      </c>
      <c r="D64" s="1">
        <v>54</v>
      </c>
      <c r="E64" s="1">
        <v>75.5</v>
      </c>
      <c r="F64" s="12">
        <v>139.80000000000001</v>
      </c>
      <c r="G64" s="12">
        <v>53.2</v>
      </c>
    </row>
  </sheetData>
  <mergeCells count="6">
    <mergeCell ref="A3:G3"/>
    <mergeCell ref="B5:G5"/>
    <mergeCell ref="D6:E6"/>
    <mergeCell ref="G6:G7"/>
    <mergeCell ref="A5:A7"/>
    <mergeCell ref="A4:G4"/>
  </mergeCells>
  <hyperlinks>
    <hyperlink ref="A1" location="содержание!A1" display="Содержание" xr:uid="{193E098B-6010-48F6-9F8D-C8F081D3CB88}"/>
  </hyperlink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E198EF-6047-48CC-9CBF-A217ED843ABF}">
  <dimension ref="A1:H64"/>
  <sheetViews>
    <sheetView workbookViewId="0">
      <selection activeCell="L15" sqref="L15"/>
    </sheetView>
  </sheetViews>
  <sheetFormatPr defaultRowHeight="12.75" x14ac:dyDescent="0.2"/>
  <cols>
    <col min="1" max="1" width="34" customWidth="1"/>
    <col min="2" max="2" width="11.5703125" customWidth="1"/>
    <col min="3" max="3" width="11.42578125" customWidth="1"/>
  </cols>
  <sheetData>
    <row r="1" spans="1:8" x14ac:dyDescent="0.2">
      <c r="A1" s="42" t="s">
        <v>137</v>
      </c>
    </row>
    <row r="3" spans="1:8" s="4" customFormat="1" ht="13.5" customHeight="1" x14ac:dyDescent="0.2">
      <c r="A3" s="44" t="s">
        <v>97</v>
      </c>
      <c r="B3" s="45"/>
      <c r="C3" s="45"/>
      <c r="D3" s="45"/>
      <c r="E3" s="45"/>
      <c r="F3" s="45"/>
      <c r="G3" s="45"/>
      <c r="H3"/>
    </row>
    <row r="4" spans="1:8" s="4" customFormat="1" ht="13.5" customHeight="1" x14ac:dyDescent="0.2">
      <c r="B4" s="19"/>
      <c r="C4" s="19"/>
      <c r="D4" s="19"/>
      <c r="E4" s="19"/>
      <c r="F4" s="19"/>
      <c r="G4" s="19" t="s">
        <v>78</v>
      </c>
      <c r="H4"/>
    </row>
    <row r="5" spans="1:8" s="4" customFormat="1" ht="13.5" customHeight="1" x14ac:dyDescent="0.2">
      <c r="A5" s="48" t="s">
        <v>102</v>
      </c>
      <c r="B5" s="25" t="s">
        <v>1</v>
      </c>
      <c r="C5" s="24"/>
      <c r="D5" s="46" t="s">
        <v>79</v>
      </c>
      <c r="E5" s="47"/>
      <c r="F5" s="46" t="s">
        <v>95</v>
      </c>
      <c r="G5" s="47"/>
      <c r="H5"/>
    </row>
    <row r="6" spans="1:8" s="4" customFormat="1" ht="13.5" customHeight="1" x14ac:dyDescent="0.2">
      <c r="A6" s="50"/>
      <c r="B6" s="48" t="s">
        <v>7</v>
      </c>
      <c r="C6" s="48" t="s">
        <v>6</v>
      </c>
      <c r="D6" s="48" t="s">
        <v>81</v>
      </c>
      <c r="E6" s="48" t="s">
        <v>82</v>
      </c>
      <c r="F6" s="48" t="s">
        <v>7</v>
      </c>
      <c r="G6" s="48" t="s">
        <v>6</v>
      </c>
      <c r="H6"/>
    </row>
    <row r="7" spans="1:8" s="4" customFormat="1" ht="13.5" customHeight="1" x14ac:dyDescent="0.2">
      <c r="A7" s="49"/>
      <c r="B7" s="49"/>
      <c r="C7" s="49"/>
      <c r="D7" s="49"/>
      <c r="E7" s="49"/>
      <c r="F7" s="49"/>
      <c r="G7" s="49"/>
      <c r="H7"/>
    </row>
    <row r="8" spans="1:8" s="4" customFormat="1" ht="13.5" customHeight="1" x14ac:dyDescent="0.2">
      <c r="A8" s="23"/>
      <c r="B8" s="8">
        <v>1</v>
      </c>
      <c r="C8" s="8">
        <v>2</v>
      </c>
      <c r="D8" s="8">
        <v>3</v>
      </c>
      <c r="E8" s="8">
        <v>4</v>
      </c>
      <c r="F8" s="8">
        <v>5</v>
      </c>
      <c r="G8" s="8">
        <v>6</v>
      </c>
      <c r="H8"/>
    </row>
    <row r="9" spans="1:8" s="4" customFormat="1" ht="13.5" customHeight="1" x14ac:dyDescent="0.2">
      <c r="B9" s="9"/>
      <c r="C9" s="9"/>
      <c r="D9" s="9"/>
      <c r="E9" s="9"/>
      <c r="F9" s="9"/>
      <c r="G9" s="9"/>
      <c r="H9"/>
    </row>
    <row r="10" spans="1:8" s="13" customFormat="1" ht="13.5" customHeight="1" x14ac:dyDescent="0.2">
      <c r="A10" s="11" t="s">
        <v>8</v>
      </c>
      <c r="B10" s="1">
        <f>B12+B20+B32+B41+B48+B62+B64</f>
        <v>1704409.45</v>
      </c>
      <c r="C10" s="1">
        <f>C12+C20+C32+C41+C48+C62+C64</f>
        <v>1784671.4</v>
      </c>
      <c r="D10" s="12">
        <f>C10/B10*100</f>
        <v>104.70907680076522</v>
      </c>
      <c r="E10" s="1">
        <f>C10-B10</f>
        <v>80261.949999999953</v>
      </c>
      <c r="F10" s="12">
        <v>162.80000000000001</v>
      </c>
      <c r="G10" s="12">
        <f>C10/'14 таб'!E10</f>
        <v>165.75643898900603</v>
      </c>
    </row>
    <row r="11" spans="1:8" s="13" customFormat="1" ht="13.5" customHeight="1" x14ac:dyDescent="0.2">
      <c r="A11" s="11"/>
      <c r="B11" s="1"/>
      <c r="C11" s="1"/>
      <c r="D11" s="12"/>
      <c r="E11" s="1"/>
      <c r="F11" s="12"/>
      <c r="G11" s="12"/>
    </row>
    <row r="12" spans="1:8" s="13" customFormat="1" ht="13.5" customHeight="1" x14ac:dyDescent="0.2">
      <c r="A12" s="11" t="s">
        <v>10</v>
      </c>
      <c r="B12" s="1">
        <v>151193.75</v>
      </c>
      <c r="C12" s="1">
        <v>145198</v>
      </c>
      <c r="D12" s="12">
        <v>96</v>
      </c>
      <c r="E12" s="1">
        <v>-5995.75</v>
      </c>
      <c r="F12" s="12">
        <v>141.69999999999999</v>
      </c>
      <c r="G12" s="12">
        <v>136.69999999999999</v>
      </c>
    </row>
    <row r="13" spans="1:8" s="4" customFormat="1" ht="13.5" customHeight="1" x14ac:dyDescent="0.2">
      <c r="A13" s="15" t="s">
        <v>11</v>
      </c>
      <c r="B13" s="16">
        <v>1845</v>
      </c>
      <c r="C13" s="16">
        <v>5016</v>
      </c>
      <c r="D13" s="17">
        <v>271.89999999999998</v>
      </c>
      <c r="E13" s="16">
        <v>3171</v>
      </c>
      <c r="F13" s="17">
        <v>141.9</v>
      </c>
      <c r="G13" s="17">
        <v>147.5</v>
      </c>
      <c r="H13"/>
    </row>
    <row r="14" spans="1:8" s="4" customFormat="1" ht="13.5" customHeight="1" x14ac:dyDescent="0.2">
      <c r="A14" s="15" t="s">
        <v>12</v>
      </c>
      <c r="B14" s="16">
        <v>85577.75</v>
      </c>
      <c r="C14" s="16">
        <v>78626</v>
      </c>
      <c r="D14" s="17">
        <v>91.9</v>
      </c>
      <c r="E14" s="16">
        <v>-6951.75</v>
      </c>
      <c r="F14" s="17">
        <v>136.9</v>
      </c>
      <c r="G14" s="17">
        <v>125.8</v>
      </c>
      <c r="H14"/>
    </row>
    <row r="15" spans="1:8" s="4" customFormat="1" ht="13.5" customHeight="1" x14ac:dyDescent="0.2">
      <c r="A15" s="15" t="s">
        <v>13</v>
      </c>
      <c r="B15" s="16">
        <v>37086</v>
      </c>
      <c r="C15" s="16">
        <v>32926</v>
      </c>
      <c r="D15" s="17">
        <v>88.8</v>
      </c>
      <c r="E15" s="16">
        <v>-4160</v>
      </c>
      <c r="F15" s="17">
        <v>149.5</v>
      </c>
      <c r="G15" s="17">
        <v>154.9</v>
      </c>
      <c r="H15"/>
    </row>
    <row r="16" spans="1:8" s="4" customFormat="1" ht="13.5" customHeight="1" x14ac:dyDescent="0.2">
      <c r="A16" s="15" t="s">
        <v>14</v>
      </c>
      <c r="B16" s="16">
        <v>8960</v>
      </c>
      <c r="C16" s="16">
        <v>5555</v>
      </c>
      <c r="D16" s="17">
        <v>62</v>
      </c>
      <c r="E16" s="16">
        <v>-3405</v>
      </c>
      <c r="F16" s="17">
        <v>160</v>
      </c>
      <c r="G16" s="17">
        <v>150.1</v>
      </c>
      <c r="H16"/>
    </row>
    <row r="17" spans="1:8" s="4" customFormat="1" ht="13.5" customHeight="1" x14ac:dyDescent="0.2">
      <c r="A17" s="15" t="s">
        <v>15</v>
      </c>
      <c r="B17" s="16">
        <v>1740</v>
      </c>
      <c r="C17" s="16">
        <v>2834</v>
      </c>
      <c r="D17" s="17">
        <v>162.9</v>
      </c>
      <c r="E17" s="16">
        <v>1094</v>
      </c>
      <c r="F17" s="17">
        <v>145</v>
      </c>
      <c r="G17" s="17">
        <v>149.19999999999999</v>
      </c>
      <c r="H17"/>
    </row>
    <row r="18" spans="1:8" s="4" customFormat="1" ht="13.5" customHeight="1" x14ac:dyDescent="0.2">
      <c r="A18" s="15" t="s">
        <v>16</v>
      </c>
      <c r="B18" s="16">
        <v>24945</v>
      </c>
      <c r="C18" s="16">
        <v>25796</v>
      </c>
      <c r="D18" s="17">
        <v>103.4</v>
      </c>
      <c r="E18" s="16">
        <v>851</v>
      </c>
      <c r="F18" s="17">
        <v>147.6</v>
      </c>
      <c r="G18" s="17">
        <v>150</v>
      </c>
      <c r="H18"/>
    </row>
    <row r="19" spans="1:8" s="4" customFormat="1" ht="13.5" customHeight="1" x14ac:dyDescent="0.2">
      <c r="A19" s="15"/>
      <c r="B19" s="16"/>
      <c r="C19" s="16"/>
      <c r="D19" s="17"/>
      <c r="E19" s="16"/>
      <c r="F19" s="17"/>
      <c r="G19" s="17"/>
      <c r="H19"/>
    </row>
    <row r="20" spans="1:8" s="13" customFormat="1" ht="13.5" customHeight="1" x14ac:dyDescent="0.2">
      <c r="A20" s="11" t="s">
        <v>17</v>
      </c>
      <c r="B20" s="1">
        <v>399182</v>
      </c>
      <c r="C20" s="1">
        <v>412186</v>
      </c>
      <c r="D20" s="12">
        <v>103.3</v>
      </c>
      <c r="E20" s="1">
        <v>13004</v>
      </c>
      <c r="F20" s="12">
        <v>154.9</v>
      </c>
      <c r="G20" s="12">
        <v>159.5</v>
      </c>
    </row>
    <row r="21" spans="1:8" s="4" customFormat="1" ht="13.5" customHeight="1" x14ac:dyDescent="0.2">
      <c r="A21" s="15" t="s">
        <v>18</v>
      </c>
      <c r="B21" s="16">
        <v>10447</v>
      </c>
      <c r="C21" s="16">
        <v>12007</v>
      </c>
      <c r="D21" s="17">
        <v>114.9</v>
      </c>
      <c r="E21" s="16">
        <v>1560</v>
      </c>
      <c r="F21" s="17">
        <v>155.9</v>
      </c>
      <c r="G21" s="17">
        <v>118.9</v>
      </c>
      <c r="H21"/>
    </row>
    <row r="22" spans="1:8" s="4" customFormat="1" ht="13.5" customHeight="1" x14ac:dyDescent="0.2">
      <c r="A22" s="15" t="s">
        <v>20</v>
      </c>
      <c r="B22" s="16">
        <v>70792</v>
      </c>
      <c r="C22" s="16">
        <v>83855</v>
      </c>
      <c r="D22" s="17">
        <v>118.5</v>
      </c>
      <c r="E22" s="16">
        <v>13063</v>
      </c>
      <c r="F22" s="17">
        <v>175.2</v>
      </c>
      <c r="G22" s="17">
        <v>183.5</v>
      </c>
      <c r="H22"/>
    </row>
    <row r="23" spans="1:8" s="4" customFormat="1" ht="13.5" customHeight="1" x14ac:dyDescent="0.2">
      <c r="A23" s="15" t="s">
        <v>21</v>
      </c>
      <c r="B23" s="16">
        <v>122179</v>
      </c>
      <c r="C23" s="16">
        <v>129454</v>
      </c>
      <c r="D23" s="17">
        <v>106</v>
      </c>
      <c r="E23" s="16">
        <v>7275</v>
      </c>
      <c r="F23" s="17">
        <v>167.1</v>
      </c>
      <c r="G23" s="17">
        <v>167.9</v>
      </c>
      <c r="H23"/>
    </row>
    <row r="24" spans="1:8" s="4" customFormat="1" ht="13.5" customHeight="1" x14ac:dyDescent="0.2">
      <c r="A24" s="15" t="s">
        <v>22</v>
      </c>
      <c r="B24" s="16">
        <v>20312</v>
      </c>
      <c r="C24" s="16">
        <v>20312</v>
      </c>
      <c r="D24" s="17">
        <v>100</v>
      </c>
      <c r="E24" s="16" t="s">
        <v>9</v>
      </c>
      <c r="F24" s="17">
        <v>169.3</v>
      </c>
      <c r="G24" s="17">
        <v>169.3</v>
      </c>
      <c r="H24"/>
    </row>
    <row r="25" spans="1:8" s="4" customFormat="1" ht="13.5" customHeight="1" x14ac:dyDescent="0.2">
      <c r="A25" s="15" t="s">
        <v>23</v>
      </c>
      <c r="B25" s="16">
        <v>1171</v>
      </c>
      <c r="C25" s="16">
        <v>1171</v>
      </c>
      <c r="D25" s="17">
        <v>100</v>
      </c>
      <c r="E25" s="16" t="s">
        <v>9</v>
      </c>
      <c r="F25" s="17">
        <v>167.3</v>
      </c>
      <c r="G25" s="17">
        <v>167.3</v>
      </c>
      <c r="H25"/>
    </row>
    <row r="26" spans="1:8" s="4" customFormat="1" ht="13.5" customHeight="1" x14ac:dyDescent="0.2">
      <c r="A26" s="15" t="s">
        <v>24</v>
      </c>
      <c r="B26" s="16">
        <v>117105</v>
      </c>
      <c r="C26" s="16">
        <v>142224</v>
      </c>
      <c r="D26" s="17">
        <v>121.4</v>
      </c>
      <c r="E26" s="16">
        <v>25119</v>
      </c>
      <c r="F26" s="17">
        <v>151.1</v>
      </c>
      <c r="G26" s="17">
        <v>154.80000000000001</v>
      </c>
      <c r="H26"/>
    </row>
    <row r="27" spans="1:8" s="4" customFormat="1" ht="13.5" customHeight="1" x14ac:dyDescent="0.2">
      <c r="A27" s="15" t="s">
        <v>26</v>
      </c>
      <c r="B27" s="16">
        <v>39722</v>
      </c>
      <c r="C27" s="16">
        <v>15600</v>
      </c>
      <c r="D27" s="17">
        <v>39.299999999999997</v>
      </c>
      <c r="E27" s="16">
        <v>-24122</v>
      </c>
      <c r="F27" s="17">
        <v>124.1</v>
      </c>
      <c r="G27" s="17">
        <v>130</v>
      </c>
      <c r="H27"/>
    </row>
    <row r="28" spans="1:8" s="4" customFormat="1" ht="13.5" customHeight="1" x14ac:dyDescent="0.2">
      <c r="A28" s="15" t="s">
        <v>27</v>
      </c>
      <c r="B28" s="16">
        <v>13465</v>
      </c>
      <c r="C28" s="16">
        <v>3434</v>
      </c>
      <c r="D28" s="17">
        <v>25.5</v>
      </c>
      <c r="E28" s="16">
        <v>-10031</v>
      </c>
      <c r="F28" s="17">
        <v>110.4</v>
      </c>
      <c r="G28" s="17">
        <v>58.4</v>
      </c>
      <c r="H28"/>
    </row>
    <row r="29" spans="1:8" s="4" customFormat="1" ht="13.5" customHeight="1" x14ac:dyDescent="0.2">
      <c r="A29" s="15" t="s">
        <v>29</v>
      </c>
      <c r="B29" s="16">
        <v>360</v>
      </c>
      <c r="C29" s="16">
        <v>500</v>
      </c>
      <c r="D29" s="17">
        <v>138.9</v>
      </c>
      <c r="E29" s="16">
        <v>140</v>
      </c>
      <c r="F29" s="17">
        <v>60</v>
      </c>
      <c r="G29" s="17">
        <v>83.3</v>
      </c>
      <c r="H29"/>
    </row>
    <row r="30" spans="1:8" s="4" customFormat="1" ht="13.5" customHeight="1" x14ac:dyDescent="0.2">
      <c r="A30" s="15" t="s">
        <v>30</v>
      </c>
      <c r="B30" s="16">
        <v>4800</v>
      </c>
      <c r="C30" s="16">
        <v>4800</v>
      </c>
      <c r="D30" s="17">
        <v>100</v>
      </c>
      <c r="E30" s="18" t="s">
        <v>9</v>
      </c>
      <c r="F30" s="17">
        <v>150</v>
      </c>
      <c r="G30" s="17">
        <v>152.19999999999999</v>
      </c>
      <c r="H30"/>
    </row>
    <row r="31" spans="1:8" s="4" customFormat="1" ht="13.5" customHeight="1" x14ac:dyDescent="0.2">
      <c r="A31" s="15"/>
      <c r="B31" s="16"/>
      <c r="C31" s="16"/>
      <c r="D31" s="17"/>
      <c r="E31" s="16"/>
      <c r="F31" s="17"/>
      <c r="G31" s="17"/>
      <c r="H31"/>
    </row>
    <row r="32" spans="1:8" s="13" customFormat="1" ht="13.5" customHeight="1" x14ac:dyDescent="0.2">
      <c r="A32" s="11" t="s">
        <v>40</v>
      </c>
      <c r="B32" s="1">
        <v>518396</v>
      </c>
      <c r="C32" s="1">
        <v>544131</v>
      </c>
      <c r="D32" s="12">
        <v>105</v>
      </c>
      <c r="E32" s="1">
        <v>25735</v>
      </c>
      <c r="F32" s="12">
        <v>160.80000000000001</v>
      </c>
      <c r="G32" s="12">
        <v>160.9</v>
      </c>
    </row>
    <row r="33" spans="1:8" s="4" customFormat="1" ht="13.5" customHeight="1" x14ac:dyDescent="0.2">
      <c r="A33" s="15" t="s">
        <v>41</v>
      </c>
      <c r="B33" s="16">
        <v>19229</v>
      </c>
      <c r="C33" s="16">
        <v>20135</v>
      </c>
      <c r="D33" s="17">
        <v>104.7</v>
      </c>
      <c r="E33" s="16">
        <v>906</v>
      </c>
      <c r="F33" s="17">
        <v>167.2</v>
      </c>
      <c r="G33" s="17">
        <v>167.8</v>
      </c>
      <c r="H33"/>
    </row>
    <row r="34" spans="1:8" s="4" customFormat="1" ht="13.5" customHeight="1" x14ac:dyDescent="0.2">
      <c r="A34" s="15" t="s">
        <v>42</v>
      </c>
      <c r="B34" s="16">
        <v>265061</v>
      </c>
      <c r="C34" s="16">
        <v>271961</v>
      </c>
      <c r="D34" s="17">
        <v>102.6</v>
      </c>
      <c r="E34" s="16">
        <v>6900</v>
      </c>
      <c r="F34" s="17">
        <v>159.6</v>
      </c>
      <c r="G34" s="17">
        <v>160.30000000000001</v>
      </c>
      <c r="H34"/>
    </row>
    <row r="35" spans="1:8" s="4" customFormat="1" ht="13.5" customHeight="1" x14ac:dyDescent="0.2">
      <c r="A35" s="15" t="s">
        <v>44</v>
      </c>
      <c r="B35" s="16">
        <v>116639</v>
      </c>
      <c r="C35" s="16">
        <v>124429</v>
      </c>
      <c r="D35" s="17">
        <v>106.7</v>
      </c>
      <c r="E35" s="16">
        <v>7790</v>
      </c>
      <c r="F35" s="17">
        <v>153.9</v>
      </c>
      <c r="G35" s="17">
        <v>152.9</v>
      </c>
      <c r="H35"/>
    </row>
    <row r="36" spans="1:8" s="4" customFormat="1" ht="13.5" customHeight="1" x14ac:dyDescent="0.2">
      <c r="A36" s="15" t="s">
        <v>45</v>
      </c>
      <c r="B36" s="16">
        <v>5280</v>
      </c>
      <c r="C36" s="16">
        <v>5250</v>
      </c>
      <c r="D36" s="17">
        <v>99.4</v>
      </c>
      <c r="E36" s="16">
        <v>-30</v>
      </c>
      <c r="F36" s="17">
        <v>160</v>
      </c>
      <c r="G36" s="17">
        <v>150</v>
      </c>
      <c r="H36"/>
    </row>
    <row r="37" spans="1:8" s="4" customFormat="1" ht="13.5" customHeight="1" x14ac:dyDescent="0.2">
      <c r="A37" s="15" t="s">
        <v>46</v>
      </c>
      <c r="B37" s="16">
        <v>91285</v>
      </c>
      <c r="C37" s="16">
        <v>100161</v>
      </c>
      <c r="D37" s="17">
        <v>109.7</v>
      </c>
      <c r="E37" s="16">
        <v>8876</v>
      </c>
      <c r="F37" s="17">
        <v>167.5</v>
      </c>
      <c r="G37" s="17">
        <v>170.9</v>
      </c>
      <c r="H37"/>
    </row>
    <row r="38" spans="1:8" s="4" customFormat="1" ht="13.5" customHeight="1" x14ac:dyDescent="0.2">
      <c r="A38" s="15" t="s">
        <v>48</v>
      </c>
      <c r="B38" s="16">
        <v>26182</v>
      </c>
      <c r="C38" s="16">
        <v>27445</v>
      </c>
      <c r="D38" s="17">
        <v>104.8</v>
      </c>
      <c r="E38" s="16">
        <v>1263</v>
      </c>
      <c r="F38" s="17">
        <v>181.2</v>
      </c>
      <c r="G38" s="17">
        <v>166.8</v>
      </c>
      <c r="H38"/>
    </row>
    <row r="39" spans="1:8" s="4" customFormat="1" ht="13.5" customHeight="1" x14ac:dyDescent="0.2">
      <c r="A39" s="15" t="s">
        <v>49</v>
      </c>
      <c r="B39" s="16">
        <v>375</v>
      </c>
      <c r="C39" s="16">
        <v>375</v>
      </c>
      <c r="D39" s="17">
        <v>100</v>
      </c>
      <c r="E39" s="16" t="s">
        <v>9</v>
      </c>
      <c r="F39" s="17">
        <v>150</v>
      </c>
      <c r="G39" s="17">
        <v>150</v>
      </c>
      <c r="H39"/>
    </row>
    <row r="40" spans="1:8" s="4" customFormat="1" ht="13.5" customHeight="1" x14ac:dyDescent="0.2">
      <c r="A40" s="15"/>
      <c r="B40" s="16"/>
      <c r="C40" s="16"/>
      <c r="D40" s="17"/>
      <c r="E40" s="16"/>
      <c r="F40" s="17"/>
      <c r="G40" s="17"/>
      <c r="H40"/>
    </row>
    <row r="41" spans="1:8" s="13" customFormat="1" ht="13.5" customHeight="1" x14ac:dyDescent="0.2">
      <c r="A41" s="11" t="s">
        <v>50</v>
      </c>
      <c r="B41" s="1">
        <v>97985.7</v>
      </c>
      <c r="C41" s="1">
        <v>100006</v>
      </c>
      <c r="D41" s="12">
        <v>102.1</v>
      </c>
      <c r="E41" s="1">
        <v>2020.3</v>
      </c>
      <c r="F41" s="12">
        <v>172.5</v>
      </c>
      <c r="G41" s="12">
        <v>172.7</v>
      </c>
    </row>
    <row r="42" spans="1:8" s="4" customFormat="1" ht="13.5" customHeight="1" x14ac:dyDescent="0.2">
      <c r="A42" s="15" t="s">
        <v>51</v>
      </c>
      <c r="B42" s="16">
        <v>10061</v>
      </c>
      <c r="C42" s="16">
        <v>10738</v>
      </c>
      <c r="D42" s="17">
        <v>106.7</v>
      </c>
      <c r="E42" s="16">
        <v>677</v>
      </c>
      <c r="F42" s="17">
        <v>164.9</v>
      </c>
      <c r="G42" s="17">
        <v>165.2</v>
      </c>
      <c r="H42"/>
    </row>
    <row r="43" spans="1:8" s="4" customFormat="1" ht="13.5" customHeight="1" x14ac:dyDescent="0.2">
      <c r="A43" s="15" t="s">
        <v>52</v>
      </c>
      <c r="B43" s="16">
        <v>21526</v>
      </c>
      <c r="C43" s="16">
        <v>21716</v>
      </c>
      <c r="D43" s="17">
        <v>100.9</v>
      </c>
      <c r="E43" s="16">
        <v>190</v>
      </c>
      <c r="F43" s="17">
        <v>176.4</v>
      </c>
      <c r="G43" s="17">
        <v>176.6</v>
      </c>
      <c r="H43"/>
    </row>
    <row r="44" spans="1:8" s="4" customFormat="1" ht="13.5" customHeight="1" x14ac:dyDescent="0.2">
      <c r="A44" s="15" t="s">
        <v>53</v>
      </c>
      <c r="B44" s="16">
        <v>58117</v>
      </c>
      <c r="C44" s="16">
        <v>59031</v>
      </c>
      <c r="D44" s="17">
        <v>101.6</v>
      </c>
      <c r="E44" s="16">
        <v>914</v>
      </c>
      <c r="F44" s="17">
        <v>176.1</v>
      </c>
      <c r="G44" s="17">
        <v>176.2</v>
      </c>
      <c r="H44"/>
    </row>
    <row r="45" spans="1:8" s="4" customFormat="1" ht="13.5" customHeight="1" x14ac:dyDescent="0.2">
      <c r="A45" s="15" t="s">
        <v>54</v>
      </c>
      <c r="B45" s="16">
        <v>7280</v>
      </c>
      <c r="C45" s="16">
        <v>7450</v>
      </c>
      <c r="D45" s="17">
        <v>102.3</v>
      </c>
      <c r="E45" s="16">
        <v>170</v>
      </c>
      <c r="F45" s="17">
        <v>151.69999999999999</v>
      </c>
      <c r="G45" s="17">
        <v>152</v>
      </c>
      <c r="H45"/>
    </row>
    <row r="46" spans="1:8" s="4" customFormat="1" ht="13.5" customHeight="1" x14ac:dyDescent="0.2">
      <c r="A46" s="15" t="s">
        <v>55</v>
      </c>
      <c r="B46" s="16">
        <v>1001.7</v>
      </c>
      <c r="C46" s="16">
        <v>1071</v>
      </c>
      <c r="D46" s="17">
        <v>106.9</v>
      </c>
      <c r="E46" s="16">
        <v>69.3</v>
      </c>
      <c r="F46" s="17">
        <v>143.1</v>
      </c>
      <c r="G46" s="17">
        <v>153</v>
      </c>
      <c r="H46"/>
    </row>
    <row r="47" spans="1:8" s="4" customFormat="1" ht="13.5" customHeight="1" x14ac:dyDescent="0.2">
      <c r="A47" s="15"/>
      <c r="B47" s="16"/>
      <c r="C47" s="16"/>
      <c r="D47" s="17"/>
      <c r="E47" s="16"/>
      <c r="F47" s="17"/>
      <c r="G47" s="17"/>
      <c r="H47"/>
    </row>
    <row r="48" spans="1:8" s="13" customFormat="1" ht="13.5" customHeight="1" x14ac:dyDescent="0.2">
      <c r="A48" s="11" t="s">
        <v>56</v>
      </c>
      <c r="B48" s="1">
        <v>515166</v>
      </c>
      <c r="C48" s="1">
        <v>560085</v>
      </c>
      <c r="D48" s="12">
        <v>108.7</v>
      </c>
      <c r="E48" s="1">
        <v>44919</v>
      </c>
      <c r="F48" s="12">
        <v>173.5</v>
      </c>
      <c r="G48" s="12">
        <v>184.5</v>
      </c>
    </row>
    <row r="49" spans="1:8" s="4" customFormat="1" ht="13.5" customHeight="1" x14ac:dyDescent="0.2">
      <c r="A49" s="15" t="s">
        <v>57</v>
      </c>
      <c r="B49" s="16">
        <v>94150</v>
      </c>
      <c r="C49" s="16">
        <v>103081</v>
      </c>
      <c r="D49" s="17">
        <v>109.5</v>
      </c>
      <c r="E49" s="16">
        <v>8931</v>
      </c>
      <c r="F49" s="17">
        <v>184.6</v>
      </c>
      <c r="G49" s="17">
        <v>187.4</v>
      </c>
      <c r="H49"/>
    </row>
    <row r="50" spans="1:8" s="4" customFormat="1" ht="13.5" customHeight="1" x14ac:dyDescent="0.2">
      <c r="A50" s="15" t="s">
        <v>58</v>
      </c>
      <c r="B50" s="16">
        <v>15390</v>
      </c>
      <c r="C50" s="16">
        <v>5861</v>
      </c>
      <c r="D50" s="17">
        <v>38.1</v>
      </c>
      <c r="E50" s="16">
        <v>-9529</v>
      </c>
      <c r="F50" s="17">
        <v>185.4</v>
      </c>
      <c r="G50" s="17">
        <v>189.1</v>
      </c>
      <c r="H50"/>
    </row>
    <row r="51" spans="1:8" s="4" customFormat="1" ht="13.5" customHeight="1" x14ac:dyDescent="0.2">
      <c r="A51" s="15" t="s">
        <v>59</v>
      </c>
      <c r="B51" s="16">
        <v>2551</v>
      </c>
      <c r="C51" s="16">
        <v>2750</v>
      </c>
      <c r="D51" s="17">
        <v>107.8</v>
      </c>
      <c r="E51" s="16">
        <v>199</v>
      </c>
      <c r="F51" s="17">
        <v>170.1</v>
      </c>
      <c r="G51" s="17">
        <v>171.9</v>
      </c>
      <c r="H51"/>
    </row>
    <row r="52" spans="1:8" s="4" customFormat="1" ht="13.5" customHeight="1" x14ac:dyDescent="0.2">
      <c r="A52" s="15" t="s">
        <v>60</v>
      </c>
      <c r="B52" s="16">
        <v>23770</v>
      </c>
      <c r="C52" s="16">
        <v>25012</v>
      </c>
      <c r="D52" s="17">
        <v>105.2</v>
      </c>
      <c r="E52" s="16">
        <v>1242</v>
      </c>
      <c r="F52" s="17">
        <v>171</v>
      </c>
      <c r="G52" s="17">
        <v>188.1</v>
      </c>
      <c r="H52"/>
    </row>
    <row r="53" spans="1:8" s="4" customFormat="1" ht="13.5" customHeight="1" x14ac:dyDescent="0.2">
      <c r="A53" s="15" t="s">
        <v>61</v>
      </c>
      <c r="B53" s="16">
        <v>6205</v>
      </c>
      <c r="C53" s="16">
        <v>3392</v>
      </c>
      <c r="D53" s="17">
        <v>54.7</v>
      </c>
      <c r="E53" s="16">
        <v>-2813</v>
      </c>
      <c r="F53" s="17">
        <v>172.4</v>
      </c>
      <c r="G53" s="17">
        <v>178.5</v>
      </c>
      <c r="H53"/>
    </row>
    <row r="54" spans="1:8" s="4" customFormat="1" ht="13.5" customHeight="1" x14ac:dyDescent="0.2">
      <c r="A54" s="15" t="s">
        <v>62</v>
      </c>
      <c r="B54" s="16">
        <v>155470</v>
      </c>
      <c r="C54" s="16">
        <v>161920</v>
      </c>
      <c r="D54" s="17">
        <v>104.1</v>
      </c>
      <c r="E54" s="16">
        <v>6450</v>
      </c>
      <c r="F54" s="17">
        <v>160.6</v>
      </c>
      <c r="G54" s="17">
        <v>179.3</v>
      </c>
      <c r="H54"/>
    </row>
    <row r="55" spans="1:8" s="4" customFormat="1" ht="13.5" customHeight="1" x14ac:dyDescent="0.2">
      <c r="A55" s="15" t="s">
        <v>63</v>
      </c>
      <c r="B55" s="16">
        <v>850</v>
      </c>
      <c r="C55" s="16">
        <v>850</v>
      </c>
      <c r="D55" s="17">
        <v>100</v>
      </c>
      <c r="E55" s="16" t="s">
        <v>9</v>
      </c>
      <c r="F55" s="17">
        <v>170</v>
      </c>
      <c r="G55" s="17">
        <v>170</v>
      </c>
      <c r="H55"/>
    </row>
    <row r="56" spans="1:8" s="4" customFormat="1" ht="13.5" customHeight="1" x14ac:dyDescent="0.2">
      <c r="A56" s="15" t="s">
        <v>64</v>
      </c>
      <c r="B56" s="16">
        <v>176337</v>
      </c>
      <c r="C56" s="16">
        <v>202690</v>
      </c>
      <c r="D56" s="17">
        <v>114.9</v>
      </c>
      <c r="E56" s="16">
        <v>26353</v>
      </c>
      <c r="F56" s="17">
        <v>181.2</v>
      </c>
      <c r="G56" s="17">
        <v>190.1</v>
      </c>
      <c r="H56"/>
    </row>
    <row r="57" spans="1:8" s="4" customFormat="1" ht="13.5" customHeight="1" x14ac:dyDescent="0.2">
      <c r="A57" s="15" t="s">
        <v>65</v>
      </c>
      <c r="B57" s="16">
        <v>27728</v>
      </c>
      <c r="C57" s="16">
        <v>41295</v>
      </c>
      <c r="D57" s="17">
        <v>148.9</v>
      </c>
      <c r="E57" s="16">
        <v>13567</v>
      </c>
      <c r="F57" s="17">
        <v>169.1</v>
      </c>
      <c r="G57" s="17">
        <v>180.3</v>
      </c>
      <c r="H57"/>
    </row>
    <row r="58" spans="1:8" s="4" customFormat="1" ht="13.5" customHeight="1" x14ac:dyDescent="0.2">
      <c r="A58" s="15" t="s">
        <v>66</v>
      </c>
      <c r="B58" s="16" t="s">
        <v>9</v>
      </c>
      <c r="C58" s="16">
        <v>810</v>
      </c>
      <c r="D58" s="17" t="s">
        <v>9</v>
      </c>
      <c r="E58" s="16">
        <v>810</v>
      </c>
      <c r="F58" s="17" t="s">
        <v>9</v>
      </c>
      <c r="G58" s="17">
        <v>90</v>
      </c>
      <c r="H58"/>
    </row>
    <row r="59" spans="1:8" s="4" customFormat="1" ht="13.5" customHeight="1" x14ac:dyDescent="0.2">
      <c r="A59" s="15" t="s">
        <v>67</v>
      </c>
      <c r="B59" s="16">
        <v>9740</v>
      </c>
      <c r="C59" s="16">
        <v>7539</v>
      </c>
      <c r="D59" s="17">
        <v>77.400000000000006</v>
      </c>
      <c r="E59" s="16">
        <v>-2201</v>
      </c>
      <c r="F59" s="17">
        <v>170.9</v>
      </c>
      <c r="G59" s="17">
        <v>179.5</v>
      </c>
      <c r="H59"/>
    </row>
    <row r="60" spans="1:8" s="4" customFormat="1" ht="13.5" customHeight="1" x14ac:dyDescent="0.2">
      <c r="A60" s="15" t="s">
        <v>68</v>
      </c>
      <c r="B60" s="16">
        <v>3825</v>
      </c>
      <c r="C60" s="16">
        <v>5735</v>
      </c>
      <c r="D60" s="17">
        <v>149.9</v>
      </c>
      <c r="E60" s="16">
        <v>1910</v>
      </c>
      <c r="F60" s="17">
        <v>153</v>
      </c>
      <c r="G60" s="17">
        <v>155</v>
      </c>
      <c r="H60"/>
    </row>
    <row r="61" spans="1:8" s="4" customFormat="1" ht="13.5" customHeight="1" x14ac:dyDescent="0.2">
      <c r="A61" s="15"/>
      <c r="B61" s="16"/>
      <c r="C61" s="16"/>
      <c r="D61" s="17"/>
      <c r="E61" s="16"/>
      <c r="F61" s="17"/>
      <c r="G61" s="17"/>
      <c r="H61"/>
    </row>
    <row r="62" spans="1:8" s="13" customFormat="1" ht="13.5" customHeight="1" x14ac:dyDescent="0.2">
      <c r="A62" s="11" t="s">
        <v>69</v>
      </c>
      <c r="B62" s="1">
        <v>15085</v>
      </c>
      <c r="C62" s="1">
        <v>8456</v>
      </c>
      <c r="D62" s="12">
        <v>56.1</v>
      </c>
      <c r="E62" s="1">
        <v>-6629</v>
      </c>
      <c r="F62" s="12">
        <v>1508.5</v>
      </c>
      <c r="G62" s="12">
        <v>172.6</v>
      </c>
    </row>
    <row r="63" spans="1:8" s="13" customFormat="1" ht="13.5" customHeight="1" x14ac:dyDescent="0.2">
      <c r="A63" s="11"/>
      <c r="B63" s="1"/>
      <c r="C63" s="1"/>
      <c r="D63" s="12"/>
      <c r="E63" s="1"/>
      <c r="F63" s="12"/>
      <c r="G63" s="12"/>
    </row>
    <row r="64" spans="1:8" s="13" customFormat="1" ht="13.5" customHeight="1" x14ac:dyDescent="0.2">
      <c r="A64" s="11" t="s">
        <v>70</v>
      </c>
      <c r="B64" s="1">
        <v>7401</v>
      </c>
      <c r="C64" s="1">
        <v>14609.4</v>
      </c>
      <c r="D64" s="12">
        <v>197.4</v>
      </c>
      <c r="E64" s="1">
        <v>7208.4</v>
      </c>
      <c r="F64" s="12">
        <v>137.1</v>
      </c>
      <c r="G64" s="12">
        <v>193.5</v>
      </c>
    </row>
  </sheetData>
  <mergeCells count="10">
    <mergeCell ref="A3:G3"/>
    <mergeCell ref="D5:E5"/>
    <mergeCell ref="F5:G5"/>
    <mergeCell ref="A5:A7"/>
    <mergeCell ref="G6:G7"/>
    <mergeCell ref="F6:F7"/>
    <mergeCell ref="E6:E7"/>
    <mergeCell ref="D6:D7"/>
    <mergeCell ref="C6:C7"/>
    <mergeCell ref="B6:B7"/>
  </mergeCells>
  <hyperlinks>
    <hyperlink ref="A1" location="содержание!A1" display="Содержание" xr:uid="{BEEAD2A3-797C-4874-B996-C0EDCA140AEF}"/>
  </hyperlink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767FF1-4C33-4AC7-B1BE-035AA2E1E99A}">
  <dimension ref="A1:H89"/>
  <sheetViews>
    <sheetView workbookViewId="0">
      <selection activeCell="G9" sqref="G9"/>
    </sheetView>
  </sheetViews>
  <sheetFormatPr defaultRowHeight="12.75" x14ac:dyDescent="0.2"/>
  <cols>
    <col min="1" max="1" width="27.5703125" customWidth="1"/>
    <col min="2" max="2" width="10.7109375" customWidth="1"/>
    <col min="3" max="3" width="11.85546875" customWidth="1"/>
  </cols>
  <sheetData>
    <row r="1" spans="1:8" x14ac:dyDescent="0.2">
      <c r="A1" s="42" t="s">
        <v>137</v>
      </c>
    </row>
    <row r="3" spans="1:8" s="4" customFormat="1" ht="13.5" customHeight="1" x14ac:dyDescent="0.2">
      <c r="A3" s="44" t="s">
        <v>98</v>
      </c>
      <c r="B3" s="45"/>
      <c r="C3" s="45"/>
      <c r="D3" s="45"/>
      <c r="E3" s="45"/>
      <c r="F3" s="45"/>
      <c r="G3" s="45"/>
      <c r="H3"/>
    </row>
    <row r="4" spans="1:8" s="4" customFormat="1" ht="13.5" customHeight="1" x14ac:dyDescent="0.2">
      <c r="B4" s="19"/>
      <c r="C4" s="19"/>
      <c r="D4" s="19"/>
      <c r="E4" s="19" t="s">
        <v>78</v>
      </c>
      <c r="F4" s="19"/>
      <c r="H4"/>
    </row>
    <row r="5" spans="1:8" s="4" customFormat="1" ht="13.5" customHeight="1" x14ac:dyDescent="0.2">
      <c r="A5" s="48" t="s">
        <v>102</v>
      </c>
      <c r="B5" s="25" t="s">
        <v>1</v>
      </c>
      <c r="C5" s="24"/>
      <c r="D5" s="46" t="s">
        <v>79</v>
      </c>
      <c r="E5" s="47"/>
      <c r="F5" s="45"/>
      <c r="G5" s="45"/>
      <c r="H5"/>
    </row>
    <row r="6" spans="1:8" s="4" customFormat="1" ht="13.5" customHeight="1" x14ac:dyDescent="0.2">
      <c r="A6" s="50"/>
      <c r="B6" s="48" t="s">
        <v>7</v>
      </c>
      <c r="C6" s="48" t="s">
        <v>6</v>
      </c>
      <c r="D6" s="48" t="s">
        <v>81</v>
      </c>
      <c r="E6" s="48" t="s">
        <v>82</v>
      </c>
      <c r="F6" s="9"/>
      <c r="G6" s="9"/>
      <c r="H6"/>
    </row>
    <row r="7" spans="1:8" s="4" customFormat="1" ht="13.5" customHeight="1" x14ac:dyDescent="0.2">
      <c r="A7" s="49"/>
      <c r="B7" s="49"/>
      <c r="C7" s="49"/>
      <c r="D7" s="49"/>
      <c r="E7" s="49"/>
      <c r="H7"/>
    </row>
    <row r="8" spans="1:8" s="4" customFormat="1" ht="13.5" customHeight="1" x14ac:dyDescent="0.2">
      <c r="A8" s="23"/>
      <c r="B8" s="8">
        <v>1</v>
      </c>
      <c r="C8" s="8">
        <v>2</v>
      </c>
      <c r="D8" s="8">
        <v>3</v>
      </c>
      <c r="E8" s="8">
        <v>4</v>
      </c>
      <c r="F8" s="9"/>
      <c r="G8" s="9"/>
      <c r="H8"/>
    </row>
    <row r="9" spans="1:8" s="4" customFormat="1" ht="13.5" customHeight="1" x14ac:dyDescent="0.2">
      <c r="B9" s="9"/>
      <c r="C9" s="9"/>
      <c r="D9" s="9"/>
      <c r="E9" s="9"/>
      <c r="F9" s="9"/>
      <c r="G9" s="9"/>
      <c r="H9"/>
    </row>
    <row r="10" spans="1:8" s="13" customFormat="1" ht="13.5" customHeight="1" x14ac:dyDescent="0.2">
      <c r="A10" s="11" t="s">
        <v>8</v>
      </c>
      <c r="B10" s="1">
        <f>B12+B20+B32+B42+B52+B72+B86+B88</f>
        <v>3591143.08</v>
      </c>
      <c r="C10" s="1">
        <f>C12+C20+C32+C42+C52+C72+C86+C88</f>
        <v>3698021.1969999997</v>
      </c>
      <c r="D10" s="12">
        <f>C10/B10*100</f>
        <v>102.97615869429518</v>
      </c>
      <c r="E10" s="1">
        <f>C10-B10</f>
        <v>106878.11699999962</v>
      </c>
      <c r="F10" s="2"/>
      <c r="G10" s="2"/>
    </row>
    <row r="11" spans="1:8" s="13" customFormat="1" ht="13.5" customHeight="1" x14ac:dyDescent="0.2">
      <c r="A11" s="11"/>
      <c r="B11" s="1"/>
      <c r="C11" s="1"/>
      <c r="D11" s="12"/>
      <c r="E11" s="1"/>
      <c r="F11" s="2"/>
      <c r="G11" s="2"/>
    </row>
    <row r="12" spans="1:8" s="13" customFormat="1" ht="13.5" customHeight="1" x14ac:dyDescent="0.2">
      <c r="A12" s="11" t="s">
        <v>10</v>
      </c>
      <c r="B12" s="1">
        <v>229531</v>
      </c>
      <c r="C12" s="1">
        <v>232119.07699999999</v>
      </c>
      <c r="D12" s="12">
        <v>101.1</v>
      </c>
      <c r="E12" s="1">
        <v>2588.0769999999902</v>
      </c>
      <c r="F12" s="12"/>
      <c r="G12" s="12"/>
    </row>
    <row r="13" spans="1:8" s="4" customFormat="1" ht="13.5" customHeight="1" x14ac:dyDescent="0.2">
      <c r="A13" s="15" t="s">
        <v>11</v>
      </c>
      <c r="B13" s="16">
        <v>6600</v>
      </c>
      <c r="C13" s="16">
        <v>6652</v>
      </c>
      <c r="D13" s="17">
        <v>100.8</v>
      </c>
      <c r="E13" s="16">
        <v>52</v>
      </c>
      <c r="F13" s="17"/>
      <c r="G13" s="17"/>
      <c r="H13"/>
    </row>
    <row r="14" spans="1:8" s="4" customFormat="1" ht="13.5" customHeight="1" x14ac:dyDescent="0.2">
      <c r="A14" s="15" t="s">
        <v>12</v>
      </c>
      <c r="B14" s="16">
        <v>69811</v>
      </c>
      <c r="C14" s="16">
        <v>84024</v>
      </c>
      <c r="D14" s="17">
        <v>120.4</v>
      </c>
      <c r="E14" s="16">
        <v>14213</v>
      </c>
      <c r="F14" s="17"/>
      <c r="G14" s="17"/>
      <c r="H14"/>
    </row>
    <row r="15" spans="1:8" s="4" customFormat="1" ht="13.5" customHeight="1" x14ac:dyDescent="0.2">
      <c r="A15" s="15" t="s">
        <v>13</v>
      </c>
      <c r="B15" s="16">
        <v>126686</v>
      </c>
      <c r="C15" s="16">
        <v>104305</v>
      </c>
      <c r="D15" s="17">
        <v>82.3</v>
      </c>
      <c r="E15" s="16">
        <v>-22381</v>
      </c>
      <c r="F15" s="17"/>
      <c r="G15" s="17"/>
      <c r="H15"/>
    </row>
    <row r="16" spans="1:8" s="4" customFormat="1" ht="13.5" customHeight="1" x14ac:dyDescent="0.2">
      <c r="A16" s="15" t="s">
        <v>14</v>
      </c>
      <c r="B16" s="16">
        <v>7105</v>
      </c>
      <c r="C16" s="16">
        <v>1176</v>
      </c>
      <c r="D16" s="17">
        <v>16.600000000000001</v>
      </c>
      <c r="E16" s="16">
        <v>-5929</v>
      </c>
      <c r="F16" s="17"/>
      <c r="G16" s="17"/>
      <c r="H16"/>
    </row>
    <row r="17" spans="1:8" s="4" customFormat="1" ht="13.5" customHeight="1" x14ac:dyDescent="0.2">
      <c r="A17" s="15" t="s">
        <v>15</v>
      </c>
      <c r="B17" s="16">
        <v>5950</v>
      </c>
      <c r="C17" s="16">
        <v>8910</v>
      </c>
      <c r="D17" s="17">
        <v>149.69999999999999</v>
      </c>
      <c r="E17" s="16">
        <v>2960</v>
      </c>
      <c r="F17" s="17"/>
      <c r="G17" s="17"/>
      <c r="H17"/>
    </row>
    <row r="18" spans="1:8" s="4" customFormat="1" ht="13.5" customHeight="1" x14ac:dyDescent="0.2">
      <c r="A18" s="15" t="s">
        <v>16</v>
      </c>
      <c r="B18" s="16">
        <v>20484</v>
      </c>
      <c r="C18" s="16">
        <v>28228.077000000001</v>
      </c>
      <c r="D18" s="17">
        <v>137.80000000000001</v>
      </c>
      <c r="E18" s="16">
        <v>7744.0770000000002</v>
      </c>
      <c r="F18" s="17"/>
      <c r="G18" s="17"/>
      <c r="H18"/>
    </row>
    <row r="19" spans="1:8" s="4" customFormat="1" ht="13.5" customHeight="1" x14ac:dyDescent="0.2">
      <c r="A19" s="15"/>
      <c r="B19" s="16"/>
      <c r="C19" s="16"/>
      <c r="D19" s="17"/>
      <c r="E19" s="16"/>
      <c r="F19" s="18"/>
      <c r="G19" s="18"/>
      <c r="H19"/>
    </row>
    <row r="20" spans="1:8" s="13" customFormat="1" ht="13.5" customHeight="1" x14ac:dyDescent="0.2">
      <c r="A20" s="11" t="s">
        <v>17</v>
      </c>
      <c r="B20" s="1">
        <v>1608061</v>
      </c>
      <c r="C20" s="1">
        <v>1625549.7</v>
      </c>
      <c r="D20" s="12">
        <v>101.1</v>
      </c>
      <c r="E20" s="1">
        <v>17488.7</v>
      </c>
    </row>
    <row r="21" spans="1:8" s="4" customFormat="1" ht="13.5" customHeight="1" x14ac:dyDescent="0.2">
      <c r="A21" s="15" t="s">
        <v>18</v>
      </c>
      <c r="B21" s="16">
        <v>19222</v>
      </c>
      <c r="C21" s="16">
        <v>21043</v>
      </c>
      <c r="D21" s="17">
        <v>109.5</v>
      </c>
      <c r="E21" s="16">
        <v>1821</v>
      </c>
      <c r="H21"/>
    </row>
    <row r="22" spans="1:8" s="4" customFormat="1" ht="13.5" customHeight="1" x14ac:dyDescent="0.2">
      <c r="A22" s="15" t="s">
        <v>20</v>
      </c>
      <c r="B22" s="16">
        <v>43070</v>
      </c>
      <c r="C22" s="16">
        <v>67515</v>
      </c>
      <c r="D22" s="17">
        <v>156.80000000000001</v>
      </c>
      <c r="E22" s="16">
        <v>24445</v>
      </c>
      <c r="H22"/>
    </row>
    <row r="23" spans="1:8" s="4" customFormat="1" ht="13.5" customHeight="1" x14ac:dyDescent="0.2">
      <c r="A23" s="15" t="s">
        <v>21</v>
      </c>
      <c r="B23" s="16">
        <v>533015</v>
      </c>
      <c r="C23" s="16">
        <v>519494</v>
      </c>
      <c r="D23" s="17">
        <v>97.5</v>
      </c>
      <c r="E23" s="16">
        <v>-13521</v>
      </c>
      <c r="H23"/>
    </row>
    <row r="24" spans="1:8" s="4" customFormat="1" ht="13.5" customHeight="1" x14ac:dyDescent="0.2">
      <c r="A24" s="15" t="s">
        <v>22</v>
      </c>
      <c r="B24" s="16">
        <v>633434</v>
      </c>
      <c r="C24" s="16">
        <v>688363</v>
      </c>
      <c r="D24" s="17">
        <v>108.7</v>
      </c>
      <c r="E24" s="16">
        <v>54929</v>
      </c>
      <c r="H24"/>
    </row>
    <row r="25" spans="1:8" s="4" customFormat="1" ht="13.5" customHeight="1" x14ac:dyDescent="0.2">
      <c r="A25" s="15" t="s">
        <v>23</v>
      </c>
      <c r="B25" s="16">
        <v>3742</v>
      </c>
      <c r="C25" s="16">
        <v>3742</v>
      </c>
      <c r="D25" s="17">
        <v>100</v>
      </c>
      <c r="E25" s="16" t="s">
        <v>9</v>
      </c>
      <c r="H25"/>
    </row>
    <row r="26" spans="1:8" s="4" customFormat="1" ht="13.5" customHeight="1" x14ac:dyDescent="0.2">
      <c r="A26" s="15" t="s">
        <v>24</v>
      </c>
      <c r="B26" s="16">
        <v>301671</v>
      </c>
      <c r="C26" s="16">
        <v>282974.7</v>
      </c>
      <c r="D26" s="17">
        <v>93.8</v>
      </c>
      <c r="E26" s="16">
        <v>-18696.3</v>
      </c>
      <c r="H26"/>
    </row>
    <row r="27" spans="1:8" s="4" customFormat="1" ht="13.5" customHeight="1" x14ac:dyDescent="0.2">
      <c r="A27" s="15" t="s">
        <v>26</v>
      </c>
      <c r="B27" s="16">
        <v>33692</v>
      </c>
      <c r="C27" s="16">
        <v>24885</v>
      </c>
      <c r="D27" s="17">
        <v>73.900000000000006</v>
      </c>
      <c r="E27" s="16">
        <v>-8807</v>
      </c>
      <c r="H27"/>
    </row>
    <row r="28" spans="1:8" s="4" customFormat="1" ht="13.5" customHeight="1" x14ac:dyDescent="0.2">
      <c r="A28" s="15" t="s">
        <v>27</v>
      </c>
      <c r="B28" s="16">
        <v>29397</v>
      </c>
      <c r="C28" s="16">
        <v>6525</v>
      </c>
      <c r="D28" s="17">
        <v>22.2</v>
      </c>
      <c r="E28" s="16">
        <v>-22872</v>
      </c>
      <c r="H28"/>
    </row>
    <row r="29" spans="1:8" s="4" customFormat="1" ht="13.5" customHeight="1" x14ac:dyDescent="0.2">
      <c r="A29" s="15" t="s">
        <v>29</v>
      </c>
      <c r="B29" s="16">
        <v>810</v>
      </c>
      <c r="C29" s="16">
        <v>1000</v>
      </c>
      <c r="D29" s="17">
        <v>123.5</v>
      </c>
      <c r="E29" s="16">
        <v>190</v>
      </c>
      <c r="H29"/>
    </row>
    <row r="30" spans="1:8" s="4" customFormat="1" ht="13.5" customHeight="1" x14ac:dyDescent="0.2">
      <c r="A30" s="15" t="s">
        <v>30</v>
      </c>
      <c r="B30" s="16">
        <v>13750</v>
      </c>
      <c r="C30" s="16">
        <v>13750</v>
      </c>
      <c r="D30" s="17">
        <v>100</v>
      </c>
      <c r="E30" s="18" t="s">
        <v>9</v>
      </c>
      <c r="H30"/>
    </row>
    <row r="31" spans="1:8" s="4" customFormat="1" ht="13.5" customHeight="1" x14ac:dyDescent="0.2">
      <c r="A31" s="15"/>
      <c r="B31" s="16"/>
      <c r="C31" s="16"/>
      <c r="D31" s="17"/>
      <c r="E31" s="16"/>
      <c r="F31" s="18"/>
      <c r="G31" s="18"/>
      <c r="H31"/>
    </row>
    <row r="32" spans="1:8" s="13" customFormat="1" ht="13.5" customHeight="1" x14ac:dyDescent="0.2">
      <c r="A32" s="11" t="s">
        <v>31</v>
      </c>
      <c r="B32" s="1">
        <v>162539</v>
      </c>
      <c r="C32" s="1">
        <v>216894</v>
      </c>
      <c r="D32" s="12">
        <v>133.4</v>
      </c>
      <c r="E32" s="1">
        <v>54355</v>
      </c>
      <c r="F32" s="2"/>
      <c r="G32" s="2"/>
    </row>
    <row r="33" spans="1:8" s="4" customFormat="1" ht="13.5" customHeight="1" x14ac:dyDescent="0.2">
      <c r="A33" s="15" t="s">
        <v>32</v>
      </c>
      <c r="B33" s="16">
        <v>59453</v>
      </c>
      <c r="C33" s="16">
        <v>72262</v>
      </c>
      <c r="D33" s="17">
        <v>121.5</v>
      </c>
      <c r="E33" s="16">
        <v>12809</v>
      </c>
      <c r="F33" s="18"/>
      <c r="G33" s="18"/>
      <c r="H33"/>
    </row>
    <row r="34" spans="1:8" s="4" customFormat="1" ht="13.5" customHeight="1" x14ac:dyDescent="0.2">
      <c r="A34" s="15" t="s">
        <v>33</v>
      </c>
      <c r="B34" s="16">
        <v>67930</v>
      </c>
      <c r="C34" s="16">
        <v>68180</v>
      </c>
      <c r="D34" s="17">
        <v>100.4</v>
      </c>
      <c r="E34" s="16">
        <v>250</v>
      </c>
      <c r="F34" s="18"/>
      <c r="G34" s="18"/>
      <c r="H34"/>
    </row>
    <row r="35" spans="1:8" s="4" customFormat="1" ht="13.5" customHeight="1" x14ac:dyDescent="0.2">
      <c r="A35" s="15" t="s">
        <v>34</v>
      </c>
      <c r="B35" s="16">
        <v>8736</v>
      </c>
      <c r="C35" s="16">
        <v>14356</v>
      </c>
      <c r="D35" s="17">
        <v>164.3</v>
      </c>
      <c r="E35" s="16">
        <v>5620</v>
      </c>
      <c r="F35" s="18"/>
      <c r="G35" s="18"/>
      <c r="H35"/>
    </row>
    <row r="36" spans="1:8" s="4" customFormat="1" ht="13.5" customHeight="1" x14ac:dyDescent="0.2">
      <c r="A36" s="15" t="s">
        <v>35</v>
      </c>
      <c r="B36" s="16">
        <v>504</v>
      </c>
      <c r="C36" s="16">
        <v>984</v>
      </c>
      <c r="D36" s="17">
        <v>195.2</v>
      </c>
      <c r="E36" s="16">
        <v>480</v>
      </c>
      <c r="F36" s="18"/>
      <c r="G36" s="18"/>
      <c r="H36"/>
    </row>
    <row r="37" spans="1:8" s="4" customFormat="1" ht="13.5" customHeight="1" x14ac:dyDescent="0.2">
      <c r="A37" s="15" t="s">
        <v>36</v>
      </c>
      <c r="B37" s="16">
        <v>20</v>
      </c>
      <c r="C37" s="16">
        <v>25</v>
      </c>
      <c r="D37" s="17">
        <v>125</v>
      </c>
      <c r="E37" s="16">
        <v>5</v>
      </c>
      <c r="F37" s="18"/>
      <c r="G37" s="18"/>
      <c r="H37"/>
    </row>
    <row r="38" spans="1:8" s="4" customFormat="1" ht="13.5" customHeight="1" x14ac:dyDescent="0.2">
      <c r="A38" s="15" t="s">
        <v>37</v>
      </c>
      <c r="B38" s="16">
        <v>6120</v>
      </c>
      <c r="C38" s="16">
        <v>26631</v>
      </c>
      <c r="D38" s="17">
        <v>435.1</v>
      </c>
      <c r="E38" s="16">
        <v>20511</v>
      </c>
      <c r="F38" s="18"/>
      <c r="G38" s="18"/>
      <c r="H38"/>
    </row>
    <row r="39" spans="1:8" s="4" customFormat="1" ht="13.5" customHeight="1" x14ac:dyDescent="0.2">
      <c r="A39" s="15" t="s">
        <v>38</v>
      </c>
      <c r="B39" s="16">
        <v>19960</v>
      </c>
      <c r="C39" s="16">
        <v>34800</v>
      </c>
      <c r="D39" s="17">
        <v>174.3</v>
      </c>
      <c r="E39" s="16">
        <v>14840</v>
      </c>
      <c r="F39" s="18"/>
      <c r="G39" s="18"/>
      <c r="H39"/>
    </row>
    <row r="40" spans="1:8" s="4" customFormat="1" ht="13.5" customHeight="1" x14ac:dyDescent="0.2">
      <c r="A40" s="15" t="s">
        <v>39</v>
      </c>
      <c r="B40" s="16">
        <v>320</v>
      </c>
      <c r="C40" s="16">
        <v>640</v>
      </c>
      <c r="D40" s="17">
        <v>200</v>
      </c>
      <c r="E40" s="16">
        <v>320</v>
      </c>
      <c r="F40" s="18"/>
      <c r="G40" s="18"/>
      <c r="H40"/>
    </row>
    <row r="41" spans="1:8" s="4" customFormat="1" ht="13.5" customHeight="1" x14ac:dyDescent="0.2">
      <c r="A41" s="15"/>
      <c r="B41" s="16"/>
      <c r="C41" s="16"/>
      <c r="D41" s="17"/>
      <c r="E41" s="16"/>
      <c r="F41" s="18"/>
      <c r="G41" s="18"/>
      <c r="H41"/>
    </row>
    <row r="42" spans="1:8" s="13" customFormat="1" ht="13.5" customHeight="1" x14ac:dyDescent="0.2">
      <c r="A42" s="11" t="s">
        <v>40</v>
      </c>
      <c r="B42" s="1">
        <v>639524</v>
      </c>
      <c r="C42" s="1">
        <v>662190.5</v>
      </c>
      <c r="D42" s="12">
        <v>103.5</v>
      </c>
      <c r="E42" s="1">
        <v>22666.5</v>
      </c>
      <c r="F42" s="2"/>
      <c r="G42" s="2"/>
    </row>
    <row r="43" spans="1:8" s="4" customFormat="1" ht="13.5" customHeight="1" x14ac:dyDescent="0.2">
      <c r="A43" s="15" t="s">
        <v>41</v>
      </c>
      <c r="B43" s="16">
        <v>2598</v>
      </c>
      <c r="C43" s="16">
        <v>2630</v>
      </c>
      <c r="D43" s="17">
        <v>101.2</v>
      </c>
      <c r="E43" s="16">
        <v>32</v>
      </c>
      <c r="F43" s="18"/>
      <c r="G43" s="18"/>
      <c r="H43"/>
    </row>
    <row r="44" spans="1:8" s="4" customFormat="1" ht="13.5" customHeight="1" x14ac:dyDescent="0.2">
      <c r="A44" s="15" t="s">
        <v>42</v>
      </c>
      <c r="B44" s="16">
        <v>340380</v>
      </c>
      <c r="C44" s="16">
        <v>344120.5</v>
      </c>
      <c r="D44" s="17">
        <v>101.1</v>
      </c>
      <c r="E44" s="16">
        <v>3740.5</v>
      </c>
      <c r="F44" s="18"/>
      <c r="G44" s="18"/>
      <c r="H44"/>
    </row>
    <row r="45" spans="1:8" s="4" customFormat="1" ht="13.5" customHeight="1" x14ac:dyDescent="0.2">
      <c r="A45" s="15" t="s">
        <v>44</v>
      </c>
      <c r="B45" s="16">
        <v>163735</v>
      </c>
      <c r="C45" s="16">
        <v>174989</v>
      </c>
      <c r="D45" s="17">
        <v>106.9</v>
      </c>
      <c r="E45" s="16">
        <v>11254</v>
      </c>
      <c r="F45" s="18"/>
      <c r="G45" s="18"/>
      <c r="H45"/>
    </row>
    <row r="46" spans="1:8" s="4" customFormat="1" ht="13.5" customHeight="1" x14ac:dyDescent="0.2">
      <c r="A46" s="15" t="s">
        <v>45</v>
      </c>
      <c r="B46" s="16">
        <v>19440</v>
      </c>
      <c r="C46" s="16">
        <v>19750</v>
      </c>
      <c r="D46" s="17">
        <v>101.6</v>
      </c>
      <c r="E46" s="16">
        <v>310</v>
      </c>
      <c r="F46" s="18"/>
      <c r="G46" s="18"/>
      <c r="H46"/>
    </row>
    <row r="47" spans="1:8" s="4" customFormat="1" ht="13.5" customHeight="1" x14ac:dyDescent="0.2">
      <c r="A47" s="15" t="s">
        <v>46</v>
      </c>
      <c r="B47" s="16">
        <v>72416</v>
      </c>
      <c r="C47" s="16">
        <v>76656</v>
      </c>
      <c r="D47" s="17">
        <v>105.9</v>
      </c>
      <c r="E47" s="16">
        <v>4240</v>
      </c>
      <c r="F47" s="18"/>
      <c r="G47" s="18"/>
      <c r="H47"/>
    </row>
    <row r="48" spans="1:8" s="4" customFormat="1" ht="13.5" customHeight="1" x14ac:dyDescent="0.2">
      <c r="A48" s="15" t="s">
        <v>47</v>
      </c>
      <c r="B48" s="16" t="s">
        <v>9</v>
      </c>
      <c r="C48" s="16">
        <v>205</v>
      </c>
      <c r="D48" s="17" t="s">
        <v>9</v>
      </c>
      <c r="E48" s="16">
        <v>205</v>
      </c>
      <c r="F48" s="18"/>
      <c r="G48" s="18"/>
      <c r="H48"/>
    </row>
    <row r="49" spans="1:8" s="4" customFormat="1" ht="13.5" customHeight="1" x14ac:dyDescent="0.2">
      <c r="A49" s="15" t="s">
        <v>48</v>
      </c>
      <c r="B49" s="16">
        <v>60395</v>
      </c>
      <c r="C49" s="16">
        <v>63795</v>
      </c>
      <c r="D49" s="17">
        <v>105.6</v>
      </c>
      <c r="E49" s="16">
        <v>3400</v>
      </c>
      <c r="F49" s="18"/>
      <c r="G49" s="18"/>
      <c r="H49"/>
    </row>
    <row r="50" spans="1:8" s="4" customFormat="1" ht="13.5" customHeight="1" x14ac:dyDescent="0.2">
      <c r="A50" s="15" t="s">
        <v>49</v>
      </c>
      <c r="B50" s="16">
        <v>3440</v>
      </c>
      <c r="C50" s="16">
        <v>3440</v>
      </c>
      <c r="D50" s="17">
        <v>100</v>
      </c>
      <c r="E50" s="16" t="s">
        <v>9</v>
      </c>
      <c r="F50" s="18"/>
      <c r="G50" s="18"/>
      <c r="H50"/>
    </row>
    <row r="51" spans="1:8" s="4" customFormat="1" ht="13.5" customHeight="1" x14ac:dyDescent="0.2">
      <c r="A51" s="15"/>
      <c r="B51" s="16"/>
      <c r="C51" s="16"/>
      <c r="D51" s="17"/>
      <c r="E51" s="16"/>
      <c r="F51" s="18"/>
      <c r="G51" s="18"/>
      <c r="H51"/>
    </row>
    <row r="52" spans="1:8" s="13" customFormat="1" ht="13.5" customHeight="1" x14ac:dyDescent="0.2">
      <c r="A52" s="11" t="s">
        <v>50</v>
      </c>
      <c r="B52" s="1">
        <v>73279.48</v>
      </c>
      <c r="C52" s="1">
        <v>76671.72</v>
      </c>
      <c r="D52" s="12">
        <v>104.6</v>
      </c>
      <c r="E52" s="1">
        <v>3392.24</v>
      </c>
      <c r="F52" s="2"/>
      <c r="G52" s="2"/>
    </row>
    <row r="53" spans="1:8" s="4" customFormat="1" ht="13.5" customHeight="1" x14ac:dyDescent="0.2">
      <c r="A53" s="15" t="s">
        <v>51</v>
      </c>
      <c r="B53" s="16">
        <v>8336.2000000000007</v>
      </c>
      <c r="C53" s="16">
        <v>9561.1200000000008</v>
      </c>
      <c r="D53" s="17">
        <v>114.7</v>
      </c>
      <c r="E53" s="16">
        <v>1224.92</v>
      </c>
      <c r="F53" s="18"/>
      <c r="G53" s="18"/>
      <c r="H53"/>
    </row>
    <row r="54" spans="1:8" s="4" customFormat="1" ht="13.5" customHeight="1" x14ac:dyDescent="0.2">
      <c r="A54" s="15" t="s">
        <v>52</v>
      </c>
      <c r="B54" s="16">
        <v>12376.28</v>
      </c>
      <c r="C54" s="16">
        <v>12917.7</v>
      </c>
      <c r="D54" s="17">
        <v>104.4</v>
      </c>
      <c r="E54" s="16">
        <v>541.41999999999996</v>
      </c>
      <c r="F54" s="18"/>
      <c r="G54" s="18"/>
      <c r="H54"/>
    </row>
    <row r="55" spans="1:8" s="4" customFormat="1" ht="13.5" customHeight="1" x14ac:dyDescent="0.2">
      <c r="A55" s="15" t="s">
        <v>53</v>
      </c>
      <c r="B55" s="16">
        <v>43319</v>
      </c>
      <c r="C55" s="16">
        <v>44179.9</v>
      </c>
      <c r="D55" s="17">
        <v>102</v>
      </c>
      <c r="E55" s="16">
        <v>860.900000000001</v>
      </c>
      <c r="F55" s="18"/>
      <c r="G55" s="18"/>
      <c r="H55"/>
    </row>
    <row r="56" spans="1:8" s="4" customFormat="1" ht="13.5" customHeight="1" x14ac:dyDescent="0.2">
      <c r="A56" s="15" t="s">
        <v>54</v>
      </c>
      <c r="B56" s="16">
        <v>6246</v>
      </c>
      <c r="C56" s="16">
        <v>6830</v>
      </c>
      <c r="D56" s="17">
        <v>109.3</v>
      </c>
      <c r="E56" s="16">
        <v>584</v>
      </c>
      <c r="F56" s="18"/>
      <c r="G56" s="18"/>
      <c r="H56"/>
    </row>
    <row r="57" spans="1:8" s="4" customFormat="1" ht="13.5" customHeight="1" x14ac:dyDescent="0.2">
      <c r="A57" s="15" t="s">
        <v>55</v>
      </c>
      <c r="B57" s="16">
        <v>3002</v>
      </c>
      <c r="C57" s="16">
        <v>3183</v>
      </c>
      <c r="D57" s="17">
        <v>106</v>
      </c>
      <c r="E57" s="16">
        <v>181</v>
      </c>
      <c r="F57" s="18"/>
      <c r="G57" s="18"/>
      <c r="H57"/>
    </row>
    <row r="58" spans="1:8" s="4" customFormat="1" ht="13.5" customHeight="1" x14ac:dyDescent="0.2">
      <c r="A58" s="15"/>
      <c r="B58" s="16"/>
      <c r="C58" s="16"/>
      <c r="D58" s="17"/>
      <c r="E58" s="16"/>
      <c r="F58" s="18"/>
      <c r="G58" s="18"/>
      <c r="H58"/>
    </row>
    <row r="59" spans="1:8" s="4" customFormat="1" ht="13.5" customHeight="1" x14ac:dyDescent="0.2">
      <c r="A59" s="15"/>
      <c r="B59" s="16"/>
      <c r="C59" s="16"/>
      <c r="D59" s="17"/>
      <c r="E59" s="16"/>
      <c r="F59" s="18"/>
      <c r="G59" s="18"/>
      <c r="H59"/>
    </row>
    <row r="60" spans="1:8" s="4" customFormat="1" ht="13.5" customHeight="1" x14ac:dyDescent="0.2">
      <c r="A60" s="15"/>
      <c r="B60" s="16"/>
      <c r="C60" s="16"/>
      <c r="D60" s="17"/>
      <c r="E60" s="16"/>
      <c r="F60" s="18"/>
      <c r="G60" s="18"/>
      <c r="H60"/>
    </row>
    <row r="61" spans="1:8" s="4" customFormat="1" ht="13.5" customHeight="1" x14ac:dyDescent="0.2">
      <c r="A61" s="15"/>
      <c r="B61" s="16"/>
      <c r="C61" s="16"/>
      <c r="D61" s="17"/>
      <c r="E61" s="16"/>
      <c r="F61" s="18"/>
      <c r="G61" s="18"/>
      <c r="H61"/>
    </row>
    <row r="62" spans="1:8" s="4" customFormat="1" ht="13.5" customHeight="1" x14ac:dyDescent="0.2">
      <c r="A62" s="15"/>
      <c r="B62" s="16"/>
      <c r="C62" s="16"/>
      <c r="D62" s="17"/>
      <c r="E62" s="16"/>
      <c r="F62" s="18"/>
      <c r="G62" s="18"/>
      <c r="H62"/>
    </row>
    <row r="63" spans="1:8" s="4" customFormat="1" ht="13.5" customHeight="1" x14ac:dyDescent="0.2">
      <c r="A63" s="15"/>
      <c r="B63" s="16"/>
      <c r="C63" s="16"/>
      <c r="D63" s="17"/>
      <c r="E63" s="16"/>
      <c r="F63" s="18"/>
      <c r="G63" s="18"/>
      <c r="H63"/>
    </row>
    <row r="64" spans="1:8" s="4" customFormat="1" ht="13.5" customHeight="1" x14ac:dyDescent="0.2">
      <c r="A64" s="15"/>
      <c r="B64" s="16"/>
      <c r="C64" s="16"/>
      <c r="D64" s="17"/>
      <c r="E64" s="16"/>
      <c r="F64" s="18"/>
      <c r="G64" s="18"/>
      <c r="H64"/>
    </row>
    <row r="65" spans="1:8" s="4" customFormat="1" ht="13.5" customHeight="1" x14ac:dyDescent="0.2">
      <c r="A65" s="44" t="s">
        <v>98</v>
      </c>
      <c r="B65" s="45"/>
      <c r="C65" s="45"/>
      <c r="D65" s="45"/>
      <c r="E65" s="45"/>
      <c r="F65" s="45"/>
      <c r="G65" s="45"/>
      <c r="H65"/>
    </row>
    <row r="66" spans="1:8" s="4" customFormat="1" ht="13.5" customHeight="1" x14ac:dyDescent="0.2">
      <c r="B66" s="19"/>
      <c r="C66" s="19"/>
      <c r="D66" s="19"/>
      <c r="E66" s="19" t="s">
        <v>78</v>
      </c>
      <c r="F66" s="19"/>
      <c r="H66"/>
    </row>
    <row r="67" spans="1:8" s="4" customFormat="1" ht="13.5" customHeight="1" x14ac:dyDescent="0.2">
      <c r="A67" s="48" t="s">
        <v>102</v>
      </c>
      <c r="B67" s="25" t="s">
        <v>1</v>
      </c>
      <c r="C67" s="24"/>
      <c r="D67" s="46" t="s">
        <v>79</v>
      </c>
      <c r="E67" s="47"/>
      <c r="F67" s="45"/>
      <c r="G67" s="45"/>
      <c r="H67"/>
    </row>
    <row r="68" spans="1:8" s="4" customFormat="1" ht="13.5" customHeight="1" x14ac:dyDescent="0.2">
      <c r="A68" s="50"/>
      <c r="B68" s="48" t="s">
        <v>7</v>
      </c>
      <c r="C68" s="48" t="s">
        <v>6</v>
      </c>
      <c r="D68" s="48" t="s">
        <v>81</v>
      </c>
      <c r="E68" s="48" t="s">
        <v>82</v>
      </c>
      <c r="F68" s="9"/>
      <c r="G68" s="9"/>
      <c r="H68"/>
    </row>
    <row r="69" spans="1:8" s="4" customFormat="1" ht="13.5" customHeight="1" x14ac:dyDescent="0.2">
      <c r="A69" s="49"/>
      <c r="B69" s="49"/>
      <c r="C69" s="49"/>
      <c r="D69" s="49"/>
      <c r="E69" s="49"/>
      <c r="H69"/>
    </row>
    <row r="70" spans="1:8" s="4" customFormat="1" ht="13.5" customHeight="1" x14ac:dyDescent="0.2">
      <c r="A70" s="23"/>
      <c r="B70" s="8">
        <v>1</v>
      </c>
      <c r="C70" s="8">
        <v>2</v>
      </c>
      <c r="D70" s="8">
        <v>3</v>
      </c>
      <c r="E70" s="8">
        <v>4</v>
      </c>
      <c r="F70" s="9"/>
      <c r="G70" s="9"/>
      <c r="H70"/>
    </row>
    <row r="71" spans="1:8" s="4" customFormat="1" ht="13.5" customHeight="1" x14ac:dyDescent="0.2">
      <c r="B71" s="9"/>
      <c r="C71" s="9"/>
      <c r="D71" s="9"/>
      <c r="E71" s="9"/>
      <c r="F71" s="9"/>
      <c r="G71" s="9"/>
      <c r="H71"/>
    </row>
    <row r="72" spans="1:8" s="13" customFormat="1" ht="13.5" customHeight="1" x14ac:dyDescent="0.2">
      <c r="A72" s="11" t="s">
        <v>56</v>
      </c>
      <c r="B72" s="1">
        <v>806048</v>
      </c>
      <c r="C72" s="1">
        <v>823303.2</v>
      </c>
      <c r="D72" s="12">
        <v>102.1</v>
      </c>
      <c r="E72" s="1">
        <v>17255.200000000099</v>
      </c>
      <c r="F72" s="2"/>
      <c r="G72" s="2"/>
    </row>
    <row r="73" spans="1:8" s="4" customFormat="1" ht="13.5" customHeight="1" x14ac:dyDescent="0.2">
      <c r="A73" s="15" t="s">
        <v>57</v>
      </c>
      <c r="B73" s="16">
        <v>43260</v>
      </c>
      <c r="C73" s="16">
        <v>52662</v>
      </c>
      <c r="D73" s="17">
        <v>121.7</v>
      </c>
      <c r="E73" s="16">
        <v>9402</v>
      </c>
      <c r="F73" s="18"/>
      <c r="G73" s="18"/>
      <c r="H73"/>
    </row>
    <row r="74" spans="1:8" s="4" customFormat="1" ht="13.5" customHeight="1" x14ac:dyDescent="0.2">
      <c r="A74" s="15" t="s">
        <v>58</v>
      </c>
      <c r="B74" s="16">
        <v>78068</v>
      </c>
      <c r="C74" s="16">
        <v>48638</v>
      </c>
      <c r="D74" s="17">
        <v>62.3</v>
      </c>
      <c r="E74" s="16">
        <v>-29430</v>
      </c>
      <c r="F74" s="18"/>
      <c r="G74" s="18"/>
      <c r="H74"/>
    </row>
    <row r="75" spans="1:8" s="4" customFormat="1" ht="13.5" customHeight="1" x14ac:dyDescent="0.2">
      <c r="A75" s="15" t="s">
        <v>59</v>
      </c>
      <c r="B75" s="16" t="s">
        <v>9</v>
      </c>
      <c r="C75" s="16">
        <v>2308</v>
      </c>
      <c r="D75" s="17" t="s">
        <v>9</v>
      </c>
      <c r="E75" s="16">
        <v>2308</v>
      </c>
      <c r="F75" s="18"/>
      <c r="G75" s="18"/>
      <c r="H75"/>
    </row>
    <row r="76" spans="1:8" s="4" customFormat="1" ht="13.5" customHeight="1" x14ac:dyDescent="0.2">
      <c r="A76" s="15" t="s">
        <v>60</v>
      </c>
      <c r="B76" s="16">
        <v>217642</v>
      </c>
      <c r="C76" s="16">
        <v>180514</v>
      </c>
      <c r="D76" s="17">
        <v>82.9</v>
      </c>
      <c r="E76" s="16">
        <v>-37128</v>
      </c>
      <c r="F76" s="18"/>
      <c r="G76" s="18"/>
      <c r="H76"/>
    </row>
    <row r="77" spans="1:8" s="4" customFormat="1" ht="13.5" customHeight="1" x14ac:dyDescent="0.2">
      <c r="A77" s="15" t="s">
        <v>61</v>
      </c>
      <c r="B77" s="16">
        <v>9830</v>
      </c>
      <c r="C77" s="16">
        <v>9930</v>
      </c>
      <c r="D77" s="17">
        <v>101</v>
      </c>
      <c r="E77" s="16">
        <v>100</v>
      </c>
      <c r="F77" s="18"/>
      <c r="G77" s="18"/>
      <c r="H77"/>
    </row>
    <row r="78" spans="1:8" s="4" customFormat="1" ht="13.5" customHeight="1" x14ac:dyDescent="0.2">
      <c r="A78" s="15" t="s">
        <v>62</v>
      </c>
      <c r="B78" s="16">
        <v>135687</v>
      </c>
      <c r="C78" s="16">
        <v>165595</v>
      </c>
      <c r="D78" s="17">
        <v>122</v>
      </c>
      <c r="E78" s="16">
        <v>29908</v>
      </c>
      <c r="F78" s="18"/>
      <c r="G78" s="18"/>
      <c r="H78"/>
    </row>
    <row r="79" spans="1:8" s="4" customFormat="1" ht="13.5" customHeight="1" x14ac:dyDescent="0.2">
      <c r="A79" s="15" t="s">
        <v>63</v>
      </c>
      <c r="B79" s="16">
        <v>3440</v>
      </c>
      <c r="C79" s="16">
        <v>3645</v>
      </c>
      <c r="D79" s="17">
        <v>106</v>
      </c>
      <c r="E79" s="16">
        <v>205</v>
      </c>
      <c r="F79" s="18"/>
      <c r="G79" s="18"/>
      <c r="H79"/>
    </row>
    <row r="80" spans="1:8" s="4" customFormat="1" ht="13.5" customHeight="1" x14ac:dyDescent="0.2">
      <c r="A80" s="15" t="s">
        <v>64</v>
      </c>
      <c r="B80" s="16">
        <v>282188</v>
      </c>
      <c r="C80" s="16">
        <v>288060.40000000002</v>
      </c>
      <c r="D80" s="17">
        <v>102.1</v>
      </c>
      <c r="E80" s="16">
        <v>5872.4000000000196</v>
      </c>
      <c r="F80" s="18"/>
      <c r="G80" s="18"/>
      <c r="H80"/>
    </row>
    <row r="81" spans="1:8" s="4" customFormat="1" ht="13.5" customHeight="1" x14ac:dyDescent="0.2">
      <c r="A81" s="15" t="s">
        <v>65</v>
      </c>
      <c r="B81" s="16">
        <v>23423</v>
      </c>
      <c r="C81" s="16">
        <v>54295.9</v>
      </c>
      <c r="D81" s="17">
        <v>231.8</v>
      </c>
      <c r="E81" s="16">
        <v>30872.9</v>
      </c>
      <c r="F81" s="18"/>
      <c r="G81" s="18"/>
      <c r="H81"/>
    </row>
    <row r="82" spans="1:8" s="4" customFormat="1" ht="13.5" customHeight="1" x14ac:dyDescent="0.2">
      <c r="A82" s="15" t="s">
        <v>66</v>
      </c>
      <c r="B82" s="16" t="s">
        <v>9</v>
      </c>
      <c r="C82" s="16">
        <v>3021.5</v>
      </c>
      <c r="D82" s="17" t="s">
        <v>9</v>
      </c>
      <c r="E82" s="16">
        <v>3021.5</v>
      </c>
      <c r="F82" s="18"/>
      <c r="G82" s="18"/>
      <c r="H82"/>
    </row>
    <row r="83" spans="1:8" s="4" customFormat="1" ht="13.5" customHeight="1" x14ac:dyDescent="0.2">
      <c r="A83" s="15" t="s">
        <v>67</v>
      </c>
      <c r="B83" s="16">
        <v>14754</v>
      </c>
      <c r="C83" s="16">
        <v>16778</v>
      </c>
      <c r="D83" s="17">
        <v>113.7</v>
      </c>
      <c r="E83" s="16">
        <v>2024</v>
      </c>
      <c r="F83" s="18"/>
      <c r="G83" s="18"/>
      <c r="H83"/>
    </row>
    <row r="84" spans="1:8" s="4" customFormat="1" ht="13.5" customHeight="1" x14ac:dyDescent="0.2">
      <c r="A84" s="15" t="s">
        <v>68</v>
      </c>
      <c r="B84" s="16">
        <v>1196</v>
      </c>
      <c r="C84" s="16">
        <v>1500.4</v>
      </c>
      <c r="D84" s="17">
        <v>125.5</v>
      </c>
      <c r="E84" s="16">
        <v>304.39999999999998</v>
      </c>
      <c r="F84" s="18"/>
      <c r="G84" s="18"/>
      <c r="H84"/>
    </row>
    <row r="85" spans="1:8" s="4" customFormat="1" ht="13.5" customHeight="1" x14ac:dyDescent="0.2">
      <c r="A85" s="15"/>
      <c r="B85" s="16"/>
      <c r="C85" s="16"/>
      <c r="D85" s="17"/>
      <c r="E85" s="16"/>
      <c r="F85" s="18"/>
      <c r="G85" s="18"/>
      <c r="H85"/>
    </row>
    <row r="86" spans="1:8" s="13" customFormat="1" ht="13.5" customHeight="1" x14ac:dyDescent="0.2">
      <c r="A86" s="11" t="s">
        <v>69</v>
      </c>
      <c r="B86" s="1">
        <v>40695.5</v>
      </c>
      <c r="C86" s="1">
        <v>33175</v>
      </c>
      <c r="D86" s="12">
        <v>81.5</v>
      </c>
      <c r="E86" s="1">
        <v>-7520.5</v>
      </c>
      <c r="F86" s="2"/>
      <c r="G86" s="2"/>
    </row>
    <row r="87" spans="1:8" s="13" customFormat="1" ht="13.5" customHeight="1" x14ac:dyDescent="0.2">
      <c r="A87" s="11"/>
      <c r="B87" s="1"/>
      <c r="C87" s="1"/>
      <c r="D87" s="12"/>
      <c r="E87" s="1"/>
      <c r="F87" s="2"/>
      <c r="G87" s="2"/>
    </row>
    <row r="88" spans="1:8" s="13" customFormat="1" ht="13.5" customHeight="1" x14ac:dyDescent="0.2">
      <c r="A88" s="11" t="s">
        <v>70</v>
      </c>
      <c r="B88" s="1">
        <v>31465.1</v>
      </c>
      <c r="C88" s="1">
        <v>28118</v>
      </c>
      <c r="D88" s="12">
        <v>89.4</v>
      </c>
      <c r="E88" s="1">
        <v>-3347.1</v>
      </c>
      <c r="F88" s="2"/>
      <c r="G88" s="2"/>
    </row>
    <row r="89" spans="1:8" s="4" customFormat="1" ht="13.5" customHeight="1" x14ac:dyDescent="0.2">
      <c r="B89" s="19"/>
      <c r="C89" s="19"/>
      <c r="D89" s="19"/>
      <c r="E89" s="19"/>
      <c r="F89" s="19"/>
      <c r="G89" s="19"/>
      <c r="H89"/>
    </row>
  </sheetData>
  <mergeCells count="16">
    <mergeCell ref="A3:G3"/>
    <mergeCell ref="A5:A7"/>
    <mergeCell ref="D5:E5"/>
    <mergeCell ref="F5:G5"/>
    <mergeCell ref="B6:B7"/>
    <mergeCell ref="C6:C7"/>
    <mergeCell ref="D6:D7"/>
    <mergeCell ref="E6:E7"/>
    <mergeCell ref="A65:G65"/>
    <mergeCell ref="A67:A69"/>
    <mergeCell ref="D67:E67"/>
    <mergeCell ref="F67:G67"/>
    <mergeCell ref="B68:B69"/>
    <mergeCell ref="C68:C69"/>
    <mergeCell ref="D68:D69"/>
    <mergeCell ref="E68:E69"/>
  </mergeCells>
  <hyperlinks>
    <hyperlink ref="A1" location="содержание!A1" display="Содержание" xr:uid="{4C84405C-2059-4426-8A75-0B05D4A1D42C}"/>
  </hyperlink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087909-F111-49FE-97E3-C7A4AA40F157}">
  <dimension ref="A1:H53"/>
  <sheetViews>
    <sheetView workbookViewId="0">
      <selection activeCell="H9" sqref="H9"/>
    </sheetView>
  </sheetViews>
  <sheetFormatPr defaultRowHeight="12.75" x14ac:dyDescent="0.2"/>
  <cols>
    <col min="1" max="1" width="35.140625" customWidth="1"/>
    <col min="2" max="2" width="11.140625" customWidth="1"/>
    <col min="3" max="3" width="10.85546875" customWidth="1"/>
  </cols>
  <sheetData>
    <row r="1" spans="1:8" x14ac:dyDescent="0.2">
      <c r="A1" s="42" t="s">
        <v>137</v>
      </c>
    </row>
    <row r="2" spans="1:8" ht="13.5" customHeight="1" x14ac:dyDescent="0.2"/>
    <row r="3" spans="1:8" s="4" customFormat="1" ht="13.5" customHeight="1" x14ac:dyDescent="0.2">
      <c r="A3" s="44" t="s">
        <v>99</v>
      </c>
      <c r="B3" s="45"/>
      <c r="C3" s="45"/>
      <c r="D3" s="45"/>
      <c r="E3" s="45"/>
      <c r="F3" s="45"/>
      <c r="G3" s="45"/>
      <c r="H3"/>
    </row>
    <row r="4" spans="1:8" s="4" customFormat="1" ht="13.5" customHeight="1" x14ac:dyDescent="0.2">
      <c r="B4" s="19"/>
      <c r="C4" s="19"/>
      <c r="D4" s="19"/>
      <c r="E4" s="19" t="s">
        <v>78</v>
      </c>
      <c r="F4" s="19"/>
      <c r="H4"/>
    </row>
    <row r="5" spans="1:8" s="4" customFormat="1" ht="13.5" customHeight="1" x14ac:dyDescent="0.2">
      <c r="A5" s="48" t="s">
        <v>102</v>
      </c>
      <c r="B5" s="25" t="s">
        <v>1</v>
      </c>
      <c r="C5" s="24"/>
      <c r="D5" s="46" t="s">
        <v>79</v>
      </c>
      <c r="E5" s="47"/>
      <c r="F5" s="45"/>
      <c r="G5" s="45"/>
      <c r="H5"/>
    </row>
    <row r="6" spans="1:8" s="4" customFormat="1" ht="13.5" customHeight="1" x14ac:dyDescent="0.2">
      <c r="A6" s="50"/>
      <c r="B6" s="48" t="s">
        <v>7</v>
      </c>
      <c r="C6" s="48" t="s">
        <v>6</v>
      </c>
      <c r="D6" s="48" t="s">
        <v>81</v>
      </c>
      <c r="E6" s="48" t="s">
        <v>82</v>
      </c>
      <c r="F6" s="9"/>
      <c r="G6" s="9"/>
      <c r="H6"/>
    </row>
    <row r="7" spans="1:8" s="4" customFormat="1" ht="13.5" customHeight="1" x14ac:dyDescent="0.2">
      <c r="A7" s="49"/>
      <c r="B7" s="49"/>
      <c r="C7" s="49"/>
      <c r="D7" s="49"/>
      <c r="E7" s="49"/>
      <c r="H7"/>
    </row>
    <row r="8" spans="1:8" s="4" customFormat="1" ht="13.5" customHeight="1" x14ac:dyDescent="0.2">
      <c r="A8" s="23"/>
      <c r="B8" s="8">
        <v>1</v>
      </c>
      <c r="C8" s="8">
        <v>2</v>
      </c>
      <c r="D8" s="8">
        <v>3</v>
      </c>
      <c r="E8" s="8">
        <v>4</v>
      </c>
      <c r="F8" s="9"/>
      <c r="G8" s="9"/>
      <c r="H8"/>
    </row>
    <row r="9" spans="1:8" s="4" customFormat="1" ht="13.5" customHeight="1" x14ac:dyDescent="0.2">
      <c r="B9" s="9"/>
      <c r="C9" s="9"/>
      <c r="D9" s="9"/>
      <c r="E9" s="9"/>
      <c r="F9" s="9"/>
      <c r="G9" s="9"/>
      <c r="H9"/>
    </row>
    <row r="10" spans="1:8" s="13" customFormat="1" ht="13.5" customHeight="1" x14ac:dyDescent="0.2">
      <c r="A10" s="11" t="s">
        <v>8</v>
      </c>
      <c r="B10" s="1">
        <v>1553727.368</v>
      </c>
      <c r="C10" s="1">
        <v>1550534.85</v>
      </c>
      <c r="D10" s="12">
        <v>99.8</v>
      </c>
      <c r="E10" s="1">
        <v>-3192.5180000001601</v>
      </c>
      <c r="F10" s="2"/>
      <c r="G10" s="2"/>
    </row>
    <row r="11" spans="1:8" s="13" customFormat="1" ht="13.5" customHeight="1" x14ac:dyDescent="0.2">
      <c r="A11" s="11"/>
      <c r="B11" s="1"/>
      <c r="C11" s="1"/>
      <c r="D11" s="12"/>
      <c r="E11" s="1"/>
      <c r="F11" s="2"/>
      <c r="G11" s="2"/>
    </row>
    <row r="12" spans="1:8" s="13" customFormat="1" ht="13.5" customHeight="1" x14ac:dyDescent="0.2">
      <c r="A12" s="11" t="s">
        <v>10</v>
      </c>
      <c r="B12" s="1">
        <v>9758.3680000000004</v>
      </c>
      <c r="C12" s="1">
        <v>10638</v>
      </c>
      <c r="D12" s="12">
        <v>109</v>
      </c>
      <c r="E12" s="1">
        <v>879.63199999999995</v>
      </c>
      <c r="F12" s="2"/>
      <c r="G12" s="2"/>
    </row>
    <row r="13" spans="1:8" s="4" customFormat="1" ht="13.5" customHeight="1" x14ac:dyDescent="0.2">
      <c r="A13" s="15" t="s">
        <v>11</v>
      </c>
      <c r="B13" s="16">
        <v>360</v>
      </c>
      <c r="C13" s="16">
        <v>183</v>
      </c>
      <c r="D13" s="17">
        <v>50.8</v>
      </c>
      <c r="E13" s="16">
        <v>-177</v>
      </c>
      <c r="F13" s="18"/>
      <c r="G13" s="18"/>
      <c r="H13"/>
    </row>
    <row r="14" spans="1:8" s="4" customFormat="1" ht="13.5" customHeight="1" x14ac:dyDescent="0.2">
      <c r="A14" s="15" t="s">
        <v>12</v>
      </c>
      <c r="B14" s="16">
        <v>3100</v>
      </c>
      <c r="C14" s="16">
        <v>3450</v>
      </c>
      <c r="D14" s="17">
        <v>111.3</v>
      </c>
      <c r="E14" s="16">
        <v>350</v>
      </c>
      <c r="F14" s="18"/>
      <c r="G14" s="18"/>
      <c r="H14"/>
    </row>
    <row r="15" spans="1:8" s="4" customFormat="1" ht="13.5" customHeight="1" x14ac:dyDescent="0.2">
      <c r="A15" s="15" t="s">
        <v>13</v>
      </c>
      <c r="B15" s="16">
        <v>5271</v>
      </c>
      <c r="C15" s="16">
        <v>5773</v>
      </c>
      <c r="D15" s="17">
        <v>109.5</v>
      </c>
      <c r="E15" s="16">
        <v>502</v>
      </c>
      <c r="F15" s="18"/>
      <c r="G15" s="18"/>
      <c r="H15"/>
    </row>
    <row r="16" spans="1:8" s="4" customFormat="1" ht="13.5" customHeight="1" x14ac:dyDescent="0.2">
      <c r="A16" s="15" t="s">
        <v>15</v>
      </c>
      <c r="B16" s="16">
        <v>680</v>
      </c>
      <c r="C16" s="16">
        <v>720</v>
      </c>
      <c r="D16" s="17">
        <v>105.9</v>
      </c>
      <c r="E16" s="16">
        <v>40</v>
      </c>
      <c r="F16" s="18"/>
      <c r="G16" s="18"/>
      <c r="H16"/>
    </row>
    <row r="17" spans="1:8" s="4" customFormat="1" ht="13.5" customHeight="1" x14ac:dyDescent="0.2">
      <c r="A17" s="15" t="s">
        <v>16</v>
      </c>
      <c r="B17" s="16">
        <v>347.36799999999999</v>
      </c>
      <c r="C17" s="16">
        <v>512</v>
      </c>
      <c r="D17" s="17">
        <v>147.4</v>
      </c>
      <c r="E17" s="16">
        <v>164.63200000000001</v>
      </c>
      <c r="F17" s="18"/>
      <c r="G17" s="18"/>
      <c r="H17"/>
    </row>
    <row r="18" spans="1:8" s="4" customFormat="1" ht="13.5" customHeight="1" x14ac:dyDescent="0.2">
      <c r="A18" s="15"/>
      <c r="B18" s="16"/>
      <c r="C18" s="16"/>
      <c r="D18" s="17"/>
      <c r="E18" s="16"/>
      <c r="F18" s="18"/>
      <c r="G18" s="18"/>
      <c r="H18"/>
    </row>
    <row r="19" spans="1:8" s="13" customFormat="1" ht="13.5" customHeight="1" x14ac:dyDescent="0.2">
      <c r="A19" s="11" t="s">
        <v>17</v>
      </c>
      <c r="B19" s="1">
        <v>951123</v>
      </c>
      <c r="C19" s="1">
        <v>974136</v>
      </c>
      <c r="D19" s="12">
        <v>102.4</v>
      </c>
      <c r="E19" s="1">
        <v>23013</v>
      </c>
      <c r="F19" s="2"/>
      <c r="G19" s="2"/>
    </row>
    <row r="20" spans="1:8" s="4" customFormat="1" ht="13.5" customHeight="1" x14ac:dyDescent="0.2">
      <c r="A20" s="15" t="s">
        <v>18</v>
      </c>
      <c r="B20" s="16">
        <v>613313</v>
      </c>
      <c r="C20" s="16">
        <v>619033</v>
      </c>
      <c r="D20" s="17">
        <v>100.9</v>
      </c>
      <c r="E20" s="16">
        <v>5720</v>
      </c>
      <c r="F20" s="18"/>
      <c r="G20" s="18"/>
      <c r="H20"/>
    </row>
    <row r="21" spans="1:8" s="4" customFormat="1" ht="13.5" customHeight="1" x14ac:dyDescent="0.2">
      <c r="A21" s="15" t="s">
        <v>20</v>
      </c>
      <c r="B21" s="16" t="s">
        <v>9</v>
      </c>
      <c r="C21" s="16">
        <v>980</v>
      </c>
      <c r="D21" s="17" t="s">
        <v>9</v>
      </c>
      <c r="E21" s="16">
        <v>980</v>
      </c>
      <c r="F21" s="18"/>
      <c r="G21" s="18"/>
      <c r="H21"/>
    </row>
    <row r="22" spans="1:8" s="4" customFormat="1" ht="13.5" customHeight="1" x14ac:dyDescent="0.2">
      <c r="A22" s="15" t="s">
        <v>21</v>
      </c>
      <c r="B22" s="16">
        <v>68047</v>
      </c>
      <c r="C22" s="16">
        <v>66994</v>
      </c>
      <c r="D22" s="17">
        <v>98.5</v>
      </c>
      <c r="E22" s="16">
        <v>-1053</v>
      </c>
      <c r="F22" s="18"/>
      <c r="G22" s="18"/>
      <c r="H22"/>
    </row>
    <row r="23" spans="1:8" s="4" customFormat="1" ht="13.5" customHeight="1" x14ac:dyDescent="0.2">
      <c r="A23" s="15" t="s">
        <v>22</v>
      </c>
      <c r="B23" s="16">
        <v>265053</v>
      </c>
      <c r="C23" s="16">
        <v>283319</v>
      </c>
      <c r="D23" s="17">
        <v>106.9</v>
      </c>
      <c r="E23" s="16">
        <v>18266</v>
      </c>
      <c r="F23" s="18"/>
      <c r="G23" s="18"/>
      <c r="H23"/>
    </row>
    <row r="24" spans="1:8" s="4" customFormat="1" ht="13.5" customHeight="1" x14ac:dyDescent="0.2">
      <c r="A24" s="15" t="s">
        <v>23</v>
      </c>
      <c r="B24" s="16">
        <v>3735</v>
      </c>
      <c r="C24" s="16">
        <v>3735</v>
      </c>
      <c r="D24" s="17">
        <v>100</v>
      </c>
      <c r="E24" s="16" t="s">
        <v>9</v>
      </c>
      <c r="F24" s="18"/>
      <c r="G24" s="18"/>
      <c r="H24"/>
    </row>
    <row r="25" spans="1:8" s="4" customFormat="1" ht="13.5" customHeight="1" x14ac:dyDescent="0.2">
      <c r="A25" s="15" t="s">
        <v>26</v>
      </c>
      <c r="B25" s="16">
        <v>4260</v>
      </c>
      <c r="C25" s="16">
        <v>3360</v>
      </c>
      <c r="D25" s="17">
        <v>78.900000000000006</v>
      </c>
      <c r="E25" s="16">
        <v>-900</v>
      </c>
      <c r="F25" s="18"/>
      <c r="G25" s="18"/>
      <c r="H25"/>
    </row>
    <row r="26" spans="1:8" s="4" customFormat="1" ht="13.5" customHeight="1" x14ac:dyDescent="0.2">
      <c r="A26" s="15" t="s">
        <v>30</v>
      </c>
      <c r="B26" s="16">
        <v>450</v>
      </c>
      <c r="C26" s="16">
        <v>450</v>
      </c>
      <c r="D26" s="17">
        <v>100</v>
      </c>
      <c r="E26" s="16" t="s">
        <v>9</v>
      </c>
      <c r="F26" s="18"/>
      <c r="G26" s="18"/>
      <c r="H26"/>
    </row>
    <row r="27" spans="1:8" s="4" customFormat="1" ht="13.5" customHeight="1" x14ac:dyDescent="0.2">
      <c r="A27" s="15"/>
      <c r="B27" s="16"/>
      <c r="C27" s="16"/>
      <c r="D27" s="17"/>
      <c r="E27" s="16"/>
      <c r="F27" s="18"/>
      <c r="G27" s="18"/>
      <c r="H27"/>
    </row>
    <row r="28" spans="1:8" s="13" customFormat="1" ht="13.5" customHeight="1" x14ac:dyDescent="0.2">
      <c r="A28" s="11" t="s">
        <v>40</v>
      </c>
      <c r="B28" s="1">
        <v>193860</v>
      </c>
      <c r="C28" s="1">
        <v>215741</v>
      </c>
      <c r="D28" s="12">
        <v>111.3</v>
      </c>
      <c r="E28" s="1">
        <v>21881</v>
      </c>
      <c r="F28" s="2"/>
      <c r="G28" s="2"/>
    </row>
    <row r="29" spans="1:8" s="4" customFormat="1" ht="13.5" customHeight="1" x14ac:dyDescent="0.2">
      <c r="A29" s="15" t="s">
        <v>42</v>
      </c>
      <c r="B29" s="16">
        <v>125120</v>
      </c>
      <c r="C29" s="16">
        <v>141540</v>
      </c>
      <c r="D29" s="17">
        <v>113.1</v>
      </c>
      <c r="E29" s="16">
        <v>16420</v>
      </c>
      <c r="F29" s="18"/>
      <c r="G29" s="18"/>
      <c r="H29"/>
    </row>
    <row r="30" spans="1:8" s="4" customFormat="1" ht="13.5" customHeight="1" x14ac:dyDescent="0.2">
      <c r="A30" s="15" t="s">
        <v>44</v>
      </c>
      <c r="B30" s="16">
        <v>66550</v>
      </c>
      <c r="C30" s="16">
        <v>68197</v>
      </c>
      <c r="D30" s="17">
        <v>102.5</v>
      </c>
      <c r="E30" s="16">
        <v>1647</v>
      </c>
      <c r="F30" s="18"/>
      <c r="G30" s="18"/>
      <c r="H30"/>
    </row>
    <row r="31" spans="1:8" s="4" customFormat="1" ht="13.5" customHeight="1" x14ac:dyDescent="0.2">
      <c r="A31" s="15" t="s">
        <v>45</v>
      </c>
      <c r="B31" s="16">
        <v>5250</v>
      </c>
      <c r="C31" s="16">
        <v>6150</v>
      </c>
      <c r="D31" s="17">
        <v>117.1</v>
      </c>
      <c r="E31" s="16">
        <v>900</v>
      </c>
      <c r="F31" s="18"/>
      <c r="G31" s="18"/>
      <c r="H31"/>
    </row>
    <row r="32" spans="1:8" s="4" customFormat="1" ht="13.5" customHeight="1" x14ac:dyDescent="0.2">
      <c r="A32" s="15" t="s">
        <v>46</v>
      </c>
      <c r="B32" s="16">
        <v>2190</v>
      </c>
      <c r="C32" s="16">
        <v>2204</v>
      </c>
      <c r="D32" s="17">
        <v>100.6</v>
      </c>
      <c r="E32" s="16">
        <v>14</v>
      </c>
      <c r="F32" s="18"/>
      <c r="G32" s="18"/>
      <c r="H32"/>
    </row>
    <row r="33" spans="1:8" s="4" customFormat="1" ht="13.5" customHeight="1" x14ac:dyDescent="0.2">
      <c r="A33" s="15" t="s">
        <v>48</v>
      </c>
      <c r="B33" s="16" t="s">
        <v>9</v>
      </c>
      <c r="C33" s="16">
        <v>3800</v>
      </c>
      <c r="D33" s="17" t="s">
        <v>9</v>
      </c>
      <c r="E33" s="16">
        <v>3800</v>
      </c>
      <c r="F33" s="18"/>
      <c r="G33" s="18"/>
      <c r="H33"/>
    </row>
    <row r="34" spans="1:8" s="4" customFormat="1" ht="13.5" customHeight="1" x14ac:dyDescent="0.2">
      <c r="A34" s="15"/>
      <c r="B34" s="16"/>
      <c r="C34" s="16"/>
      <c r="D34" s="17"/>
      <c r="E34" s="16"/>
      <c r="F34" s="18"/>
      <c r="G34" s="18"/>
      <c r="H34"/>
    </row>
    <row r="35" spans="1:8" s="13" customFormat="1" ht="13.5" customHeight="1" x14ac:dyDescent="0.2">
      <c r="A35" s="11" t="s">
        <v>50</v>
      </c>
      <c r="B35" s="1">
        <v>1775</v>
      </c>
      <c r="C35" s="1">
        <v>2771.4</v>
      </c>
      <c r="D35" s="12">
        <v>156.1</v>
      </c>
      <c r="E35" s="1">
        <v>996.4</v>
      </c>
      <c r="F35" s="2"/>
      <c r="G35" s="2"/>
    </row>
    <row r="36" spans="1:8" s="4" customFormat="1" ht="13.5" customHeight="1" x14ac:dyDescent="0.2">
      <c r="A36" s="15" t="s">
        <v>52</v>
      </c>
      <c r="B36" s="16" t="s">
        <v>9</v>
      </c>
      <c r="C36" s="16">
        <v>205</v>
      </c>
      <c r="D36" s="17" t="s">
        <v>9</v>
      </c>
      <c r="E36" s="16">
        <v>205</v>
      </c>
      <c r="F36" s="18"/>
      <c r="G36" s="18"/>
      <c r="H36"/>
    </row>
    <row r="37" spans="1:8" s="4" customFormat="1" ht="13.5" customHeight="1" x14ac:dyDescent="0.2">
      <c r="A37" s="15" t="s">
        <v>53</v>
      </c>
      <c r="B37" s="16">
        <v>1645</v>
      </c>
      <c r="C37" s="16">
        <v>2355</v>
      </c>
      <c r="D37" s="17">
        <v>143.19999999999999</v>
      </c>
      <c r="E37" s="16">
        <v>710</v>
      </c>
      <c r="F37" s="18"/>
      <c r="G37" s="18"/>
      <c r="H37"/>
    </row>
    <row r="38" spans="1:8" s="4" customFormat="1" ht="13.5" customHeight="1" x14ac:dyDescent="0.2">
      <c r="A38" s="15" t="s">
        <v>55</v>
      </c>
      <c r="B38" s="16">
        <v>130</v>
      </c>
      <c r="C38" s="16">
        <v>211.4</v>
      </c>
      <c r="D38" s="17">
        <v>162.6</v>
      </c>
      <c r="E38" s="16">
        <v>81.400000000000006</v>
      </c>
      <c r="F38" s="18"/>
      <c r="G38" s="18"/>
      <c r="H38"/>
    </row>
    <row r="39" spans="1:8" s="4" customFormat="1" ht="13.5" customHeight="1" x14ac:dyDescent="0.2">
      <c r="A39" s="15"/>
      <c r="B39" s="16"/>
      <c r="C39" s="16"/>
      <c r="D39" s="17"/>
      <c r="E39" s="16"/>
      <c r="F39" s="18"/>
      <c r="G39" s="18"/>
      <c r="H39"/>
    </row>
    <row r="40" spans="1:8" s="13" customFormat="1" ht="13.5" customHeight="1" x14ac:dyDescent="0.2">
      <c r="A40" s="11" t="s">
        <v>56</v>
      </c>
      <c r="B40" s="1">
        <v>394311</v>
      </c>
      <c r="C40" s="1">
        <v>341698.45</v>
      </c>
      <c r="D40" s="12">
        <v>86.7</v>
      </c>
      <c r="E40" s="1">
        <v>-52612.55</v>
      </c>
      <c r="F40" s="2"/>
      <c r="G40" s="2"/>
    </row>
    <row r="41" spans="1:8" s="4" customFormat="1" ht="13.5" customHeight="1" x14ac:dyDescent="0.2">
      <c r="A41" s="15" t="s">
        <v>57</v>
      </c>
      <c r="B41" s="16">
        <v>136841</v>
      </c>
      <c r="C41" s="16">
        <v>165461</v>
      </c>
      <c r="D41" s="17">
        <v>120.9</v>
      </c>
      <c r="E41" s="16">
        <v>28620</v>
      </c>
      <c r="F41" s="18"/>
      <c r="G41" s="18"/>
      <c r="H41"/>
    </row>
    <row r="42" spans="1:8" s="4" customFormat="1" ht="13.5" customHeight="1" x14ac:dyDescent="0.2">
      <c r="A42" s="15" t="s">
        <v>58</v>
      </c>
      <c r="B42" s="16">
        <v>29000</v>
      </c>
      <c r="C42" s="16" t="s">
        <v>9</v>
      </c>
      <c r="D42" s="17" t="s">
        <v>9</v>
      </c>
      <c r="E42" s="16">
        <v>-29000</v>
      </c>
      <c r="F42" s="18"/>
      <c r="G42" s="18"/>
      <c r="H42"/>
    </row>
    <row r="43" spans="1:8" s="4" customFormat="1" ht="13.5" customHeight="1" x14ac:dyDescent="0.2">
      <c r="A43" s="15" t="s">
        <v>60</v>
      </c>
      <c r="B43" s="16">
        <v>173600</v>
      </c>
      <c r="C43" s="16">
        <v>125250</v>
      </c>
      <c r="D43" s="17">
        <v>72.099999999999994</v>
      </c>
      <c r="E43" s="16">
        <v>-48350</v>
      </c>
      <c r="F43" s="18"/>
      <c r="G43" s="18"/>
      <c r="H43"/>
    </row>
    <row r="44" spans="1:8" s="4" customFormat="1" ht="13.5" customHeight="1" x14ac:dyDescent="0.2">
      <c r="A44" s="15" t="s">
        <v>62</v>
      </c>
      <c r="B44" s="16">
        <v>32070</v>
      </c>
      <c r="C44" s="16">
        <v>42550</v>
      </c>
      <c r="D44" s="17">
        <v>132.69999999999999</v>
      </c>
      <c r="E44" s="16">
        <v>10480</v>
      </c>
      <c r="F44" s="18"/>
      <c r="G44" s="18"/>
      <c r="H44"/>
    </row>
    <row r="45" spans="1:8" s="4" customFormat="1" ht="13.5" customHeight="1" x14ac:dyDescent="0.2">
      <c r="A45" s="15" t="s">
        <v>64</v>
      </c>
      <c r="B45" s="16">
        <v>22800</v>
      </c>
      <c r="C45" s="16">
        <v>8437.4500000000007</v>
      </c>
      <c r="D45" s="17">
        <v>37</v>
      </c>
      <c r="E45" s="16">
        <v>-14362.55</v>
      </c>
      <c r="F45" s="18"/>
      <c r="G45" s="18"/>
      <c r="H45"/>
    </row>
    <row r="46" spans="1:8" s="4" customFormat="1" ht="13.5" customHeight="1" x14ac:dyDescent="0.2">
      <c r="A46" s="15"/>
      <c r="B46" s="16"/>
      <c r="C46" s="16"/>
      <c r="D46" s="17"/>
      <c r="E46" s="16"/>
      <c r="F46" s="18"/>
      <c r="G46" s="18"/>
      <c r="H46"/>
    </row>
    <row r="47" spans="1:8" s="13" customFormat="1" ht="13.5" customHeight="1" x14ac:dyDescent="0.2">
      <c r="A47" s="11" t="s">
        <v>69</v>
      </c>
      <c r="B47" s="1">
        <v>1520</v>
      </c>
      <c r="C47" s="1">
        <v>1800</v>
      </c>
      <c r="D47" s="12">
        <v>118.4</v>
      </c>
      <c r="E47" s="1">
        <v>280</v>
      </c>
      <c r="F47" s="2"/>
      <c r="G47" s="2"/>
    </row>
    <row r="48" spans="1:8" s="13" customFormat="1" ht="13.5" customHeight="1" x14ac:dyDescent="0.2">
      <c r="A48" s="11"/>
      <c r="B48" s="1"/>
      <c r="C48" s="1"/>
      <c r="D48" s="12"/>
      <c r="E48" s="1"/>
      <c r="F48" s="2"/>
      <c r="G48" s="2"/>
    </row>
    <row r="49" spans="1:8" s="13" customFormat="1" ht="13.5" customHeight="1" x14ac:dyDescent="0.2">
      <c r="A49" s="11" t="s">
        <v>70</v>
      </c>
      <c r="B49" s="1">
        <v>1380</v>
      </c>
      <c r="C49" s="1">
        <v>3750</v>
      </c>
      <c r="D49" s="12">
        <v>271.7</v>
      </c>
      <c r="E49" s="1">
        <v>2370</v>
      </c>
      <c r="F49" s="2"/>
      <c r="G49" s="2"/>
    </row>
    <row r="50" spans="1:8" s="4" customFormat="1" ht="13.5" customHeight="1" x14ac:dyDescent="0.2">
      <c r="B50" s="19"/>
      <c r="C50" s="19"/>
      <c r="D50" s="19"/>
      <c r="E50" s="19"/>
      <c r="F50" s="19"/>
      <c r="G50" s="19"/>
      <c r="H50"/>
    </row>
    <row r="51" spans="1:8" s="4" customFormat="1" ht="13.5" customHeight="1" x14ac:dyDescent="0.2">
      <c r="B51" s="19"/>
      <c r="C51" s="19"/>
      <c r="D51" s="19"/>
      <c r="E51" s="19"/>
      <c r="F51" s="19"/>
      <c r="G51" s="19"/>
      <c r="H51"/>
    </row>
    <row r="52" spans="1:8" s="4" customFormat="1" ht="13.5" customHeight="1" x14ac:dyDescent="0.2">
      <c r="B52" s="19"/>
      <c r="C52" s="19"/>
      <c r="D52" s="19"/>
      <c r="E52" s="19"/>
      <c r="F52" s="19"/>
      <c r="G52" s="19"/>
      <c r="H52"/>
    </row>
    <row r="53" spans="1:8" s="4" customFormat="1" ht="13.5" customHeight="1" x14ac:dyDescent="0.2">
      <c r="B53" s="19"/>
      <c r="C53" s="19"/>
      <c r="D53" s="19"/>
      <c r="E53" s="19"/>
      <c r="F53" s="19"/>
      <c r="G53" s="19"/>
      <c r="H53"/>
    </row>
  </sheetData>
  <mergeCells count="8">
    <mergeCell ref="A5:A7"/>
    <mergeCell ref="A3:G3"/>
    <mergeCell ref="D5:E5"/>
    <mergeCell ref="F5:G5"/>
    <mergeCell ref="E6:E7"/>
    <mergeCell ref="D6:D7"/>
    <mergeCell ref="C6:C7"/>
    <mergeCell ref="B6:B7"/>
  </mergeCells>
  <hyperlinks>
    <hyperlink ref="A1" location="содержание!A1" display="Содержание" xr:uid="{91D7C0F1-0FE1-4EC7-A867-4EA817C46756}"/>
  </hyperlinks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A61FD9-4565-4C0D-BD91-D0CFC1B5365F}">
  <dimension ref="A1:H86"/>
  <sheetViews>
    <sheetView workbookViewId="0">
      <selection activeCell="J14" sqref="J14"/>
    </sheetView>
  </sheetViews>
  <sheetFormatPr defaultRowHeight="12.75" x14ac:dyDescent="0.2"/>
  <cols>
    <col min="1" max="1" width="32.42578125" customWidth="1"/>
    <col min="2" max="2" width="10.5703125" customWidth="1"/>
    <col min="3" max="3" width="11" customWidth="1"/>
  </cols>
  <sheetData>
    <row r="1" spans="1:8" x14ac:dyDescent="0.2">
      <c r="A1" s="42" t="s">
        <v>137</v>
      </c>
    </row>
    <row r="3" spans="1:8" s="4" customFormat="1" ht="13.5" customHeight="1" x14ac:dyDescent="0.2">
      <c r="A3" s="44" t="s">
        <v>100</v>
      </c>
      <c r="B3" s="45"/>
      <c r="C3" s="45"/>
      <c r="D3" s="45"/>
      <c r="E3" s="45"/>
      <c r="F3" s="19"/>
      <c r="G3" s="19"/>
      <c r="H3"/>
    </row>
    <row r="4" spans="1:8" s="4" customFormat="1" ht="13.5" customHeight="1" x14ac:dyDescent="0.2">
      <c r="B4" s="19"/>
      <c r="C4" s="19"/>
      <c r="D4" s="19"/>
      <c r="E4" s="19" t="s">
        <v>78</v>
      </c>
      <c r="F4" s="19"/>
      <c r="G4" s="19"/>
      <c r="H4"/>
    </row>
    <row r="5" spans="1:8" s="4" customFormat="1" ht="13.5" customHeight="1" x14ac:dyDescent="0.2">
      <c r="A5" s="48" t="s">
        <v>102</v>
      </c>
      <c r="B5" s="25" t="s">
        <v>1</v>
      </c>
      <c r="C5" s="24"/>
      <c r="D5" s="46" t="s">
        <v>79</v>
      </c>
      <c r="E5" s="47"/>
      <c r="F5" s="19"/>
      <c r="G5" s="19"/>
      <c r="H5"/>
    </row>
    <row r="6" spans="1:8" s="4" customFormat="1" ht="13.5" customHeight="1" x14ac:dyDescent="0.2">
      <c r="A6" s="50"/>
      <c r="B6" s="48" t="s">
        <v>7</v>
      </c>
      <c r="C6" s="48" t="s">
        <v>6</v>
      </c>
      <c r="D6" s="48" t="s">
        <v>81</v>
      </c>
      <c r="E6" s="48" t="s">
        <v>82</v>
      </c>
      <c r="F6" s="19"/>
      <c r="G6" s="19"/>
      <c r="H6"/>
    </row>
    <row r="7" spans="1:8" s="4" customFormat="1" ht="13.5" customHeight="1" x14ac:dyDescent="0.2">
      <c r="A7" s="49"/>
      <c r="B7" s="49"/>
      <c r="C7" s="49"/>
      <c r="D7" s="49"/>
      <c r="E7" s="49"/>
      <c r="F7" s="19"/>
      <c r="G7" s="19"/>
      <c r="H7"/>
    </row>
    <row r="8" spans="1:8" s="4" customFormat="1" ht="13.5" customHeight="1" x14ac:dyDescent="0.2">
      <c r="A8" s="23"/>
      <c r="B8" s="8">
        <v>1</v>
      </c>
      <c r="C8" s="8">
        <v>2</v>
      </c>
      <c r="D8" s="8">
        <v>3</v>
      </c>
      <c r="E8" s="8">
        <v>4</v>
      </c>
      <c r="F8" s="19"/>
      <c r="G8" s="19"/>
      <c r="H8"/>
    </row>
    <row r="9" spans="1:8" s="4" customFormat="1" ht="13.5" customHeight="1" x14ac:dyDescent="0.2">
      <c r="B9" s="9"/>
      <c r="C9" s="9"/>
      <c r="D9" s="9"/>
      <c r="E9" s="9"/>
      <c r="F9" s="19"/>
      <c r="G9" s="19"/>
      <c r="H9"/>
    </row>
    <row r="10" spans="1:8" s="13" customFormat="1" ht="13.5" customHeight="1" x14ac:dyDescent="0.2">
      <c r="A10" s="11" t="s">
        <v>8</v>
      </c>
      <c r="B10" s="1">
        <f>B12+B20+B33+B43+B53+B72+B84+B86</f>
        <v>743826.70000000019</v>
      </c>
      <c r="C10" s="1">
        <f>C12+C20+C33+C43+C53+C72+C84+C86</f>
        <v>961771.92999999993</v>
      </c>
      <c r="D10" s="12">
        <f>C10/B10*100</f>
        <v>129.3005386873044</v>
      </c>
      <c r="E10" s="1">
        <f>C10-B10</f>
        <v>217945.22999999975</v>
      </c>
      <c r="F10" s="26"/>
      <c r="G10" s="26"/>
    </row>
    <row r="11" spans="1:8" s="13" customFormat="1" ht="13.5" customHeight="1" x14ac:dyDescent="0.2">
      <c r="A11" s="11"/>
      <c r="B11" s="1"/>
      <c r="C11" s="1"/>
      <c r="D11" s="12"/>
      <c r="E11" s="1"/>
      <c r="F11" s="26"/>
      <c r="G11" s="26"/>
    </row>
    <row r="12" spans="1:8" s="13" customFormat="1" ht="13.5" customHeight="1" x14ac:dyDescent="0.2">
      <c r="A12" s="11" t="s">
        <v>10</v>
      </c>
      <c r="B12" s="1">
        <v>236446</v>
      </c>
      <c r="C12" s="1">
        <v>414538.75</v>
      </c>
      <c r="D12" s="12">
        <v>175.3</v>
      </c>
      <c r="E12" s="1">
        <v>178092.75</v>
      </c>
    </row>
    <row r="13" spans="1:8" s="4" customFormat="1" ht="13.5" customHeight="1" x14ac:dyDescent="0.2">
      <c r="A13" s="15" t="s">
        <v>11</v>
      </c>
      <c r="B13" s="16">
        <v>66485</v>
      </c>
      <c r="C13" s="16">
        <v>87824</v>
      </c>
      <c r="D13" s="17">
        <v>132.1</v>
      </c>
      <c r="E13" s="16">
        <v>21339</v>
      </c>
      <c r="H13"/>
    </row>
    <row r="14" spans="1:8" s="4" customFormat="1" ht="13.5" customHeight="1" x14ac:dyDescent="0.2">
      <c r="A14" s="15" t="s">
        <v>12</v>
      </c>
      <c r="B14" s="16">
        <v>53770</v>
      </c>
      <c r="C14" s="16">
        <v>133136.79999999999</v>
      </c>
      <c r="D14" s="17">
        <v>247.6</v>
      </c>
      <c r="E14" s="16">
        <v>79366.8</v>
      </c>
      <c r="H14"/>
    </row>
    <row r="15" spans="1:8" s="4" customFormat="1" ht="13.5" customHeight="1" x14ac:dyDescent="0.2">
      <c r="A15" s="15" t="s">
        <v>13</v>
      </c>
      <c r="B15" s="16">
        <v>100208.8</v>
      </c>
      <c r="C15" s="16">
        <v>171232</v>
      </c>
      <c r="D15" s="17">
        <v>170.9</v>
      </c>
      <c r="E15" s="16">
        <v>71023.199999999997</v>
      </c>
      <c r="H15"/>
    </row>
    <row r="16" spans="1:8" s="4" customFormat="1" ht="13.5" customHeight="1" x14ac:dyDescent="0.2">
      <c r="A16" s="15" t="s">
        <v>14</v>
      </c>
      <c r="B16" s="16">
        <v>4118</v>
      </c>
      <c r="C16" s="16">
        <v>720</v>
      </c>
      <c r="D16" s="17">
        <v>17.5</v>
      </c>
      <c r="E16" s="16">
        <v>-3398</v>
      </c>
      <c r="H16"/>
    </row>
    <row r="17" spans="1:8" s="4" customFormat="1" ht="13.5" customHeight="1" x14ac:dyDescent="0.2">
      <c r="A17" s="15" t="s">
        <v>15</v>
      </c>
      <c r="B17" s="16">
        <v>7000</v>
      </c>
      <c r="C17" s="16">
        <v>12727.5</v>
      </c>
      <c r="D17" s="17">
        <v>181.8</v>
      </c>
      <c r="E17" s="16">
        <v>5727.5</v>
      </c>
      <c r="H17"/>
    </row>
    <row r="18" spans="1:8" s="4" customFormat="1" ht="13.5" customHeight="1" x14ac:dyDescent="0.2">
      <c r="A18" s="15" t="s">
        <v>16</v>
      </c>
      <c r="B18" s="16">
        <v>8982.2000000000007</v>
      </c>
      <c r="C18" s="16">
        <v>9618.4500000000007</v>
      </c>
      <c r="D18" s="17">
        <v>107.1</v>
      </c>
      <c r="E18" s="16">
        <v>636.25</v>
      </c>
      <c r="H18"/>
    </row>
    <row r="19" spans="1:8" s="4" customFormat="1" ht="13.5" customHeight="1" x14ac:dyDescent="0.2">
      <c r="A19" s="15"/>
      <c r="B19" s="16"/>
      <c r="C19" s="16"/>
      <c r="D19" s="17"/>
      <c r="E19" s="16"/>
      <c r="H19"/>
    </row>
    <row r="20" spans="1:8" s="13" customFormat="1" ht="13.5" customHeight="1" x14ac:dyDescent="0.2">
      <c r="A20" s="11" t="s">
        <v>17</v>
      </c>
      <c r="B20" s="1">
        <v>53029.9</v>
      </c>
      <c r="C20" s="1">
        <v>54455.8</v>
      </c>
      <c r="D20" s="12">
        <v>102.7</v>
      </c>
      <c r="E20" s="1">
        <v>1425.9</v>
      </c>
    </row>
    <row r="21" spans="1:8" s="4" customFormat="1" ht="13.5" customHeight="1" x14ac:dyDescent="0.2">
      <c r="A21" s="15" t="s">
        <v>18</v>
      </c>
      <c r="B21" s="16">
        <v>1730</v>
      </c>
      <c r="C21" s="16">
        <v>2201</v>
      </c>
      <c r="D21" s="17">
        <v>127.2</v>
      </c>
      <c r="E21" s="16">
        <v>471</v>
      </c>
      <c r="H21"/>
    </row>
    <row r="22" spans="1:8" s="4" customFormat="1" ht="13.5" customHeight="1" x14ac:dyDescent="0.2">
      <c r="A22" s="15" t="s">
        <v>20</v>
      </c>
      <c r="B22" s="16">
        <v>9823.9</v>
      </c>
      <c r="C22" s="16">
        <v>10029.200000000001</v>
      </c>
      <c r="D22" s="17">
        <v>102.1</v>
      </c>
      <c r="E22" s="16">
        <v>205.29999999999899</v>
      </c>
      <c r="H22"/>
    </row>
    <row r="23" spans="1:8" s="4" customFormat="1" ht="13.5" customHeight="1" x14ac:dyDescent="0.2">
      <c r="A23" s="15" t="s">
        <v>21</v>
      </c>
      <c r="B23" s="16">
        <v>6813</v>
      </c>
      <c r="C23" s="16">
        <v>7601</v>
      </c>
      <c r="D23" s="17">
        <v>111.6</v>
      </c>
      <c r="E23" s="16">
        <v>788</v>
      </c>
      <c r="H23"/>
    </row>
    <row r="24" spans="1:8" s="4" customFormat="1" ht="13.5" customHeight="1" x14ac:dyDescent="0.2">
      <c r="A24" s="15" t="s">
        <v>22</v>
      </c>
      <c r="B24" s="16">
        <v>10010</v>
      </c>
      <c r="C24" s="16">
        <v>10130</v>
      </c>
      <c r="D24" s="17">
        <v>101.2</v>
      </c>
      <c r="E24" s="16">
        <v>120</v>
      </c>
      <c r="H24"/>
    </row>
    <row r="25" spans="1:8" s="4" customFormat="1" ht="13.5" customHeight="1" x14ac:dyDescent="0.2">
      <c r="A25" s="15" t="s">
        <v>23</v>
      </c>
      <c r="B25" s="16">
        <v>230</v>
      </c>
      <c r="C25" s="16">
        <v>230</v>
      </c>
      <c r="D25" s="17">
        <v>100</v>
      </c>
      <c r="E25" s="16" t="s">
        <v>9</v>
      </c>
      <c r="H25"/>
    </row>
    <row r="26" spans="1:8" s="4" customFormat="1" ht="13.5" customHeight="1" x14ac:dyDescent="0.2">
      <c r="A26" s="15" t="s">
        <v>24</v>
      </c>
      <c r="B26" s="16">
        <v>8922</v>
      </c>
      <c r="C26" s="16">
        <v>15424.1</v>
      </c>
      <c r="D26" s="17">
        <v>172.9</v>
      </c>
      <c r="E26" s="16">
        <v>6502.1</v>
      </c>
      <c r="H26"/>
    </row>
    <row r="27" spans="1:8" s="4" customFormat="1" ht="13.5" customHeight="1" x14ac:dyDescent="0.2">
      <c r="A27" s="15" t="s">
        <v>26</v>
      </c>
      <c r="B27" s="16">
        <v>10703</v>
      </c>
      <c r="C27" s="16">
        <v>7574</v>
      </c>
      <c r="D27" s="17">
        <v>70.8</v>
      </c>
      <c r="E27" s="16">
        <v>-3129</v>
      </c>
      <c r="H27"/>
    </row>
    <row r="28" spans="1:8" s="4" customFormat="1" ht="13.5" customHeight="1" x14ac:dyDescent="0.2">
      <c r="A28" s="15" t="s">
        <v>27</v>
      </c>
      <c r="B28" s="16">
        <v>4923</v>
      </c>
      <c r="C28" s="16">
        <v>1003</v>
      </c>
      <c r="D28" s="17">
        <v>20.399999999999999</v>
      </c>
      <c r="E28" s="16">
        <v>-3920</v>
      </c>
      <c r="H28"/>
    </row>
    <row r="29" spans="1:8" s="4" customFormat="1" ht="13.5" customHeight="1" x14ac:dyDescent="0.2">
      <c r="A29" s="15" t="s">
        <v>28</v>
      </c>
      <c r="B29" s="16" t="s">
        <v>9</v>
      </c>
      <c r="C29" s="16">
        <v>374.5</v>
      </c>
      <c r="D29" s="17" t="s">
        <v>9</v>
      </c>
      <c r="E29" s="16">
        <v>374.5</v>
      </c>
      <c r="H29"/>
    </row>
    <row r="30" spans="1:8" s="4" customFormat="1" ht="13.5" customHeight="1" x14ac:dyDescent="0.2">
      <c r="A30" s="15" t="s">
        <v>29</v>
      </c>
      <c r="B30" s="16">
        <v>35</v>
      </c>
      <c r="C30" s="16">
        <v>49</v>
      </c>
      <c r="D30" s="17">
        <v>140</v>
      </c>
      <c r="E30" s="16">
        <v>14</v>
      </c>
      <c r="H30"/>
    </row>
    <row r="31" spans="1:8" s="4" customFormat="1" ht="13.5" customHeight="1" x14ac:dyDescent="0.2">
      <c r="A31" s="15" t="s">
        <v>30</v>
      </c>
      <c r="B31" s="16">
        <v>70</v>
      </c>
      <c r="C31" s="16">
        <v>70</v>
      </c>
      <c r="D31" s="17">
        <v>100</v>
      </c>
      <c r="E31" s="16" t="s">
        <v>9</v>
      </c>
      <c r="H31"/>
    </row>
    <row r="32" spans="1:8" s="4" customFormat="1" ht="13.5" customHeight="1" x14ac:dyDescent="0.2">
      <c r="A32" s="15"/>
      <c r="B32" s="16"/>
      <c r="C32" s="16"/>
      <c r="D32" s="17"/>
      <c r="E32" s="16"/>
      <c r="H32"/>
    </row>
    <row r="33" spans="1:8" s="13" customFormat="1" ht="13.5" customHeight="1" x14ac:dyDescent="0.2">
      <c r="A33" s="11" t="s">
        <v>31</v>
      </c>
      <c r="B33" s="1">
        <v>144061.70000000001</v>
      </c>
      <c r="C33" s="1">
        <v>169436.2</v>
      </c>
      <c r="D33" s="12">
        <v>117.6</v>
      </c>
      <c r="E33" s="1">
        <v>25374.5</v>
      </c>
    </row>
    <row r="34" spans="1:8" s="4" customFormat="1" ht="13.5" customHeight="1" x14ac:dyDescent="0.2">
      <c r="A34" s="15" t="s">
        <v>32</v>
      </c>
      <c r="B34" s="16">
        <v>4770</v>
      </c>
      <c r="C34" s="16">
        <v>5366</v>
      </c>
      <c r="D34" s="17">
        <v>112.5</v>
      </c>
      <c r="E34" s="16">
        <v>596</v>
      </c>
      <c r="H34"/>
    </row>
    <row r="35" spans="1:8" s="4" customFormat="1" ht="13.5" customHeight="1" x14ac:dyDescent="0.2">
      <c r="A35" s="15" t="s">
        <v>33</v>
      </c>
      <c r="B35" s="16">
        <v>125194</v>
      </c>
      <c r="C35" s="16">
        <v>138867</v>
      </c>
      <c r="D35" s="17">
        <v>110.9</v>
      </c>
      <c r="E35" s="16">
        <v>13673</v>
      </c>
      <c r="H35"/>
    </row>
    <row r="36" spans="1:8" s="4" customFormat="1" ht="13.5" customHeight="1" x14ac:dyDescent="0.2">
      <c r="A36" s="15" t="s">
        <v>34</v>
      </c>
      <c r="B36" s="16">
        <v>4215</v>
      </c>
      <c r="C36" s="16">
        <v>7130.2</v>
      </c>
      <c r="D36" s="17">
        <v>169.2</v>
      </c>
      <c r="E36" s="16">
        <v>2915.2</v>
      </c>
      <c r="H36"/>
    </row>
    <row r="37" spans="1:8" s="4" customFormat="1" ht="13.5" customHeight="1" x14ac:dyDescent="0.2">
      <c r="A37" s="15" t="s">
        <v>35</v>
      </c>
      <c r="B37" s="16" t="s">
        <v>9</v>
      </c>
      <c r="C37" s="16">
        <v>1235</v>
      </c>
      <c r="D37" s="17" t="s">
        <v>9</v>
      </c>
      <c r="E37" s="16">
        <v>1235</v>
      </c>
      <c r="H37"/>
    </row>
    <row r="38" spans="1:8" s="4" customFormat="1" ht="13.5" customHeight="1" x14ac:dyDescent="0.2">
      <c r="A38" s="15" t="s">
        <v>36</v>
      </c>
      <c r="B38" s="16">
        <v>734</v>
      </c>
      <c r="C38" s="16">
        <v>790</v>
      </c>
      <c r="D38" s="17">
        <v>107.6</v>
      </c>
      <c r="E38" s="16">
        <v>56</v>
      </c>
      <c r="H38"/>
    </row>
    <row r="39" spans="1:8" s="4" customFormat="1" ht="13.5" customHeight="1" x14ac:dyDescent="0.2">
      <c r="A39" s="15" t="s">
        <v>37</v>
      </c>
      <c r="B39" s="16">
        <v>1276.7</v>
      </c>
      <c r="C39" s="16">
        <v>9525</v>
      </c>
      <c r="D39" s="17">
        <v>746.1</v>
      </c>
      <c r="E39" s="16">
        <v>8248.2999999999993</v>
      </c>
      <c r="H39"/>
    </row>
    <row r="40" spans="1:8" s="4" customFormat="1" ht="13.5" customHeight="1" x14ac:dyDescent="0.2">
      <c r="A40" s="15" t="s">
        <v>38</v>
      </c>
      <c r="B40" s="16">
        <v>4450</v>
      </c>
      <c r="C40" s="16">
        <v>4545</v>
      </c>
      <c r="D40" s="17">
        <v>102.1</v>
      </c>
      <c r="E40" s="16">
        <v>95</v>
      </c>
      <c r="H40"/>
    </row>
    <row r="41" spans="1:8" s="4" customFormat="1" ht="13.5" customHeight="1" x14ac:dyDescent="0.2">
      <c r="A41" s="15" t="s">
        <v>39</v>
      </c>
      <c r="B41" s="16">
        <v>3422</v>
      </c>
      <c r="C41" s="16">
        <v>3213</v>
      </c>
      <c r="D41" s="17">
        <v>93.9</v>
      </c>
      <c r="E41" s="16">
        <v>-209</v>
      </c>
      <c r="H41"/>
    </row>
    <row r="42" spans="1:8" s="4" customFormat="1" ht="13.5" customHeight="1" x14ac:dyDescent="0.2">
      <c r="A42" s="15"/>
      <c r="B42" s="16"/>
      <c r="C42" s="16"/>
      <c r="D42" s="17"/>
      <c r="E42" s="16"/>
      <c r="H42"/>
    </row>
    <row r="43" spans="1:8" s="13" customFormat="1" ht="13.5" customHeight="1" x14ac:dyDescent="0.2">
      <c r="A43" s="11" t="s">
        <v>40</v>
      </c>
      <c r="B43" s="1">
        <v>186576</v>
      </c>
      <c r="C43" s="1">
        <v>194549</v>
      </c>
      <c r="D43" s="12">
        <v>104.3</v>
      </c>
      <c r="E43" s="1">
        <v>7973</v>
      </c>
    </row>
    <row r="44" spans="1:8" s="4" customFormat="1" ht="13.5" customHeight="1" x14ac:dyDescent="0.2">
      <c r="A44" s="15" t="s">
        <v>41</v>
      </c>
      <c r="B44" s="16">
        <v>478</v>
      </c>
      <c r="C44" s="16">
        <v>487</v>
      </c>
      <c r="D44" s="17">
        <v>101.9</v>
      </c>
      <c r="E44" s="16">
        <v>9</v>
      </c>
      <c r="H44"/>
    </row>
    <row r="45" spans="1:8" s="4" customFormat="1" ht="13.5" customHeight="1" x14ac:dyDescent="0.2">
      <c r="A45" s="15" t="s">
        <v>42</v>
      </c>
      <c r="B45" s="16">
        <v>45683</v>
      </c>
      <c r="C45" s="16">
        <v>45972</v>
      </c>
      <c r="D45" s="17">
        <v>100.6</v>
      </c>
      <c r="E45" s="16">
        <v>289</v>
      </c>
      <c r="H45"/>
    </row>
    <row r="46" spans="1:8" s="4" customFormat="1" ht="13.5" customHeight="1" x14ac:dyDescent="0.2">
      <c r="A46" s="15" t="s">
        <v>44</v>
      </c>
      <c r="B46" s="16">
        <v>94153</v>
      </c>
      <c r="C46" s="16">
        <v>99562</v>
      </c>
      <c r="D46" s="17">
        <v>105.7</v>
      </c>
      <c r="E46" s="16">
        <v>5409</v>
      </c>
      <c r="H46"/>
    </row>
    <row r="47" spans="1:8" s="4" customFormat="1" ht="13.5" customHeight="1" x14ac:dyDescent="0.2">
      <c r="A47" s="15" t="s">
        <v>45</v>
      </c>
      <c r="B47" s="16">
        <v>6100</v>
      </c>
      <c r="C47" s="16">
        <v>6406</v>
      </c>
      <c r="D47" s="17">
        <v>105</v>
      </c>
      <c r="E47" s="16">
        <v>306</v>
      </c>
      <c r="H47"/>
    </row>
    <row r="48" spans="1:8" s="4" customFormat="1" ht="13.5" customHeight="1" x14ac:dyDescent="0.2">
      <c r="A48" s="15" t="s">
        <v>46</v>
      </c>
      <c r="B48" s="16">
        <v>28735</v>
      </c>
      <c r="C48" s="16">
        <v>30764</v>
      </c>
      <c r="D48" s="17">
        <v>107.1</v>
      </c>
      <c r="E48" s="16">
        <v>2029</v>
      </c>
      <c r="H48"/>
    </row>
    <row r="49" spans="1:8" s="4" customFormat="1" ht="13.5" customHeight="1" x14ac:dyDescent="0.2">
      <c r="A49" s="15" t="s">
        <v>47</v>
      </c>
      <c r="B49" s="16">
        <v>820</v>
      </c>
      <c r="C49" s="16">
        <v>880</v>
      </c>
      <c r="D49" s="17">
        <v>107.3</v>
      </c>
      <c r="E49" s="16">
        <v>60</v>
      </c>
      <c r="H49"/>
    </row>
    <row r="50" spans="1:8" s="4" customFormat="1" ht="13.5" customHeight="1" x14ac:dyDescent="0.2">
      <c r="A50" s="15" t="s">
        <v>48</v>
      </c>
      <c r="B50" s="16">
        <v>17527</v>
      </c>
      <c r="C50" s="16">
        <v>17764</v>
      </c>
      <c r="D50" s="17">
        <v>101.4</v>
      </c>
      <c r="E50" s="16">
        <v>237</v>
      </c>
      <c r="H50"/>
    </row>
    <row r="51" spans="1:8" s="4" customFormat="1" ht="13.5" customHeight="1" x14ac:dyDescent="0.2">
      <c r="A51" s="15" t="s">
        <v>49</v>
      </c>
      <c r="B51" s="16">
        <v>1250</v>
      </c>
      <c r="C51" s="16">
        <v>1250</v>
      </c>
      <c r="D51" s="17">
        <v>100</v>
      </c>
      <c r="E51" s="16" t="s">
        <v>9</v>
      </c>
      <c r="H51"/>
    </row>
    <row r="52" spans="1:8" s="4" customFormat="1" ht="13.5" customHeight="1" x14ac:dyDescent="0.2">
      <c r="A52" s="15"/>
      <c r="B52" s="16"/>
      <c r="C52" s="16"/>
      <c r="D52" s="17"/>
      <c r="E52" s="16"/>
      <c r="H52"/>
    </row>
    <row r="53" spans="1:8" s="13" customFormat="1" ht="13.5" customHeight="1" x14ac:dyDescent="0.2">
      <c r="A53" s="11" t="s">
        <v>50</v>
      </c>
      <c r="B53" s="1">
        <v>17943.8</v>
      </c>
      <c r="C53" s="1">
        <v>19612.5</v>
      </c>
      <c r="D53" s="12">
        <v>109.3</v>
      </c>
      <c r="E53" s="1">
        <v>1668.7</v>
      </c>
    </row>
    <row r="54" spans="1:8" s="4" customFormat="1" ht="13.5" customHeight="1" x14ac:dyDescent="0.2">
      <c r="A54" s="15" t="s">
        <v>51</v>
      </c>
      <c r="B54" s="16">
        <v>1985.5</v>
      </c>
      <c r="C54" s="16">
        <v>2186</v>
      </c>
      <c r="D54" s="17">
        <v>110.1</v>
      </c>
      <c r="E54" s="16">
        <v>200.5</v>
      </c>
      <c r="H54"/>
    </row>
    <row r="55" spans="1:8" s="4" customFormat="1" ht="13.5" customHeight="1" x14ac:dyDescent="0.2">
      <c r="A55" s="15" t="s">
        <v>52</v>
      </c>
      <c r="B55" s="16">
        <v>4678.2</v>
      </c>
      <c r="C55" s="16">
        <v>4885.5</v>
      </c>
      <c r="D55" s="17">
        <v>104.4</v>
      </c>
      <c r="E55" s="16">
        <v>207.29999999999899</v>
      </c>
      <c r="H55"/>
    </row>
    <row r="56" spans="1:8" s="4" customFormat="1" ht="13.5" customHeight="1" x14ac:dyDescent="0.2">
      <c r="A56" s="15" t="s">
        <v>53</v>
      </c>
      <c r="B56" s="16">
        <v>3010</v>
      </c>
      <c r="C56" s="16">
        <v>4080</v>
      </c>
      <c r="D56" s="17">
        <v>135.5</v>
      </c>
      <c r="E56" s="16">
        <v>1070</v>
      </c>
      <c r="H56"/>
    </row>
    <row r="57" spans="1:8" s="4" customFormat="1" ht="13.5" customHeight="1" x14ac:dyDescent="0.2">
      <c r="A57" s="15" t="s">
        <v>54</v>
      </c>
      <c r="B57" s="16">
        <v>7290</v>
      </c>
      <c r="C57" s="16">
        <v>7324</v>
      </c>
      <c r="D57" s="17">
        <v>100.5</v>
      </c>
      <c r="E57" s="16">
        <v>34</v>
      </c>
      <c r="H57"/>
    </row>
    <row r="58" spans="1:8" s="4" customFormat="1" ht="13.5" customHeight="1" x14ac:dyDescent="0.2">
      <c r="A58" s="15" t="s">
        <v>55</v>
      </c>
      <c r="B58" s="16">
        <v>980.1</v>
      </c>
      <c r="C58" s="16">
        <v>1137</v>
      </c>
      <c r="D58" s="17">
        <v>116</v>
      </c>
      <c r="E58" s="16">
        <v>156.9</v>
      </c>
      <c r="H58"/>
    </row>
    <row r="59" spans="1:8" s="4" customFormat="1" ht="13.5" customHeight="1" x14ac:dyDescent="0.2">
      <c r="A59" s="15"/>
      <c r="B59" s="16"/>
      <c r="C59" s="16"/>
      <c r="D59" s="17"/>
      <c r="E59" s="16"/>
      <c r="H59"/>
    </row>
    <row r="60" spans="1:8" s="4" customFormat="1" ht="13.5" customHeight="1" x14ac:dyDescent="0.2">
      <c r="A60" s="15"/>
      <c r="B60" s="16"/>
      <c r="C60" s="16"/>
      <c r="D60" s="17"/>
      <c r="E60" s="16"/>
      <c r="H60"/>
    </row>
    <row r="61" spans="1:8" s="4" customFormat="1" ht="13.5" customHeight="1" x14ac:dyDescent="0.2">
      <c r="A61" s="15"/>
      <c r="B61" s="16"/>
      <c r="C61" s="16"/>
      <c r="D61" s="17"/>
      <c r="E61" s="16"/>
      <c r="H61"/>
    </row>
    <row r="62" spans="1:8" s="4" customFormat="1" ht="13.5" customHeight="1" x14ac:dyDescent="0.2">
      <c r="A62" s="15"/>
      <c r="B62" s="16"/>
      <c r="C62" s="16"/>
      <c r="D62" s="17"/>
      <c r="E62" s="16"/>
      <c r="H62"/>
    </row>
    <row r="63" spans="1:8" s="4" customFormat="1" ht="13.5" customHeight="1" x14ac:dyDescent="0.2">
      <c r="A63" s="15"/>
      <c r="B63" s="16"/>
      <c r="C63" s="16"/>
      <c r="D63" s="17"/>
      <c r="E63" s="16"/>
      <c r="H63"/>
    </row>
    <row r="64" spans="1:8" s="4" customFormat="1" ht="13.5" customHeight="1" x14ac:dyDescent="0.2">
      <c r="A64" s="15"/>
      <c r="B64" s="16"/>
      <c r="C64" s="16"/>
      <c r="D64" s="17"/>
      <c r="E64" s="16"/>
      <c r="H64"/>
    </row>
    <row r="65" spans="1:8" s="4" customFormat="1" ht="13.5" customHeight="1" x14ac:dyDescent="0.2">
      <c r="A65" s="44" t="s">
        <v>100</v>
      </c>
      <c r="B65" s="45"/>
      <c r="C65" s="45"/>
      <c r="D65" s="45"/>
      <c r="E65" s="45"/>
      <c r="F65" s="19"/>
      <c r="G65" s="19"/>
      <c r="H65"/>
    </row>
    <row r="66" spans="1:8" s="4" customFormat="1" ht="13.5" customHeight="1" x14ac:dyDescent="0.2">
      <c r="B66" s="19"/>
      <c r="C66" s="19"/>
      <c r="D66" s="19"/>
      <c r="E66" s="19" t="s">
        <v>78</v>
      </c>
      <c r="F66" s="19"/>
      <c r="G66" s="19"/>
      <c r="H66"/>
    </row>
    <row r="67" spans="1:8" s="4" customFormat="1" ht="13.5" customHeight="1" x14ac:dyDescent="0.2">
      <c r="A67" s="48" t="s">
        <v>102</v>
      </c>
      <c r="B67" s="25" t="s">
        <v>1</v>
      </c>
      <c r="C67" s="24"/>
      <c r="D67" s="46" t="s">
        <v>79</v>
      </c>
      <c r="E67" s="47"/>
      <c r="F67" s="19"/>
      <c r="G67" s="19"/>
      <c r="H67"/>
    </row>
    <row r="68" spans="1:8" s="4" customFormat="1" ht="13.5" customHeight="1" x14ac:dyDescent="0.2">
      <c r="A68" s="50"/>
      <c r="B68" s="48" t="s">
        <v>7</v>
      </c>
      <c r="C68" s="48" t="s">
        <v>6</v>
      </c>
      <c r="D68" s="48" t="s">
        <v>81</v>
      </c>
      <c r="E68" s="48" t="s">
        <v>82</v>
      </c>
      <c r="F68" s="19"/>
      <c r="G68" s="19"/>
      <c r="H68"/>
    </row>
    <row r="69" spans="1:8" s="4" customFormat="1" ht="13.5" customHeight="1" x14ac:dyDescent="0.2">
      <c r="A69" s="49"/>
      <c r="B69" s="49"/>
      <c r="C69" s="49"/>
      <c r="D69" s="49"/>
      <c r="E69" s="49"/>
      <c r="F69" s="19"/>
      <c r="G69" s="19"/>
      <c r="H69"/>
    </row>
    <row r="70" spans="1:8" s="4" customFormat="1" ht="13.5" customHeight="1" x14ac:dyDescent="0.2">
      <c r="A70" s="23"/>
      <c r="B70" s="8">
        <v>1</v>
      </c>
      <c r="C70" s="8">
        <v>2</v>
      </c>
      <c r="D70" s="8">
        <v>3</v>
      </c>
      <c r="E70" s="8">
        <v>4</v>
      </c>
      <c r="F70" s="19"/>
      <c r="G70" s="19"/>
      <c r="H70"/>
    </row>
    <row r="71" spans="1:8" s="4" customFormat="1" ht="13.5" customHeight="1" x14ac:dyDescent="0.2">
      <c r="B71" s="9"/>
      <c r="C71" s="9"/>
      <c r="D71" s="9"/>
      <c r="E71" s="9"/>
      <c r="F71" s="19"/>
      <c r="G71" s="19"/>
      <c r="H71"/>
    </row>
    <row r="72" spans="1:8" s="13" customFormat="1" ht="13.5" customHeight="1" x14ac:dyDescent="0.2">
      <c r="A72" s="11" t="s">
        <v>56</v>
      </c>
      <c r="B72" s="1">
        <v>100239.9</v>
      </c>
      <c r="C72" s="1">
        <v>95382.73</v>
      </c>
      <c r="D72" s="12">
        <v>95.2</v>
      </c>
      <c r="E72" s="1">
        <v>-4857.17</v>
      </c>
    </row>
    <row r="73" spans="1:8" s="4" customFormat="1" ht="13.5" customHeight="1" x14ac:dyDescent="0.2">
      <c r="A73" s="15" t="s">
        <v>57</v>
      </c>
      <c r="B73" s="16">
        <v>18393</v>
      </c>
      <c r="C73" s="16">
        <v>18874</v>
      </c>
      <c r="D73" s="17">
        <v>102.6</v>
      </c>
      <c r="E73" s="16">
        <v>481</v>
      </c>
      <c r="H73"/>
    </row>
    <row r="74" spans="1:8" s="4" customFormat="1" ht="13.5" customHeight="1" x14ac:dyDescent="0.2">
      <c r="A74" s="15" t="s">
        <v>58</v>
      </c>
      <c r="B74" s="16">
        <v>12344</v>
      </c>
      <c r="C74" s="16">
        <v>5890</v>
      </c>
      <c r="D74" s="17">
        <v>47.7</v>
      </c>
      <c r="E74" s="16">
        <v>-6454</v>
      </c>
      <c r="H74"/>
    </row>
    <row r="75" spans="1:8" s="4" customFormat="1" ht="13.5" customHeight="1" x14ac:dyDescent="0.2">
      <c r="A75" s="15" t="s">
        <v>59</v>
      </c>
      <c r="B75" s="16" t="s">
        <v>9</v>
      </c>
      <c r="C75" s="16">
        <v>449</v>
      </c>
      <c r="D75" s="17" t="s">
        <v>9</v>
      </c>
      <c r="E75" s="16">
        <v>449</v>
      </c>
      <c r="H75"/>
    </row>
    <row r="76" spans="1:8" s="4" customFormat="1" ht="13.5" customHeight="1" x14ac:dyDescent="0.2">
      <c r="A76" s="15" t="s">
        <v>60</v>
      </c>
      <c r="B76" s="16">
        <v>8909</v>
      </c>
      <c r="C76" s="16">
        <v>7486</v>
      </c>
      <c r="D76" s="17">
        <v>84</v>
      </c>
      <c r="E76" s="16">
        <v>-1423</v>
      </c>
      <c r="H76"/>
    </row>
    <row r="77" spans="1:8" s="4" customFormat="1" ht="13.5" customHeight="1" x14ac:dyDescent="0.2">
      <c r="A77" s="15" t="s">
        <v>61</v>
      </c>
      <c r="B77" s="16">
        <v>2678</v>
      </c>
      <c r="C77" s="16">
        <v>1936</v>
      </c>
      <c r="D77" s="17">
        <v>72.3</v>
      </c>
      <c r="E77" s="16">
        <v>-742</v>
      </c>
      <c r="H77"/>
    </row>
    <row r="78" spans="1:8" s="4" customFormat="1" ht="13.5" customHeight="1" x14ac:dyDescent="0.2">
      <c r="A78" s="15" t="s">
        <v>62</v>
      </c>
      <c r="B78" s="16">
        <v>36225</v>
      </c>
      <c r="C78" s="16">
        <v>37885</v>
      </c>
      <c r="D78" s="17">
        <v>104.6</v>
      </c>
      <c r="E78" s="16">
        <v>1660</v>
      </c>
      <c r="H78"/>
    </row>
    <row r="79" spans="1:8" s="4" customFormat="1" ht="13.5" customHeight="1" x14ac:dyDescent="0.2">
      <c r="A79" s="15" t="s">
        <v>64</v>
      </c>
      <c r="B79" s="16">
        <v>20049.900000000001</v>
      </c>
      <c r="C79" s="16">
        <v>20375.13</v>
      </c>
      <c r="D79" s="17">
        <v>101.6</v>
      </c>
      <c r="E79" s="16">
        <v>325.23</v>
      </c>
      <c r="H79"/>
    </row>
    <row r="80" spans="1:8" s="4" customFormat="1" ht="13.5" customHeight="1" x14ac:dyDescent="0.2">
      <c r="A80" s="15" t="s">
        <v>65</v>
      </c>
      <c r="B80" s="16">
        <v>513</v>
      </c>
      <c r="C80" s="16">
        <v>1187</v>
      </c>
      <c r="D80" s="17">
        <v>231.4</v>
      </c>
      <c r="E80" s="16">
        <v>674</v>
      </c>
      <c r="H80"/>
    </row>
    <row r="81" spans="1:8" s="4" customFormat="1" ht="13.5" customHeight="1" x14ac:dyDescent="0.2">
      <c r="A81" s="15" t="s">
        <v>66</v>
      </c>
      <c r="B81" s="16" t="s">
        <v>9</v>
      </c>
      <c r="C81" s="16">
        <v>167.6</v>
      </c>
      <c r="D81" s="17" t="s">
        <v>9</v>
      </c>
      <c r="E81" s="16">
        <v>167.6</v>
      </c>
      <c r="H81"/>
    </row>
    <row r="82" spans="1:8" s="4" customFormat="1" ht="13.5" customHeight="1" x14ac:dyDescent="0.2">
      <c r="A82" s="15" t="s">
        <v>67</v>
      </c>
      <c r="B82" s="16">
        <v>1128</v>
      </c>
      <c r="C82" s="16">
        <v>1133</v>
      </c>
      <c r="D82" s="17">
        <v>100.4</v>
      </c>
      <c r="E82" s="16">
        <v>5</v>
      </c>
      <c r="H82"/>
    </row>
    <row r="83" spans="1:8" s="4" customFormat="1" ht="13.5" customHeight="1" x14ac:dyDescent="0.2">
      <c r="A83" s="15"/>
      <c r="B83" s="16"/>
      <c r="C83" s="16"/>
      <c r="D83" s="17"/>
      <c r="E83" s="16"/>
      <c r="H83"/>
    </row>
    <row r="84" spans="1:8" s="13" customFormat="1" ht="13.5" customHeight="1" x14ac:dyDescent="0.2">
      <c r="A84" s="11" t="s">
        <v>69</v>
      </c>
      <c r="B84" s="1">
        <v>2402.6</v>
      </c>
      <c r="C84" s="1">
        <v>4204</v>
      </c>
      <c r="D84" s="12">
        <v>175</v>
      </c>
      <c r="E84" s="1">
        <v>1801.4</v>
      </c>
    </row>
    <row r="85" spans="1:8" s="13" customFormat="1" ht="13.5" customHeight="1" x14ac:dyDescent="0.2">
      <c r="A85" s="11"/>
      <c r="B85" s="1"/>
      <c r="C85" s="1"/>
      <c r="D85" s="12"/>
      <c r="E85" s="1"/>
    </row>
    <row r="86" spans="1:8" s="13" customFormat="1" ht="13.5" customHeight="1" x14ac:dyDescent="0.2">
      <c r="A86" s="11" t="s">
        <v>70</v>
      </c>
      <c r="B86" s="1">
        <v>3126.8</v>
      </c>
      <c r="C86" s="1">
        <v>9592.9500000000007</v>
      </c>
      <c r="D86" s="12">
        <v>306.8</v>
      </c>
      <c r="E86" s="1">
        <v>6466.15</v>
      </c>
    </row>
  </sheetData>
  <mergeCells count="14">
    <mergeCell ref="A65:E65"/>
    <mergeCell ref="A67:A69"/>
    <mergeCell ref="D67:E67"/>
    <mergeCell ref="B68:B69"/>
    <mergeCell ref="C68:C69"/>
    <mergeCell ref="D68:D69"/>
    <mergeCell ref="E68:E69"/>
    <mergeCell ref="A3:E3"/>
    <mergeCell ref="D5:E5"/>
    <mergeCell ref="E6:E7"/>
    <mergeCell ref="D6:D7"/>
    <mergeCell ref="C6:C7"/>
    <mergeCell ref="B6:B7"/>
    <mergeCell ref="A5:A7"/>
  </mergeCells>
  <hyperlinks>
    <hyperlink ref="A1" location="содержание!A1" display="Содержание" xr:uid="{3EA4063E-32BA-49CB-8975-6ED23B15BA7D}"/>
  </hyperlinks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A36F7E-3763-40B9-83AC-2C10F9E22CAD}">
  <dimension ref="A1:H30"/>
  <sheetViews>
    <sheetView workbookViewId="0">
      <selection activeCell="G8" sqref="G8"/>
    </sheetView>
  </sheetViews>
  <sheetFormatPr defaultRowHeight="12.75" x14ac:dyDescent="0.2"/>
  <cols>
    <col min="1" max="1" width="30" customWidth="1"/>
    <col min="2" max="2" width="11.42578125" customWidth="1"/>
    <col min="3" max="3" width="11" customWidth="1"/>
  </cols>
  <sheetData>
    <row r="1" spans="1:8" x14ac:dyDescent="0.2">
      <c r="A1" s="42" t="s">
        <v>137</v>
      </c>
    </row>
    <row r="3" spans="1:8" s="4" customFormat="1" ht="13.5" customHeight="1" x14ac:dyDescent="0.2">
      <c r="A3" s="44" t="s">
        <v>101</v>
      </c>
      <c r="B3" s="45"/>
      <c r="C3" s="45"/>
      <c r="D3" s="45"/>
      <c r="E3" s="45"/>
      <c r="H3"/>
    </row>
    <row r="4" spans="1:8" s="4" customFormat="1" ht="13.5" customHeight="1" x14ac:dyDescent="0.2">
      <c r="B4" s="19"/>
      <c r="C4" s="19"/>
      <c r="D4" s="19"/>
      <c r="E4" s="19" t="s">
        <v>78</v>
      </c>
      <c r="H4"/>
    </row>
    <row r="5" spans="1:8" s="4" customFormat="1" ht="13.5" customHeight="1" x14ac:dyDescent="0.2">
      <c r="A5" s="48" t="s">
        <v>102</v>
      </c>
      <c r="B5" s="25" t="s">
        <v>1</v>
      </c>
      <c r="C5" s="24"/>
      <c r="D5" s="46" t="s">
        <v>79</v>
      </c>
      <c r="E5" s="47"/>
      <c r="H5"/>
    </row>
    <row r="6" spans="1:8" s="4" customFormat="1" ht="13.5" customHeight="1" x14ac:dyDescent="0.2">
      <c r="A6" s="50"/>
      <c r="B6" s="48" t="s">
        <v>7</v>
      </c>
      <c r="C6" s="48" t="s">
        <v>6</v>
      </c>
      <c r="D6" s="48" t="s">
        <v>81</v>
      </c>
      <c r="E6" s="48" t="s">
        <v>82</v>
      </c>
      <c r="H6"/>
    </row>
    <row r="7" spans="1:8" s="4" customFormat="1" ht="13.5" customHeight="1" x14ac:dyDescent="0.2">
      <c r="A7" s="49"/>
      <c r="B7" s="49"/>
      <c r="C7" s="49"/>
      <c r="D7" s="49"/>
      <c r="E7" s="49"/>
      <c r="H7"/>
    </row>
    <row r="8" spans="1:8" s="4" customFormat="1" ht="13.5" customHeight="1" x14ac:dyDescent="0.2">
      <c r="A8" s="23"/>
      <c r="B8" s="8">
        <v>1</v>
      </c>
      <c r="C8" s="8">
        <v>2</v>
      </c>
      <c r="D8" s="8">
        <v>3</v>
      </c>
      <c r="E8" s="8">
        <v>4</v>
      </c>
      <c r="H8"/>
    </row>
    <row r="9" spans="1:8" s="4" customFormat="1" ht="13.5" customHeight="1" x14ac:dyDescent="0.2">
      <c r="B9" s="9"/>
      <c r="C9" s="9"/>
      <c r="D9" s="9"/>
      <c r="E9" s="9"/>
      <c r="H9"/>
    </row>
    <row r="10" spans="1:8" s="13" customFormat="1" ht="13.5" customHeight="1" x14ac:dyDescent="0.2">
      <c r="A10" s="11" t="s">
        <v>8</v>
      </c>
      <c r="B10" s="2">
        <v>7658</v>
      </c>
      <c r="C10" s="2">
        <v>7429</v>
      </c>
      <c r="D10" s="12">
        <v>97</v>
      </c>
      <c r="E10" s="2">
        <v>-229</v>
      </c>
    </row>
    <row r="11" spans="1:8" s="13" customFormat="1" ht="13.5" customHeight="1" x14ac:dyDescent="0.2">
      <c r="A11" s="11"/>
      <c r="B11" s="2"/>
      <c r="C11" s="2"/>
      <c r="D11" s="12"/>
      <c r="E11" s="2"/>
    </row>
    <row r="12" spans="1:8" s="13" customFormat="1" ht="13.5" customHeight="1" x14ac:dyDescent="0.2">
      <c r="A12" s="11" t="s">
        <v>10</v>
      </c>
      <c r="B12" s="2">
        <v>6080</v>
      </c>
      <c r="C12" s="2">
        <v>6107</v>
      </c>
      <c r="D12" s="12">
        <v>100.4</v>
      </c>
      <c r="E12" s="2">
        <v>27</v>
      </c>
    </row>
    <row r="13" spans="1:8" s="4" customFormat="1" ht="13.5" customHeight="1" x14ac:dyDescent="0.2">
      <c r="A13" s="15" t="s">
        <v>13</v>
      </c>
      <c r="B13" s="18">
        <v>6080</v>
      </c>
      <c r="C13" s="18">
        <v>6107</v>
      </c>
      <c r="D13" s="17">
        <v>100.4</v>
      </c>
      <c r="E13" s="18">
        <v>27</v>
      </c>
      <c r="H13"/>
    </row>
    <row r="14" spans="1:8" s="4" customFormat="1" ht="13.5" customHeight="1" x14ac:dyDescent="0.2">
      <c r="A14" s="15"/>
      <c r="B14" s="18"/>
      <c r="C14" s="18"/>
      <c r="D14" s="17"/>
      <c r="E14" s="18"/>
      <c r="H14"/>
    </row>
    <row r="15" spans="1:8" s="13" customFormat="1" ht="13.5" customHeight="1" x14ac:dyDescent="0.2">
      <c r="A15" s="11" t="s">
        <v>17</v>
      </c>
      <c r="B15" s="2">
        <v>566</v>
      </c>
      <c r="C15" s="2">
        <v>285</v>
      </c>
      <c r="D15" s="12">
        <v>50.4</v>
      </c>
      <c r="E15" s="2">
        <v>-281</v>
      </c>
    </row>
    <row r="16" spans="1:8" s="4" customFormat="1" ht="13.5" customHeight="1" x14ac:dyDescent="0.2">
      <c r="A16" s="15" t="s">
        <v>21</v>
      </c>
      <c r="B16" s="18">
        <v>6</v>
      </c>
      <c r="C16" s="18">
        <v>5</v>
      </c>
      <c r="D16" s="17">
        <v>83.3</v>
      </c>
      <c r="E16" s="18">
        <v>-1</v>
      </c>
      <c r="H16"/>
    </row>
    <row r="17" spans="1:8" s="4" customFormat="1" ht="13.5" customHeight="1" x14ac:dyDescent="0.2">
      <c r="A17" s="15" t="s">
        <v>22</v>
      </c>
      <c r="B17" s="18">
        <v>200</v>
      </c>
      <c r="C17" s="18">
        <v>200</v>
      </c>
      <c r="D17" s="17">
        <v>100</v>
      </c>
      <c r="E17" s="18" t="s">
        <v>9</v>
      </c>
      <c r="H17"/>
    </row>
    <row r="18" spans="1:8" s="4" customFormat="1" ht="13.5" customHeight="1" x14ac:dyDescent="0.2">
      <c r="A18" s="15" t="s">
        <v>23</v>
      </c>
      <c r="B18" s="18">
        <v>10</v>
      </c>
      <c r="C18" s="18">
        <v>10</v>
      </c>
      <c r="D18" s="17">
        <v>100</v>
      </c>
      <c r="E18" s="18" t="s">
        <v>9</v>
      </c>
      <c r="H18"/>
    </row>
    <row r="19" spans="1:8" s="4" customFormat="1" ht="13.5" customHeight="1" x14ac:dyDescent="0.2">
      <c r="A19" s="15" t="s">
        <v>24</v>
      </c>
      <c r="B19" s="18">
        <v>360</v>
      </c>
      <c r="C19" s="18">
        <v>80</v>
      </c>
      <c r="D19" s="17">
        <v>22.2</v>
      </c>
      <c r="E19" s="18">
        <v>-280</v>
      </c>
      <c r="H19"/>
    </row>
    <row r="20" spans="1:8" s="4" customFormat="1" ht="13.5" customHeight="1" x14ac:dyDescent="0.2">
      <c r="A20" s="15"/>
      <c r="B20" s="18"/>
      <c r="C20" s="18"/>
      <c r="D20" s="17"/>
      <c r="E20" s="18"/>
      <c r="H20"/>
    </row>
    <row r="21" spans="1:8" s="13" customFormat="1" ht="13.5" customHeight="1" x14ac:dyDescent="0.2">
      <c r="A21" s="11" t="s">
        <v>40</v>
      </c>
      <c r="B21" s="2">
        <v>710</v>
      </c>
      <c r="C21" s="2">
        <v>780</v>
      </c>
      <c r="D21" s="12">
        <v>109.9</v>
      </c>
      <c r="E21" s="2">
        <v>70</v>
      </c>
    </row>
    <row r="22" spans="1:8" s="4" customFormat="1" ht="13.5" customHeight="1" x14ac:dyDescent="0.2">
      <c r="A22" s="15" t="s">
        <v>42</v>
      </c>
      <c r="B22" s="18">
        <v>710</v>
      </c>
      <c r="C22" s="18">
        <v>780</v>
      </c>
      <c r="D22" s="17">
        <v>109.9</v>
      </c>
      <c r="E22" s="18">
        <v>70</v>
      </c>
      <c r="H22"/>
    </row>
    <row r="23" spans="1:8" s="4" customFormat="1" ht="13.5" customHeight="1" x14ac:dyDescent="0.2">
      <c r="A23" s="15"/>
      <c r="B23" s="18"/>
      <c r="C23" s="18"/>
      <c r="D23" s="17"/>
      <c r="E23" s="18"/>
      <c r="H23"/>
    </row>
    <row r="24" spans="1:8" s="13" customFormat="1" ht="13.5" customHeight="1" x14ac:dyDescent="0.2">
      <c r="A24" s="11" t="s">
        <v>50</v>
      </c>
      <c r="B24" s="2">
        <v>32</v>
      </c>
      <c r="C24" s="2">
        <v>37</v>
      </c>
      <c r="D24" s="12">
        <v>115.6</v>
      </c>
      <c r="E24" s="2">
        <v>5</v>
      </c>
    </row>
    <row r="25" spans="1:8" s="4" customFormat="1" ht="13.5" customHeight="1" x14ac:dyDescent="0.2">
      <c r="A25" s="15" t="s">
        <v>53</v>
      </c>
      <c r="B25" s="18">
        <v>25</v>
      </c>
      <c r="C25" s="18">
        <v>30</v>
      </c>
      <c r="D25" s="17">
        <v>120</v>
      </c>
      <c r="E25" s="18">
        <v>5</v>
      </c>
      <c r="H25"/>
    </row>
    <row r="26" spans="1:8" s="4" customFormat="1" ht="13.5" customHeight="1" x14ac:dyDescent="0.2">
      <c r="A26" s="15" t="s">
        <v>55</v>
      </c>
      <c r="B26" s="18">
        <v>7</v>
      </c>
      <c r="C26" s="18">
        <v>7</v>
      </c>
      <c r="D26" s="17">
        <v>100</v>
      </c>
      <c r="E26" s="18" t="s">
        <v>9</v>
      </c>
      <c r="H26"/>
    </row>
    <row r="27" spans="1:8" s="4" customFormat="1" ht="13.5" customHeight="1" x14ac:dyDescent="0.2">
      <c r="A27" s="15"/>
      <c r="B27" s="18"/>
      <c r="C27" s="18"/>
      <c r="D27" s="17"/>
      <c r="E27" s="18"/>
      <c r="H27"/>
    </row>
    <row r="28" spans="1:8" s="13" customFormat="1" ht="13.5" customHeight="1" x14ac:dyDescent="0.2">
      <c r="A28" s="11" t="s">
        <v>56</v>
      </c>
      <c r="B28" s="2">
        <v>270</v>
      </c>
      <c r="C28" s="2">
        <v>220</v>
      </c>
      <c r="D28" s="12">
        <v>81.5</v>
      </c>
      <c r="E28" s="2">
        <v>-50</v>
      </c>
    </row>
    <row r="29" spans="1:8" s="4" customFormat="1" ht="13.5" customHeight="1" x14ac:dyDescent="0.2">
      <c r="A29" s="15" t="s">
        <v>62</v>
      </c>
      <c r="B29" s="18">
        <v>270</v>
      </c>
      <c r="C29" s="18">
        <v>220</v>
      </c>
      <c r="D29" s="17">
        <v>81.5</v>
      </c>
      <c r="E29" s="18">
        <v>-50</v>
      </c>
      <c r="H29"/>
    </row>
    <row r="30" spans="1:8" s="4" customFormat="1" ht="13.5" customHeight="1" x14ac:dyDescent="0.2">
      <c r="A30" s="15" t="s">
        <v>63</v>
      </c>
      <c r="B30" s="18">
        <v>50</v>
      </c>
      <c r="C30" s="18">
        <v>50</v>
      </c>
      <c r="D30" s="17">
        <v>100</v>
      </c>
      <c r="E30" s="18" t="s">
        <v>9</v>
      </c>
      <c r="H30"/>
    </row>
  </sheetData>
  <mergeCells count="7">
    <mergeCell ref="A3:E3"/>
    <mergeCell ref="D5:E5"/>
    <mergeCell ref="E6:E7"/>
    <mergeCell ref="D6:D7"/>
    <mergeCell ref="C6:C7"/>
    <mergeCell ref="B6:B7"/>
    <mergeCell ref="A5:A7"/>
  </mergeCells>
  <hyperlinks>
    <hyperlink ref="A1" location="содержание!A1" display="Содержание" xr:uid="{22F7FD9A-AEA0-4C3B-82E5-FB21FC4A39DA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22</vt:i4>
      </vt:variant>
    </vt:vector>
  </HeadingPairs>
  <TitlesOfParts>
    <vt:vector size="22" baseType="lpstr">
      <vt:lpstr>Титул</vt:lpstr>
      <vt:lpstr>контакты</vt:lpstr>
      <vt:lpstr>содержание</vt:lpstr>
      <vt:lpstr>1 таб</vt:lpstr>
      <vt:lpstr>2 таб</vt:lpstr>
      <vt:lpstr>3 таб</vt:lpstr>
      <vt:lpstr>4 таб</vt:lpstr>
      <vt:lpstr>5 таб</vt:lpstr>
      <vt:lpstr>6 таб</vt:lpstr>
      <vt:lpstr>7 таб</vt:lpstr>
      <vt:lpstr>8 таб</vt:lpstr>
      <vt:lpstr>9 таб</vt:lpstr>
      <vt:lpstr>10 таб</vt:lpstr>
      <vt:lpstr>11 таб</vt:lpstr>
      <vt:lpstr>12 таб</vt:lpstr>
      <vt:lpstr>13 таб</vt:lpstr>
      <vt:lpstr>14 таб</vt:lpstr>
      <vt:lpstr>15 таб</vt:lpstr>
      <vt:lpstr>16 таб</vt:lpstr>
      <vt:lpstr>17 таб</vt:lpstr>
      <vt:lpstr>18 таб</vt:lpstr>
      <vt:lpstr>19 таб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VVasileva</dc:creator>
  <cp:lastModifiedBy>Мамбеталиева Асира</cp:lastModifiedBy>
  <cp:lastPrinted>2026-08-11T08:45:59Z</cp:lastPrinted>
  <dcterms:created xsi:type="dcterms:W3CDTF">2009-02-10T04:07:43Z</dcterms:created>
  <dcterms:modified xsi:type="dcterms:W3CDTF">2026-08-14T11:11:05Z</dcterms:modified>
</cp:coreProperties>
</file>